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church85\Desktop\TrineContent\"/>
    </mc:Choice>
  </mc:AlternateContent>
  <xr:revisionPtr revIDLastSave="0" documentId="13_ncr:1_{BAD73AE7-4C04-4279-9854-A86C089644A3}" xr6:coauthVersionLast="47" xr6:coauthVersionMax="47" xr10:uidLastSave="{00000000-0000-0000-0000-000000000000}"/>
  <bookViews>
    <workbookView xWindow="2064" yWindow="0" windowWidth="20688" windowHeight="12360" xr2:uid="{6CE1CAF1-E1DD-49F8-9082-28CBB059AF14}"/>
  </bookViews>
  <sheets>
    <sheet name="Sheet1" sheetId="1" r:id="rId1"/>
  </sheets>
  <definedNames>
    <definedName name="_xlchart.v1.0" hidden="1">Sheet1!$A$3:$B$17</definedName>
    <definedName name="_xlchart.v1.1" hidden="1">Sheet1!$I$1:$I$2</definedName>
    <definedName name="_xlchart.v1.2" hidden="1">Sheet1!$I$3:$I$17</definedName>
    <definedName name="_xlchart.v1.3" hidden="1">Sheet1!$A$3:$B$17</definedName>
    <definedName name="_xlchart.v1.4" hidden="1">Sheet1!$I$1:$I$2</definedName>
    <definedName name="_xlchart.v1.5" hidden="1">Sheet1!$I$3:$I$17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3" i="1"/>
  <c r="K17" i="1"/>
  <c r="K13" i="1"/>
  <c r="K9" i="1"/>
  <c r="K5" i="1"/>
  <c r="I17" i="1"/>
  <c r="H10" i="1"/>
  <c r="H3" i="1"/>
  <c r="I4" i="1" s="1"/>
  <c r="H4" i="1"/>
  <c r="I5" i="1" s="1"/>
  <c r="H5" i="1"/>
  <c r="I6" i="1" s="1"/>
  <c r="H6" i="1"/>
  <c r="I7" i="1" s="1"/>
  <c r="H7" i="1"/>
  <c r="I8" i="1" s="1"/>
  <c r="H8" i="1"/>
  <c r="I9" i="1" s="1"/>
  <c r="H9" i="1"/>
  <c r="H2" i="1"/>
  <c r="I3" i="1" s="1"/>
  <c r="F11" i="1"/>
  <c r="H11" i="1" s="1"/>
  <c r="I12" i="1" s="1"/>
  <c r="F12" i="1"/>
  <c r="H12" i="1" s="1"/>
  <c r="I13" i="1" s="1"/>
  <c r="F13" i="1"/>
  <c r="H13" i="1" s="1"/>
  <c r="I14" i="1" s="1"/>
  <c r="F14" i="1"/>
  <c r="H14" i="1" s="1"/>
  <c r="I15" i="1" s="1"/>
  <c r="F15" i="1"/>
  <c r="H15" i="1" s="1"/>
  <c r="I16" i="1" s="1"/>
  <c r="F16" i="1"/>
  <c r="H16" i="1" s="1"/>
  <c r="F17" i="1"/>
  <c r="H1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3" i="1"/>
  <c r="E3" i="1" s="1"/>
  <c r="I10" i="1" l="1"/>
  <c r="I11" i="1"/>
  <c r="J13" i="1"/>
  <c r="J5" i="1"/>
  <c r="J9" i="1"/>
  <c r="J17" i="1"/>
</calcChain>
</file>

<file path=xl/sharedStrings.xml><?xml version="1.0" encoding="utf-8"?>
<sst xmlns="http://schemas.openxmlformats.org/spreadsheetml/2006/main" count="16" uniqueCount="16">
  <si>
    <t>Sales(units)</t>
  </si>
  <si>
    <t>Seasonal Variation</t>
  </si>
  <si>
    <t>Year</t>
  </si>
  <si>
    <t>Quarter</t>
  </si>
  <si>
    <t>Year 1</t>
  </si>
  <si>
    <t>Year2</t>
  </si>
  <si>
    <t>Year 3</t>
  </si>
  <si>
    <t>Year 4</t>
  </si>
  <si>
    <t>Forecast Sales</t>
  </si>
  <si>
    <t>Units Produced</t>
  </si>
  <si>
    <t>Surplus</t>
  </si>
  <si>
    <t>Year End Surplus</t>
  </si>
  <si>
    <t>Trend - Demand</t>
  </si>
  <si>
    <t>Trend-Supply</t>
  </si>
  <si>
    <t>Year End Sales</t>
  </si>
  <si>
    <t>Actual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</si>
</sst>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Trend -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Sheet1!$A$3:$B$17</c:f>
              <c:multiLvlStrCache>
                <c:ptCount val="15"/>
                <c:lvl>
                  <c:pt idx="0">
                    <c:v>Apr-21</c:v>
                  </c:pt>
                  <c:pt idx="1">
                    <c:v>Jul-21</c:v>
                  </c:pt>
                  <c:pt idx="2">
                    <c:v>Oct-21</c:v>
                  </c:pt>
                  <c:pt idx="3">
                    <c:v>Jan-22</c:v>
                  </c:pt>
                  <c:pt idx="4">
                    <c:v>Apr-22</c:v>
                  </c:pt>
                  <c:pt idx="5">
                    <c:v>Jul-22</c:v>
                  </c:pt>
                  <c:pt idx="6">
                    <c:v>Oct-22</c:v>
                  </c:pt>
                  <c:pt idx="7">
                    <c:v>Jan-23</c:v>
                  </c:pt>
                  <c:pt idx="8">
                    <c:v>Apr-23</c:v>
                  </c:pt>
                  <c:pt idx="9">
                    <c:v>Jul-23</c:v>
                  </c:pt>
                  <c:pt idx="10">
                    <c:v>Oct-23</c:v>
                  </c:pt>
                  <c:pt idx="11">
                    <c:v>Jan-24</c:v>
                  </c:pt>
                  <c:pt idx="12">
                    <c:v>Apr-24</c:v>
                  </c:pt>
                  <c:pt idx="13">
                    <c:v>Jul-24</c:v>
                  </c:pt>
                  <c:pt idx="14">
                    <c:v>Oct-24</c:v>
                  </c:pt>
                </c:lvl>
                <c:lvl>
                  <c:pt idx="3">
                    <c:v>Year2</c:v>
                  </c:pt>
                  <c:pt idx="7">
                    <c:v>Year 3</c:v>
                  </c:pt>
                  <c:pt idx="11">
                    <c:v>Year 4</c:v>
                  </c:pt>
                </c:lvl>
              </c:multiLvlStrCache>
            </c:multiLvl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7-4329-9565-AFE65B63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074383"/>
        <c:axId val="1421691903"/>
      </c:lineChart>
      <c:catAx>
        <c:axId val="14100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91903"/>
        <c:crosses val="autoZero"/>
        <c:auto val="1"/>
        <c:lblAlgn val="ctr"/>
        <c:lblOffset val="100"/>
        <c:noMultiLvlLbl val="0"/>
      </c:catAx>
      <c:valAx>
        <c:axId val="14216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Seasonal Variation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Sheet1!$A$3:$B$17</c:f>
              <c:multiLvlStrCache>
                <c:ptCount val="15"/>
                <c:lvl>
                  <c:pt idx="0">
                    <c:v>Apr-21</c:v>
                  </c:pt>
                  <c:pt idx="1">
                    <c:v>Jul-21</c:v>
                  </c:pt>
                  <c:pt idx="2">
                    <c:v>Oct-21</c:v>
                  </c:pt>
                  <c:pt idx="3">
                    <c:v>Jan-22</c:v>
                  </c:pt>
                  <c:pt idx="4">
                    <c:v>Apr-22</c:v>
                  </c:pt>
                  <c:pt idx="5">
                    <c:v>Jul-22</c:v>
                  </c:pt>
                  <c:pt idx="6">
                    <c:v>Oct-22</c:v>
                  </c:pt>
                  <c:pt idx="7">
                    <c:v>Jan-23</c:v>
                  </c:pt>
                  <c:pt idx="8">
                    <c:v>Apr-23</c:v>
                  </c:pt>
                  <c:pt idx="9">
                    <c:v>Jul-23</c:v>
                  </c:pt>
                  <c:pt idx="10">
                    <c:v>Oct-23</c:v>
                  </c:pt>
                  <c:pt idx="11">
                    <c:v>Jan-24</c:v>
                  </c:pt>
                  <c:pt idx="12">
                    <c:v>Apr-24</c:v>
                  </c:pt>
                  <c:pt idx="13">
                    <c:v>Jul-24</c:v>
                  </c:pt>
                  <c:pt idx="14">
                    <c:v>Oct-24</c:v>
                  </c:pt>
                </c:lvl>
                <c:lvl>
                  <c:pt idx="3">
                    <c:v>Year2</c:v>
                  </c:pt>
                  <c:pt idx="7">
                    <c:v>Year 3</c:v>
                  </c:pt>
                  <c:pt idx="11">
                    <c:v>Year 4</c:v>
                  </c:pt>
                </c:lvl>
              </c:multiLvlStrCache>
            </c:multiLvlStr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-500</c:v>
                </c:pt>
                <c:pt idx="1">
                  <c:v>600</c:v>
                </c:pt>
                <c:pt idx="2">
                  <c:v>-100</c:v>
                </c:pt>
                <c:pt idx="3">
                  <c:v>-500</c:v>
                </c:pt>
                <c:pt idx="4">
                  <c:v>600</c:v>
                </c:pt>
                <c:pt idx="5">
                  <c:v>-100</c:v>
                </c:pt>
                <c:pt idx="6">
                  <c:v>-500</c:v>
                </c:pt>
                <c:pt idx="7">
                  <c:v>600</c:v>
                </c:pt>
                <c:pt idx="8">
                  <c:v>-100</c:v>
                </c:pt>
                <c:pt idx="9">
                  <c:v>-500</c:v>
                </c:pt>
                <c:pt idx="10">
                  <c:v>600</c:v>
                </c:pt>
                <c:pt idx="11">
                  <c:v>-100</c:v>
                </c:pt>
                <c:pt idx="12">
                  <c:v>-500</c:v>
                </c:pt>
                <c:pt idx="13">
                  <c:v>600</c:v>
                </c:pt>
                <c:pt idx="14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D-4C86-A54E-A97BB724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798079"/>
        <c:axId val="1502286847"/>
      </c:lineChart>
      <c:catAx>
        <c:axId val="13907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86847"/>
        <c:crosses val="autoZero"/>
        <c:auto val="1"/>
        <c:lblAlgn val="ctr"/>
        <c:lblOffset val="100"/>
        <c:noMultiLvlLbl val="0"/>
      </c:catAx>
      <c:valAx>
        <c:axId val="15022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Forecast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Sales(units)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Sheet1!$A$2:$B$17</c:f>
              <c:multiLvlStrCache>
                <c:ptCount val="16"/>
                <c:lvl>
                  <c:pt idx="0">
                    <c:v>Jan-21</c:v>
                  </c:pt>
                  <c:pt idx="1">
                    <c:v>Apr-21</c:v>
                  </c:pt>
                  <c:pt idx="2">
                    <c:v>Jul-21</c:v>
                  </c:pt>
                  <c:pt idx="3">
                    <c:v>Oct-21</c:v>
                  </c:pt>
                  <c:pt idx="4">
                    <c:v>Jan-22</c:v>
                  </c:pt>
                  <c:pt idx="5">
                    <c:v>Apr-22</c:v>
                  </c:pt>
                  <c:pt idx="6">
                    <c:v>Jul-22</c:v>
                  </c:pt>
                  <c:pt idx="7">
                    <c:v>Oct-22</c:v>
                  </c:pt>
                  <c:pt idx="8">
                    <c:v>Jan-23</c:v>
                  </c:pt>
                  <c:pt idx="9">
                    <c:v>Apr-23</c:v>
                  </c:pt>
                  <c:pt idx="10">
                    <c:v>Jul-23</c:v>
                  </c:pt>
                  <c:pt idx="11">
                    <c:v>Oct-23</c:v>
                  </c:pt>
                  <c:pt idx="12">
                    <c:v>Jan-24</c:v>
                  </c:pt>
                  <c:pt idx="13">
                    <c:v>Apr-24</c:v>
                  </c:pt>
                  <c:pt idx="14">
                    <c:v>Jul-24</c:v>
                  </c:pt>
                  <c:pt idx="15">
                    <c:v>Oct-24</c:v>
                  </c:pt>
                </c:lvl>
                <c:lvl>
                  <c:pt idx="0">
                    <c:v>Year 1</c:v>
                  </c:pt>
                  <c:pt idx="4">
                    <c:v>Year2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700</c:v>
                </c:pt>
                <c:pt idx="1">
                  <c:v>400</c:v>
                </c:pt>
                <c:pt idx="2">
                  <c:v>1600</c:v>
                </c:pt>
                <c:pt idx="3">
                  <c:v>1000</c:v>
                </c:pt>
                <c:pt idx="4">
                  <c:v>700</c:v>
                </c:pt>
                <c:pt idx="5">
                  <c:v>1900</c:v>
                </c:pt>
                <c:pt idx="6">
                  <c:v>1300</c:v>
                </c:pt>
                <c:pt idx="7">
                  <c:v>1000</c:v>
                </c:pt>
                <c:pt idx="8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3-4B34-91CD-0B8877BE9CB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Forecast Sales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Sheet1!$A$2:$B$17</c:f>
              <c:multiLvlStrCache>
                <c:ptCount val="16"/>
                <c:lvl>
                  <c:pt idx="0">
                    <c:v>Jan-21</c:v>
                  </c:pt>
                  <c:pt idx="1">
                    <c:v>Apr-21</c:v>
                  </c:pt>
                  <c:pt idx="2">
                    <c:v>Jul-21</c:v>
                  </c:pt>
                  <c:pt idx="3">
                    <c:v>Oct-21</c:v>
                  </c:pt>
                  <c:pt idx="4">
                    <c:v>Jan-22</c:v>
                  </c:pt>
                  <c:pt idx="5">
                    <c:v>Apr-22</c:v>
                  </c:pt>
                  <c:pt idx="6">
                    <c:v>Jul-22</c:v>
                  </c:pt>
                  <c:pt idx="7">
                    <c:v>Oct-22</c:v>
                  </c:pt>
                  <c:pt idx="8">
                    <c:v>Jan-23</c:v>
                  </c:pt>
                  <c:pt idx="9">
                    <c:v>Apr-23</c:v>
                  </c:pt>
                  <c:pt idx="10">
                    <c:v>Jul-23</c:v>
                  </c:pt>
                  <c:pt idx="11">
                    <c:v>Oct-23</c:v>
                  </c:pt>
                  <c:pt idx="12">
                    <c:v>Jan-24</c:v>
                  </c:pt>
                  <c:pt idx="13">
                    <c:v>Apr-24</c:v>
                  </c:pt>
                  <c:pt idx="14">
                    <c:v>Jul-24</c:v>
                  </c:pt>
                  <c:pt idx="15">
                    <c:v>Oct-24</c:v>
                  </c:pt>
                </c:lvl>
                <c:lvl>
                  <c:pt idx="0">
                    <c:v>Year 1</c:v>
                  </c:pt>
                  <c:pt idx="4">
                    <c:v>Year2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Sheet1!$F$2:$F$17</c:f>
              <c:numCache>
                <c:formatCode>General</c:formatCode>
                <c:ptCount val="16"/>
                <c:pt idx="8">
                  <c:v>2200</c:v>
                </c:pt>
                <c:pt idx="9">
                  <c:v>1600</c:v>
                </c:pt>
                <c:pt idx="10">
                  <c:v>1300</c:v>
                </c:pt>
                <c:pt idx="11">
                  <c:v>2500</c:v>
                </c:pt>
                <c:pt idx="12">
                  <c:v>1900</c:v>
                </c:pt>
                <c:pt idx="13">
                  <c:v>1600</c:v>
                </c:pt>
                <c:pt idx="14">
                  <c:v>2800</c:v>
                </c:pt>
                <c:pt idx="15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3-4B34-91CD-0B8877BE9C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3520335"/>
        <c:axId val="1340558863"/>
      </c:lineChart>
      <c:catAx>
        <c:axId val="15635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58863"/>
        <c:crosses val="autoZero"/>
        <c:auto val="1"/>
        <c:lblAlgn val="ctr"/>
        <c:lblOffset val="100"/>
        <c:noMultiLvlLbl val="0"/>
      </c:catAx>
      <c:valAx>
        <c:axId val="13405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Trend-Supply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Sheet1!$A$3:$B$17</c:f>
              <c:multiLvlStrCache>
                <c:ptCount val="15"/>
                <c:lvl>
                  <c:pt idx="0">
                    <c:v>Apr-21</c:v>
                  </c:pt>
                  <c:pt idx="1">
                    <c:v>Jul-21</c:v>
                  </c:pt>
                  <c:pt idx="2">
                    <c:v>Oct-21</c:v>
                  </c:pt>
                  <c:pt idx="3">
                    <c:v>Jan-22</c:v>
                  </c:pt>
                  <c:pt idx="4">
                    <c:v>Apr-22</c:v>
                  </c:pt>
                  <c:pt idx="5">
                    <c:v>Jul-22</c:v>
                  </c:pt>
                  <c:pt idx="6">
                    <c:v>Oct-22</c:v>
                  </c:pt>
                  <c:pt idx="7">
                    <c:v>Jan-23</c:v>
                  </c:pt>
                  <c:pt idx="8">
                    <c:v>Apr-23</c:v>
                  </c:pt>
                  <c:pt idx="9">
                    <c:v>Jul-23</c:v>
                  </c:pt>
                  <c:pt idx="10">
                    <c:v>Oct-23</c:v>
                  </c:pt>
                  <c:pt idx="11">
                    <c:v>Jan-24</c:v>
                  </c:pt>
                  <c:pt idx="12">
                    <c:v>Apr-24</c:v>
                  </c:pt>
                  <c:pt idx="13">
                    <c:v>Jul-24</c:v>
                  </c:pt>
                  <c:pt idx="14">
                    <c:v>Oct-24</c:v>
                  </c:pt>
                </c:lvl>
                <c:lvl>
                  <c:pt idx="3">
                    <c:v>Year2</c:v>
                  </c:pt>
                  <c:pt idx="7">
                    <c:v>Year 3</c:v>
                  </c:pt>
                  <c:pt idx="11">
                    <c:v>Year 4</c:v>
                  </c:pt>
                </c:lvl>
              </c:multiLvlStrCache>
            </c:multiLvlStrRef>
          </c:cat>
          <c:val>
            <c:numRef>
              <c:f>Sheet1!$I$3:$I$17</c:f>
              <c:numCache>
                <c:formatCode>General</c:formatCode>
                <c:ptCount val="1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0</c:v>
                </c:pt>
                <c:pt idx="6">
                  <c:v>-100</c:v>
                </c:pt>
                <c:pt idx="7">
                  <c:v>-200</c:v>
                </c:pt>
                <c:pt idx="8">
                  <c:v>-300</c:v>
                </c:pt>
                <c:pt idx="9">
                  <c:v>-400</c:v>
                </c:pt>
                <c:pt idx="10">
                  <c:v>-500</c:v>
                </c:pt>
                <c:pt idx="11">
                  <c:v>-600</c:v>
                </c:pt>
                <c:pt idx="12">
                  <c:v>-700</c:v>
                </c:pt>
                <c:pt idx="13">
                  <c:v>-800</c:v>
                </c:pt>
                <c:pt idx="14">
                  <c:v>-733.33333333333337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3-42EC-B8D4-E1A50555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525135"/>
        <c:axId val="1421690415"/>
      </c:lineChart>
      <c:catAx>
        <c:axId val="15635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90415"/>
        <c:crosses val="autoZero"/>
        <c:auto val="1"/>
        <c:lblAlgn val="ctr"/>
        <c:lblOffset val="100"/>
        <c:noMultiLvlLbl val="0"/>
      </c:catAx>
      <c:valAx>
        <c:axId val="14216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2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Supply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Surplus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mmm\-yy</c:formatCode>
                <c:ptCount val="16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  <c:pt idx="8">
                  <c:v>44927</c:v>
                </c:pt>
                <c:pt idx="9">
                  <c:v>45017</c:v>
                </c:pt>
                <c:pt idx="10">
                  <c:v>45108</c:v>
                </c:pt>
                <c:pt idx="11">
                  <c:v>45200</c:v>
                </c:pt>
                <c:pt idx="12">
                  <c:v>45292</c:v>
                </c:pt>
                <c:pt idx="13">
                  <c:v>45383</c:v>
                </c:pt>
                <c:pt idx="14">
                  <c:v>45474</c:v>
                </c:pt>
                <c:pt idx="15">
                  <c:v>45566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700</c:v>
                </c:pt>
                <c:pt idx="1">
                  <c:v>1000</c:v>
                </c:pt>
                <c:pt idx="2">
                  <c:v>-200</c:v>
                </c:pt>
                <c:pt idx="3">
                  <c:v>400</c:v>
                </c:pt>
                <c:pt idx="4">
                  <c:v>700</c:v>
                </c:pt>
                <c:pt idx="5">
                  <c:v>-500</c:v>
                </c:pt>
                <c:pt idx="6">
                  <c:v>100</c:v>
                </c:pt>
                <c:pt idx="7">
                  <c:v>400</c:v>
                </c:pt>
                <c:pt idx="8">
                  <c:v>-800</c:v>
                </c:pt>
                <c:pt idx="9">
                  <c:v>-200</c:v>
                </c:pt>
                <c:pt idx="10">
                  <c:v>100</c:v>
                </c:pt>
                <c:pt idx="11">
                  <c:v>-1100</c:v>
                </c:pt>
                <c:pt idx="12">
                  <c:v>-500</c:v>
                </c:pt>
                <c:pt idx="13">
                  <c:v>-200</c:v>
                </c:pt>
                <c:pt idx="14">
                  <c:v>-1400</c:v>
                </c:pt>
                <c:pt idx="15">
                  <c:v>-800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F-4B43-9383-396BBD77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86079"/>
        <c:axId val="784777871"/>
      </c:scatterChart>
      <c:valAx>
        <c:axId val="13907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77871"/>
        <c:crosses val="autoZero"/>
        <c:crossBetween val="midCat"/>
      </c:valAx>
      <c:valAx>
        <c:axId val="7847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8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Supply</a:t>
            </a:r>
            <a:r>
              <a:rPr lang="en-IN" baseline="0"/>
              <a:t> Vs Demand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Trend -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Sheet1!$A$3:$B$17</c:f>
              <c:multiLvlStrCache>
                <c:ptCount val="15"/>
                <c:lvl>
                  <c:pt idx="0">
                    <c:v>Apr-21</c:v>
                  </c:pt>
                  <c:pt idx="1">
                    <c:v>Jul-21</c:v>
                  </c:pt>
                  <c:pt idx="2">
                    <c:v>Oct-21</c:v>
                  </c:pt>
                  <c:pt idx="3">
                    <c:v>Jan-22</c:v>
                  </c:pt>
                  <c:pt idx="4">
                    <c:v>Apr-22</c:v>
                  </c:pt>
                  <c:pt idx="5">
                    <c:v>Jul-22</c:v>
                  </c:pt>
                  <c:pt idx="6">
                    <c:v>Oct-22</c:v>
                  </c:pt>
                  <c:pt idx="7">
                    <c:v>Jan-23</c:v>
                  </c:pt>
                  <c:pt idx="8">
                    <c:v>Apr-23</c:v>
                  </c:pt>
                  <c:pt idx="9">
                    <c:v>Jul-23</c:v>
                  </c:pt>
                  <c:pt idx="10">
                    <c:v>Oct-23</c:v>
                  </c:pt>
                  <c:pt idx="11">
                    <c:v>Jan-24</c:v>
                  </c:pt>
                  <c:pt idx="12">
                    <c:v>Apr-24</c:v>
                  </c:pt>
                  <c:pt idx="13">
                    <c:v>Jul-24</c:v>
                  </c:pt>
                  <c:pt idx="14">
                    <c:v>Oct-24</c:v>
                  </c:pt>
                </c:lvl>
                <c:lvl>
                  <c:pt idx="3">
                    <c:v>Year2</c:v>
                  </c:pt>
                  <c:pt idx="7">
                    <c:v>Year 3</c:v>
                  </c:pt>
                  <c:pt idx="11">
                    <c:v>Year 4</c:v>
                  </c:pt>
                </c:lvl>
              </c:multiLvlStrCache>
            </c:multiLvl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6-4B3D-AF51-7629A7BD7A34}"/>
            </c:ext>
          </c:extLst>
        </c:ser>
        <c:ser>
          <c:idx val="1"/>
          <c:order val="1"/>
          <c:tx>
            <c:strRef>
              <c:f>Sheet1!$I$1:$I$2</c:f>
              <c:strCache>
                <c:ptCount val="2"/>
                <c:pt idx="0">
                  <c:v>Trend-Supply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Sheet1!$A$3:$B$17</c:f>
              <c:multiLvlStrCache>
                <c:ptCount val="15"/>
                <c:lvl>
                  <c:pt idx="0">
                    <c:v>Apr-21</c:v>
                  </c:pt>
                  <c:pt idx="1">
                    <c:v>Jul-21</c:v>
                  </c:pt>
                  <c:pt idx="2">
                    <c:v>Oct-21</c:v>
                  </c:pt>
                  <c:pt idx="3">
                    <c:v>Jan-22</c:v>
                  </c:pt>
                  <c:pt idx="4">
                    <c:v>Apr-22</c:v>
                  </c:pt>
                  <c:pt idx="5">
                    <c:v>Jul-22</c:v>
                  </c:pt>
                  <c:pt idx="6">
                    <c:v>Oct-22</c:v>
                  </c:pt>
                  <c:pt idx="7">
                    <c:v>Jan-23</c:v>
                  </c:pt>
                  <c:pt idx="8">
                    <c:v>Apr-23</c:v>
                  </c:pt>
                  <c:pt idx="9">
                    <c:v>Jul-23</c:v>
                  </c:pt>
                  <c:pt idx="10">
                    <c:v>Oct-23</c:v>
                  </c:pt>
                  <c:pt idx="11">
                    <c:v>Jan-24</c:v>
                  </c:pt>
                  <c:pt idx="12">
                    <c:v>Apr-24</c:v>
                  </c:pt>
                  <c:pt idx="13">
                    <c:v>Jul-24</c:v>
                  </c:pt>
                  <c:pt idx="14">
                    <c:v>Oct-24</c:v>
                  </c:pt>
                </c:lvl>
                <c:lvl>
                  <c:pt idx="3">
                    <c:v>Year2</c:v>
                  </c:pt>
                  <c:pt idx="7">
                    <c:v>Year 3</c:v>
                  </c:pt>
                  <c:pt idx="11">
                    <c:v>Year 4</c:v>
                  </c:pt>
                </c:lvl>
              </c:multiLvlStrCache>
            </c:multiLvlStrRef>
          </c:cat>
          <c:val>
            <c:numRef>
              <c:f>Sheet1!$I$3:$I$17</c:f>
              <c:numCache>
                <c:formatCode>General</c:formatCode>
                <c:ptCount val="1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0</c:v>
                </c:pt>
                <c:pt idx="6">
                  <c:v>-100</c:v>
                </c:pt>
                <c:pt idx="7">
                  <c:v>-200</c:v>
                </c:pt>
                <c:pt idx="8">
                  <c:v>-300</c:v>
                </c:pt>
                <c:pt idx="9">
                  <c:v>-400</c:v>
                </c:pt>
                <c:pt idx="10">
                  <c:v>-500</c:v>
                </c:pt>
                <c:pt idx="11">
                  <c:v>-600</c:v>
                </c:pt>
                <c:pt idx="12">
                  <c:v>-700</c:v>
                </c:pt>
                <c:pt idx="13">
                  <c:v>-800</c:v>
                </c:pt>
                <c:pt idx="14">
                  <c:v>-733.33333333333337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6-4B3D-AF51-7629A7BD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710815"/>
        <c:axId val="1502290815"/>
      </c:barChart>
      <c:catAx>
        <c:axId val="15547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90815"/>
        <c:crosses val="autoZero"/>
        <c:auto val="1"/>
        <c:lblAlgn val="ctr"/>
        <c:lblOffset val="100"/>
        <c:noMultiLvlLbl val="0"/>
      </c:catAx>
      <c:valAx>
        <c:axId val="15022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Lost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Year End 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2"/>
                <c:pt idx="3">
                  <c:v>Year2</c:v>
                </c:pt>
                <c:pt idx="7">
                  <c:v>Year 3</c:v>
                </c:pt>
                <c:pt idx="11">
                  <c:v>Year 4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5"/>
                <c:pt idx="2">
                  <c:v>1900</c:v>
                </c:pt>
                <c:pt idx="6">
                  <c:v>700</c:v>
                </c:pt>
                <c:pt idx="10">
                  <c:v>-2000</c:v>
                </c:pt>
                <c:pt idx="14">
                  <c:v>-2900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6-40C5-9B25-B0DDAFA7AF86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Year End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2"/>
                <c:pt idx="3">
                  <c:v>Year2</c:v>
                </c:pt>
                <c:pt idx="7">
                  <c:v>Year 3</c:v>
                </c:pt>
                <c:pt idx="11">
                  <c:v>Year 4</c:v>
                </c:pt>
              </c:strCache>
            </c:strRef>
          </c:cat>
          <c:val>
            <c:numRef>
              <c:f>Sheet1!$K$3:$K$17</c:f>
              <c:numCache>
                <c:formatCode>General</c:formatCode>
                <c:ptCount val="15"/>
                <c:pt idx="2">
                  <c:v>3700</c:v>
                </c:pt>
                <c:pt idx="6">
                  <c:v>4900</c:v>
                </c:pt>
                <c:pt idx="10">
                  <c:v>7600</c:v>
                </c:pt>
                <c:pt idx="14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6-40C5-9B25-B0DDAFA7AF86}"/>
            </c:ext>
          </c:extLst>
        </c:ser>
        <c:ser>
          <c:idx val="2"/>
          <c:order val="2"/>
          <c:tx>
            <c:strRef>
              <c:f>Sheet1!$L$1:$L$2</c:f>
              <c:strCache>
                <c:ptCount val="2"/>
                <c:pt idx="0">
                  <c:v>Actual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2"/>
                <c:pt idx="3">
                  <c:v>Year2</c:v>
                </c:pt>
                <c:pt idx="7">
                  <c:v>Year 3</c:v>
                </c:pt>
                <c:pt idx="11">
                  <c:v>Year 4</c:v>
                </c:pt>
              </c:strCache>
            </c:strRef>
          </c:cat>
          <c:val>
            <c:numRef>
              <c:f>Sheet1!$L$3:$L$17</c:f>
              <c:numCache>
                <c:formatCode>General</c:formatCode>
                <c:ptCount val="15"/>
                <c:pt idx="2">
                  <c:v>3700</c:v>
                </c:pt>
                <c:pt idx="6">
                  <c:v>4900</c:v>
                </c:pt>
                <c:pt idx="10">
                  <c:v>5600</c:v>
                </c:pt>
                <c:pt idx="1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6-40C5-9B25-B0DDAFA7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521775"/>
        <c:axId val="851387423"/>
      </c:barChart>
      <c:catAx>
        <c:axId val="15635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87423"/>
        <c:crosses val="autoZero"/>
        <c:auto val="1"/>
        <c:lblAlgn val="ctr"/>
        <c:lblOffset val="100"/>
        <c:noMultiLvlLbl val="0"/>
      </c:catAx>
      <c:valAx>
        <c:axId val="8513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2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Trend-Supply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Trend-Supply</a:t>
          </a:r>
        </a:p>
      </cx:txPr>
    </cx:title>
    <cx:plotArea>
      <cx:plotAreaRegion>
        <cx:series layoutId="waterfall" uniqueId="{31BC3D37-C2F1-46C3-A9C2-D26585CFB33F}">
          <cx:tx>
            <cx:txData>
              <cx:f>_xlchart.v1.1</cx:f>
              <cx:v>Trend-Supply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65314</xdr:colOff>
      <xdr:row>18</xdr:row>
      <xdr:rowOff>59870</xdr:rowOff>
    </xdr:from>
    <xdr:to>
      <xdr:col>5</xdr:col>
      <xdr:colOff>674914</xdr:colOff>
      <xdr:row>33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BE82C-37BE-9674-9E80-274402FA6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870856</xdr:colOff>
      <xdr:row>18</xdr:row>
      <xdr:rowOff>125185</xdr:rowOff>
    </xdr:from>
    <xdr:to>
      <xdr:col>10</xdr:col>
      <xdr:colOff>304799</xdr:colOff>
      <xdr:row>33</xdr:row>
      <xdr:rowOff>92528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0823FC-14AA-B210-C26D-BCE02E4B7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206829</xdr:colOff>
      <xdr:row>33</xdr:row>
      <xdr:rowOff>87085</xdr:rowOff>
    </xdr:from>
    <xdr:to>
      <xdr:col>3</xdr:col>
      <xdr:colOff>1768929</xdr:colOff>
      <xdr:row>48</xdr:row>
      <xdr:rowOff>54428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3EFBD0-746F-2652-DFA5-B8D936751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316346</xdr:colOff>
      <xdr:row>1</xdr:row>
      <xdr:rowOff>2886</xdr:rowOff>
    </xdr:from>
    <xdr:to>
      <xdr:col>21</xdr:col>
      <xdr:colOff>163946</xdr:colOff>
      <xdr:row>16</xdr:row>
      <xdr:rowOff>91786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99DA824-F192-1EE9-76FA-20E44FBED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9837" y="182995"/>
              <a:ext cx="4724400" cy="27905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436995</xdr:colOff>
      <xdr:row>19</xdr:row>
      <xdr:rowOff>95250</xdr:rowOff>
    </xdr:from>
    <xdr:to>
      <xdr:col>21</xdr:col>
      <xdr:colOff>284595</xdr:colOff>
      <xdr:row>34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EB786D-8B9F-1D69-B7B0-83F7F5ECB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440459</xdr:colOff>
      <xdr:row>1</xdr:row>
      <xdr:rowOff>69273</xdr:rowOff>
    </xdr:from>
    <xdr:to>
      <xdr:col>29</xdr:col>
      <xdr:colOff>135659</xdr:colOff>
      <xdr:row>16</xdr:row>
      <xdr:rowOff>158173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451439-E127-F8FB-16DC-19BB5679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502227</xdr:colOff>
      <xdr:row>35</xdr:row>
      <xdr:rowOff>169719</xdr:rowOff>
    </xdr:from>
    <xdr:to>
      <xdr:col>21</xdr:col>
      <xdr:colOff>197427</xdr:colOff>
      <xdr:row>51</xdr:row>
      <xdr:rowOff>55418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CC9D39-0A47-661B-D727-9DBE21A14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874914</xdr:colOff>
      <xdr:row>34</xdr:row>
      <xdr:rowOff>146166</xdr:rowOff>
    </xdr:from>
    <xdr:to>
      <xdr:col>10</xdr:col>
      <xdr:colOff>532014</xdr:colOff>
      <xdr:row>49</xdr:row>
      <xdr:rowOff>146166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C0A324C-951A-0DDB-3BFC-9CE3EF49D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9620-0319-4386-9511-19228704C21D}">
  <dimension ref="A1:L17"/>
  <sheetViews>
    <sheetView tabSelected="1" zoomScale="55" zoomScaleNormal="55" workbookViewId="0">
      <selection activeCell="M27" sqref="M27"/>
    </sheetView>
  </sheetViews>
  <sheetFormatPr defaultRowHeight="14.4" x14ac:dyDescent="0.3"/>
  <cols>
    <col min="1" max="1" width="10.6640625" bestFit="1" customWidth="1"/>
    <col min="2" max="2" width="23" bestFit="1" customWidth="1"/>
    <col min="3" max="3" width="12.21875" bestFit="1" customWidth="1"/>
    <col min="4" max="4" width="26.77734375" bestFit="1" customWidth="1"/>
    <col min="5" max="5" width="16.21875" bestFit="1" customWidth="1"/>
    <col min="6" max="6" width="13.5546875" bestFit="1" customWidth="1"/>
    <col min="7" max="7" width="14.5546875" bestFit="1" customWidth="1"/>
    <col min="9" max="9" width="15.88671875" bestFit="1" customWidth="1"/>
    <col min="10" max="10" width="18.77734375" bestFit="1" customWidth="1"/>
    <col min="11" max="11" width="16.44140625" bestFit="1" customWidth="1"/>
    <col min="12" max="12" width="11.21875" bestFit="1" customWidth="1"/>
  </cols>
  <sheetData>
    <row r="1" spans="1:12" x14ac:dyDescent="0.3">
      <c r="A1" t="s">
        <v>2</v>
      </c>
      <c r="B1" t="s">
        <v>3</v>
      </c>
      <c r="C1" t="s">
        <v>0</v>
      </c>
      <c r="D1" t="s">
        <v>12</v>
      </c>
      <c r="E1" t="s">
        <v>1</v>
      </c>
      <c r="F1" t="s">
        <v>8</v>
      </c>
      <c r="G1" t="s">
        <v>9</v>
      </c>
      <c r="H1" t="s">
        <v>10</v>
      </c>
      <c r="I1" t="s">
        <v>13</v>
      </c>
      <c r="J1" t="s">
        <v>11</v>
      </c>
      <c r="K1" t="s">
        <v>14</v>
      </c>
      <c r="L1" t="s">
        <v>15</v>
      </c>
    </row>
    <row r="2" spans="1:12" x14ac:dyDescent="0.3">
      <c r="A2" s="1" t="s">
        <v>4</v>
      </c>
      <c r="B2" s="1">
        <v>44197</v>
      </c>
      <c r="C2">
        <v>700</v>
      </c>
      <c r="G2">
        <v>1400</v>
      </c>
      <c r="H2">
        <f>G2-C2</f>
        <v>700</v>
      </c>
    </row>
    <row r="3" spans="1:12" x14ac:dyDescent="0.3">
      <c r="A3" s="1"/>
      <c r="B3" s="1">
        <v>44287</v>
      </c>
      <c r="C3">
        <v>400</v>
      </c>
      <c r="D3">
        <f>(C2+C3+C4)/3</f>
        <v>900</v>
      </c>
      <c r="E3">
        <f>C3-D3</f>
        <v>-500</v>
      </c>
      <c r="G3">
        <v>1400</v>
      </c>
      <c r="H3">
        <f>G3-C3</f>
        <v>1000</v>
      </c>
      <c r="I3">
        <f>(H2+H3+H4)/3</f>
        <v>500</v>
      </c>
    </row>
    <row r="4" spans="1:12" x14ac:dyDescent="0.3">
      <c r="A4" s="1"/>
      <c r="B4" s="1">
        <v>44378</v>
      </c>
      <c r="C4">
        <v>1600</v>
      </c>
      <c r="D4">
        <f t="shared" ref="D4:D13" si="0">(C3+C4+C5)/3</f>
        <v>1000</v>
      </c>
      <c r="E4">
        <f t="shared" ref="E4:E16" si="1">C4-D4</f>
        <v>600</v>
      </c>
      <c r="G4">
        <v>1400</v>
      </c>
      <c r="H4">
        <f>G4-C4</f>
        <v>-200</v>
      </c>
      <c r="I4">
        <f t="shared" ref="I4:I17" si="2">(H3+H4+H5)/3</f>
        <v>400</v>
      </c>
    </row>
    <row r="5" spans="1:12" x14ac:dyDescent="0.3">
      <c r="A5" s="1"/>
      <c r="B5" s="1">
        <v>44470</v>
      </c>
      <c r="C5">
        <v>1000</v>
      </c>
      <c r="D5">
        <f t="shared" si="0"/>
        <v>1100</v>
      </c>
      <c r="E5">
        <f t="shared" si="1"/>
        <v>-100</v>
      </c>
      <c r="G5">
        <v>1400</v>
      </c>
      <c r="H5">
        <f>G5-C5</f>
        <v>400</v>
      </c>
      <c r="I5">
        <f t="shared" si="2"/>
        <v>300</v>
      </c>
      <c r="J5">
        <f>H5+H4+H3+H2</f>
        <v>1900</v>
      </c>
      <c r="K5">
        <f>C5+C4+C3+C2</f>
        <v>3700</v>
      </c>
      <c r="L5">
        <v>3700</v>
      </c>
    </row>
    <row r="6" spans="1:12" x14ac:dyDescent="0.3">
      <c r="A6" t="s">
        <v>5</v>
      </c>
      <c r="B6" s="1">
        <v>44562</v>
      </c>
      <c r="C6">
        <v>700</v>
      </c>
      <c r="D6">
        <f t="shared" si="0"/>
        <v>1200</v>
      </c>
      <c r="E6">
        <f t="shared" si="1"/>
        <v>-500</v>
      </c>
      <c r="G6">
        <v>1400</v>
      </c>
      <c r="H6">
        <f>G6-C6</f>
        <v>700</v>
      </c>
      <c r="I6">
        <f t="shared" si="2"/>
        <v>200</v>
      </c>
    </row>
    <row r="7" spans="1:12" x14ac:dyDescent="0.3">
      <c r="B7" s="1">
        <v>44652</v>
      </c>
      <c r="C7">
        <v>1900</v>
      </c>
      <c r="D7">
        <f t="shared" si="0"/>
        <v>1300</v>
      </c>
      <c r="E7">
        <f t="shared" si="1"/>
        <v>600</v>
      </c>
      <c r="G7">
        <v>1400</v>
      </c>
      <c r="H7">
        <f>G7-C7</f>
        <v>-500</v>
      </c>
      <c r="I7">
        <f t="shared" si="2"/>
        <v>100</v>
      </c>
    </row>
    <row r="8" spans="1:12" x14ac:dyDescent="0.3">
      <c r="A8" s="2"/>
      <c r="B8" s="3">
        <v>44743</v>
      </c>
      <c r="C8" s="2">
        <v>1300</v>
      </c>
      <c r="D8" s="2">
        <f t="shared" si="0"/>
        <v>1400</v>
      </c>
      <c r="E8" s="2">
        <f t="shared" si="1"/>
        <v>-100</v>
      </c>
      <c r="F8" s="2"/>
      <c r="G8" s="2">
        <v>1400</v>
      </c>
      <c r="H8" s="2">
        <f>G8-C8</f>
        <v>100</v>
      </c>
      <c r="I8" s="2">
        <f t="shared" si="2"/>
        <v>0</v>
      </c>
      <c r="J8" s="2"/>
      <c r="K8" s="2"/>
      <c r="L8" s="2"/>
    </row>
    <row r="9" spans="1:12" x14ac:dyDescent="0.3">
      <c r="B9" s="1">
        <v>44835</v>
      </c>
      <c r="C9">
        <v>1000</v>
      </c>
      <c r="D9">
        <f t="shared" si="0"/>
        <v>1500</v>
      </c>
      <c r="E9">
        <f t="shared" si="1"/>
        <v>-500</v>
      </c>
      <c r="G9">
        <v>1400</v>
      </c>
      <c r="H9">
        <f>G9-C9</f>
        <v>400</v>
      </c>
      <c r="I9">
        <f t="shared" si="2"/>
        <v>-100</v>
      </c>
      <c r="J9">
        <f>H9+H8+H7+H6</f>
        <v>700</v>
      </c>
      <c r="K9">
        <f>C9+C8+C7+C6</f>
        <v>4900</v>
      </c>
      <c r="L9">
        <v>4900</v>
      </c>
    </row>
    <row r="10" spans="1:12" x14ac:dyDescent="0.3">
      <c r="A10" t="s">
        <v>6</v>
      </c>
      <c r="B10" s="1">
        <v>44927</v>
      </c>
      <c r="C10">
        <v>2200</v>
      </c>
      <c r="D10">
        <v>1600</v>
      </c>
      <c r="E10">
        <v>600</v>
      </c>
      <c r="F10">
        <v>2200</v>
      </c>
      <c r="G10">
        <v>1400</v>
      </c>
      <c r="H10">
        <f>G10-F10</f>
        <v>-800</v>
      </c>
      <c r="I10">
        <f t="shared" si="2"/>
        <v>-200</v>
      </c>
    </row>
    <row r="11" spans="1:12" x14ac:dyDescent="0.3">
      <c r="B11" s="1">
        <v>45017</v>
      </c>
      <c r="D11">
        <v>1700</v>
      </c>
      <c r="E11">
        <v>-100</v>
      </c>
      <c r="F11">
        <f t="shared" ref="F11:F17" si="3">D11+E11</f>
        <v>1600</v>
      </c>
      <c r="G11">
        <v>1400</v>
      </c>
      <c r="H11">
        <f t="shared" ref="H11:H17" si="4">G11-F11</f>
        <v>-200</v>
      </c>
      <c r="I11">
        <f t="shared" si="2"/>
        <v>-300</v>
      </c>
    </row>
    <row r="12" spans="1:12" x14ac:dyDescent="0.3">
      <c r="B12" s="1">
        <v>45108</v>
      </c>
      <c r="D12">
        <v>1800</v>
      </c>
      <c r="E12">
        <v>-500</v>
      </c>
      <c r="F12">
        <f t="shared" si="3"/>
        <v>1300</v>
      </c>
      <c r="G12">
        <v>1400</v>
      </c>
      <c r="H12">
        <f t="shared" si="4"/>
        <v>100</v>
      </c>
      <c r="I12">
        <f t="shared" si="2"/>
        <v>-400</v>
      </c>
    </row>
    <row r="13" spans="1:12" x14ac:dyDescent="0.3">
      <c r="B13" s="1">
        <v>45200</v>
      </c>
      <c r="D13">
        <v>1900</v>
      </c>
      <c r="E13">
        <v>600</v>
      </c>
      <c r="F13">
        <f t="shared" si="3"/>
        <v>2500</v>
      </c>
      <c r="G13">
        <v>1400</v>
      </c>
      <c r="H13">
        <f t="shared" si="4"/>
        <v>-1100</v>
      </c>
      <c r="I13">
        <f t="shared" si="2"/>
        <v>-500</v>
      </c>
      <c r="J13">
        <f>H13+H12+H11+H10</f>
        <v>-2000</v>
      </c>
      <c r="K13">
        <f>F13+F12+F11+F10</f>
        <v>7600</v>
      </c>
      <c r="L13">
        <f>K13+J13</f>
        <v>5600</v>
      </c>
    </row>
    <row r="14" spans="1:12" x14ac:dyDescent="0.3">
      <c r="A14" t="s">
        <v>7</v>
      </c>
      <c r="B14" s="1">
        <v>45292</v>
      </c>
      <c r="D14">
        <v>2000</v>
      </c>
      <c r="E14">
        <v>-100</v>
      </c>
      <c r="F14">
        <f t="shared" si="3"/>
        <v>1900</v>
      </c>
      <c r="G14">
        <v>1400</v>
      </c>
      <c r="H14">
        <f t="shared" si="4"/>
        <v>-500</v>
      </c>
      <c r="I14">
        <f t="shared" si="2"/>
        <v>-600</v>
      </c>
    </row>
    <row r="15" spans="1:12" x14ac:dyDescent="0.3">
      <c r="B15" s="1">
        <v>45383</v>
      </c>
      <c r="D15">
        <v>2100</v>
      </c>
      <c r="E15">
        <v>-500</v>
      </c>
      <c r="F15">
        <f t="shared" si="3"/>
        <v>1600</v>
      </c>
      <c r="G15">
        <v>1400</v>
      </c>
      <c r="H15">
        <f t="shared" si="4"/>
        <v>-200</v>
      </c>
      <c r="I15">
        <f t="shared" si="2"/>
        <v>-700</v>
      </c>
    </row>
    <row r="16" spans="1:12" x14ac:dyDescent="0.3">
      <c r="B16" s="1">
        <v>45474</v>
      </c>
      <c r="D16">
        <v>2200</v>
      </c>
      <c r="E16">
        <v>600</v>
      </c>
      <c r="F16">
        <f t="shared" si="3"/>
        <v>2800</v>
      </c>
      <c r="G16">
        <v>1400</v>
      </c>
      <c r="H16">
        <f t="shared" si="4"/>
        <v>-1400</v>
      </c>
      <c r="I16">
        <f t="shared" si="2"/>
        <v>-800</v>
      </c>
    </row>
    <row r="17" spans="2:12" x14ac:dyDescent="0.3">
      <c r="B17" s="1">
        <v>45566</v>
      </c>
      <c r="D17">
        <v>2300</v>
      </c>
      <c r="E17">
        <v>-100</v>
      </c>
      <c r="F17">
        <f t="shared" si="3"/>
        <v>2200</v>
      </c>
      <c r="G17">
        <v>1400</v>
      </c>
      <c r="H17">
        <f t="shared" si="4"/>
        <v>-800</v>
      </c>
      <c r="I17">
        <f t="shared" si="2"/>
        <v>-733.33333333333337</v>
      </c>
      <c r="J17">
        <f>H17+H16+H15+H14</f>
        <v>-2900</v>
      </c>
      <c r="K17">
        <f>F17+F16+F15+F14</f>
        <v>8500</v>
      </c>
      <c r="L17">
        <f>K17+J17</f>
        <v>5600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Whitchurch Muthumani</dc:creator>
  <cp:lastModifiedBy>Whitchurch Muthumani</cp:lastModifiedBy>
  <dcterms:created xsi:type="dcterms:W3CDTF">2023-10-07T18:07:44Z</dcterms:created>
  <dcterms:modified xsi:type="dcterms:W3CDTF">2023-10-07T21:17:03Z</dcterms:modified>
</cp:coreProperties>
</file>