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itchurch85\Desktop\TrineContent\"/>
    </mc:Choice>
  </mc:AlternateContent>
  <xr:revisionPtr revIDLastSave="0" documentId="13_ncr:1_{015A3CF2-7B06-4E9E-9057-718445BE4D8A}" xr6:coauthVersionLast="47" xr6:coauthVersionMax="47" xr10:uidLastSave="{00000000-0000-0000-0000-000000000000}"/>
  <bookViews>
    <workbookView xWindow="5064" yWindow="2388" windowWidth="17280" windowHeight="9756" xr2:uid="{06380FE3-E7C2-40E2-8F44-B3DBEF7013BD}"/>
  </bookViews>
  <sheets>
    <sheet name="Results_1" sheetId="7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G23" i="1"/>
  <c r="G24" i="1"/>
  <c r="G25" i="1"/>
  <c r="G21" i="1"/>
  <c r="G17" i="1"/>
  <c r="G18" i="1"/>
  <c r="G19" i="1"/>
  <c r="G2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D7" i="7"/>
  <c r="C7" i="7"/>
</calcChain>
</file>

<file path=xl/sharedStrings.xml><?xml version="1.0" encoding="utf-8"?>
<sst xmlns="http://schemas.openxmlformats.org/spreadsheetml/2006/main" count="41" uniqueCount="36">
  <si>
    <t>Pricing</t>
  </si>
  <si>
    <t>VR/Game Release</t>
  </si>
  <si>
    <t>Outdoor weather/ Rainfall</t>
  </si>
  <si>
    <t>Marketing</t>
  </si>
  <si>
    <t>Time Period</t>
  </si>
  <si>
    <t>Demand</t>
  </si>
  <si>
    <t>Predicted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</si>
  <si>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</si>
  <si>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</si>
  <si>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</si>
  <si>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</si>
  <si>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</si>
  <si>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</si>
  <si>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</si>
  <si>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</si>
  <si>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</si>
  <si>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</si>
  <si>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</si>
  <si>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</si>
  <si>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</si>
  <si>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</si>
  <si>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</si>
  <si>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</si>
  <si>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</si>
  <si>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</si>
  <si>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</si>
  <si>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</si>
  <si>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</si>
  <si>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</si>
  <si>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</si>
  <si>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</si>
  <si>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</si>
  <si>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</si>
  <si>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Demand</t>
  </si>
  <si>
    <t>Residuals</t>
  </si>
  <si>
    <t>Demand = 79.1634615384615 -0.0209294871794872*(Pricing) +10.224358974359*(VR/GameRelease)-0.0320512820512839*(OutdoorWeather)+9.39102564102564(Marketing)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</si>
</sst>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0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7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1" fillId="2" borderId="2" xfId="0" applyFont="1" applyFill="1" applyBorder="1" applyAlignment="1">
      <alignment horizontal="center"/>
    </xf>
    <xf numFmtId="0" fontId="0" fillId="2" borderId="1" xfId="0" applyFill="1" applyBorder="1" applyAlignment="1"/>
    <xf numFmtId="169" fontId="0" fillId="2" borderId="0" xfId="0" applyNumberFormat="1" applyFill="1" applyBorder="1" applyAlignment="1"/>
    <xf numFmtId="169" fontId="0" fillId="2" borderId="1" xfId="0" applyNumberFormat="1" applyFill="1" applyBorder="1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VR</a:t>
            </a:r>
            <a:r>
              <a:rPr lang="en-IN" baseline="0"/>
              <a:t> HeadSet Demand Forecast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mmm\-yy</c:formatCode>
                <c:ptCount val="24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</c:numCache>
            </c:numRef>
          </c:cat>
          <c:val>
            <c:numRef>
              <c:f>Sheet1!$F$2:$F$25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10</c:v>
                </c:pt>
                <c:pt idx="3">
                  <c:v>12</c:v>
                </c:pt>
                <c:pt idx="4">
                  <c:v>32</c:v>
                </c:pt>
                <c:pt idx="5">
                  <c:v>40</c:v>
                </c:pt>
                <c:pt idx="6">
                  <c:v>50</c:v>
                </c:pt>
                <c:pt idx="7">
                  <c:v>45</c:v>
                </c:pt>
                <c:pt idx="8">
                  <c:v>30</c:v>
                </c:pt>
                <c:pt idx="9">
                  <c:v>40</c:v>
                </c:pt>
                <c:pt idx="10">
                  <c:v>70</c:v>
                </c:pt>
                <c:pt idx="11">
                  <c:v>85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28</c:v>
                </c:pt>
                <c:pt idx="16">
                  <c:v>38</c:v>
                </c:pt>
                <c:pt idx="17">
                  <c:v>40</c:v>
                </c:pt>
                <c:pt idx="1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16-4E5A-8446-ECFBF61CFAE1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mmm\-yy</c:formatCode>
                <c:ptCount val="24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</c:numCache>
            </c:numRef>
          </c:cat>
          <c:val>
            <c:numRef>
              <c:f>Sheet1!$G$2:$G$25</c:f>
              <c:numCache>
                <c:formatCode>General</c:formatCode>
                <c:ptCount val="24"/>
                <c:pt idx="0">
                  <c:v>20.320512820512739</c:v>
                </c:pt>
                <c:pt idx="1">
                  <c:v>20.320512820512739</c:v>
                </c:pt>
                <c:pt idx="2">
                  <c:v>10.09615384615374</c:v>
                </c:pt>
                <c:pt idx="3">
                  <c:v>19.487179487179382</c:v>
                </c:pt>
                <c:pt idx="4">
                  <c:v>40.416666666666586</c:v>
                </c:pt>
                <c:pt idx="5">
                  <c:v>50.641025641025585</c:v>
                </c:pt>
                <c:pt idx="6">
                  <c:v>50.641025641025585</c:v>
                </c:pt>
                <c:pt idx="7">
                  <c:v>31.025641025640944</c:v>
                </c:pt>
                <c:pt idx="8">
                  <c:v>31.025641025640944</c:v>
                </c:pt>
                <c:pt idx="9">
                  <c:v>51.923076923076863</c:v>
                </c:pt>
                <c:pt idx="10">
                  <c:v>71.538461538461505</c:v>
                </c:pt>
                <c:pt idx="11">
                  <c:v>71.538461538461505</c:v>
                </c:pt>
                <c:pt idx="12">
                  <c:v>10.09615384615374</c:v>
                </c:pt>
                <c:pt idx="13">
                  <c:v>10.09615384615374</c:v>
                </c:pt>
                <c:pt idx="14">
                  <c:v>10.09615384615374</c:v>
                </c:pt>
                <c:pt idx="15">
                  <c:v>19.487179487179382</c:v>
                </c:pt>
                <c:pt idx="16">
                  <c:v>40.416666666666586</c:v>
                </c:pt>
                <c:pt idx="17">
                  <c:v>40.416666666666586</c:v>
                </c:pt>
                <c:pt idx="18">
                  <c:v>40.416666666666586</c:v>
                </c:pt>
                <c:pt idx="19">
                  <c:v>76.506410256410263</c:v>
                </c:pt>
                <c:pt idx="20">
                  <c:v>76.314102564102555</c:v>
                </c:pt>
                <c:pt idx="21">
                  <c:v>76.314102564102555</c:v>
                </c:pt>
                <c:pt idx="22">
                  <c:v>76.314102564102555</c:v>
                </c:pt>
                <c:pt idx="23">
                  <c:v>76.506410256410263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16-4E5A-8446-ECFBF61CF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0787551"/>
        <c:axId val="1226521887"/>
      </c:lineChart>
      <c:dateAx>
        <c:axId val="1470787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Period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521887"/>
        <c:crosses val="autoZero"/>
        <c:auto val="1"/>
        <c:lblOffset val="100"/>
        <c:baseTimeUnit val="months"/>
      </c:dateAx>
      <c:valAx>
        <c:axId val="122652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787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238126</xdr:colOff>
      <xdr:row>2</xdr:row>
      <xdr:rowOff>71437</xdr:rowOff>
    </xdr:from>
    <xdr:to>
      <xdr:col>17</xdr:col>
      <xdr:colOff>190500</xdr:colOff>
      <xdr:row>21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7BF7CF-497C-FD2A-EE40-86C97FA75A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B02F2-4F8D-4825-889D-20CA15D72DBE}">
  <dimension ref="A1:I46"/>
  <sheetViews>
    <sheetView tabSelected="1" topLeftCell="A9" zoomScale="70" zoomScaleNormal="70" workbookViewId="0">
      <selection activeCell="A17" activeCellId="1" sqref="A17 A17:A21"/>
    </sheetView>
  </sheetViews>
  <sheetFormatPr defaultRowHeight="14.4" x14ac:dyDescent="0.3"/>
  <cols>
    <col min="1" max="1" width="22.77734375" bestFit="1" customWidth="1"/>
    <col min="2" max="2" width="16.5546875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9" x14ac:dyDescent="0.3">
      <c r="A1" t="s">
        <v>7</v>
      </c>
    </row>
    <row r="2" spans="1:9" ht="15" thickBot="1" x14ac:dyDescent="0.35"/>
    <row r="3" spans="1:9" x14ac:dyDescent="0.3">
      <c r="A3" s="5" t="s">
        <v>8</v>
      </c>
      <c r="B3" s="5"/>
    </row>
    <row r="4" spans="1:9" x14ac:dyDescent="0.3">
      <c r="A4" s="2" t="s">
        <v>9</v>
      </c>
      <c r="B4" s="2">
        <v>0.93898769490652068</v>
      </c>
    </row>
    <row r="5" spans="1:9" x14ac:dyDescent="0.3">
      <c r="A5" s="6" t="s">
        <v>10</v>
      </c>
      <c r="B5" s="6">
        <v>0.88169789118586106</v>
      </c>
    </row>
    <row r="6" spans="1:9" x14ac:dyDescent="0.3">
      <c r="A6" s="2" t="s">
        <v>11</v>
      </c>
      <c r="B6" s="2">
        <v>0.84789728866753566</v>
      </c>
    </row>
    <row r="7" spans="1:9" x14ac:dyDescent="0.3">
      <c r="A7" s="2" t="s">
        <v>12</v>
      </c>
      <c r="B7" s="2">
        <v>8.1642928448015404</v>
      </c>
      <c r="C7">
        <f>B7*2</f>
        <v>16.328585689603081</v>
      </c>
      <c r="D7">
        <f>B7*3</f>
        <v>24.492878534404621</v>
      </c>
    </row>
    <row r="8" spans="1:9" ht="15" thickBot="1" x14ac:dyDescent="0.35">
      <c r="A8" s="3" t="s">
        <v>13</v>
      </c>
      <c r="B8" s="3">
        <v>19</v>
      </c>
    </row>
    <row r="10" spans="1:9" ht="15" thickBot="1" x14ac:dyDescent="0.35">
      <c r="A10" t="s">
        <v>14</v>
      </c>
    </row>
    <row r="11" spans="1:9" x14ac:dyDescent="0.3">
      <c r="A11" s="4"/>
      <c r="B11" s="4" t="s">
        <v>19</v>
      </c>
      <c r="C11" s="4" t="s">
        <v>20</v>
      </c>
      <c r="D11" s="4" t="s">
        <v>21</v>
      </c>
      <c r="E11" s="4" t="s">
        <v>22</v>
      </c>
      <c r="F11" s="7" t="s">
        <v>23</v>
      </c>
    </row>
    <row r="12" spans="1:9" x14ac:dyDescent="0.3">
      <c r="A12" s="2" t="s">
        <v>15</v>
      </c>
      <c r="B12" s="2">
        <v>4</v>
      </c>
      <c r="C12" s="2">
        <v>6954.9257759784077</v>
      </c>
      <c r="D12" s="2">
        <v>1738.7314439946019</v>
      </c>
      <c r="E12" s="2">
        <v>26.085271429934959</v>
      </c>
      <c r="F12" s="6">
        <v>2.3258448212840928E-6</v>
      </c>
    </row>
    <row r="13" spans="1:9" x14ac:dyDescent="0.3">
      <c r="A13" s="2" t="s">
        <v>16</v>
      </c>
      <c r="B13" s="2">
        <v>14</v>
      </c>
      <c r="C13" s="2">
        <v>933.17948717948696</v>
      </c>
      <c r="D13" s="2">
        <v>66.655677655677636</v>
      </c>
      <c r="E13" s="2"/>
      <c r="F13" s="2"/>
    </row>
    <row r="14" spans="1:9" ht="15" thickBot="1" x14ac:dyDescent="0.35">
      <c r="A14" s="3" t="s">
        <v>17</v>
      </c>
      <c r="B14" s="3">
        <v>18</v>
      </c>
      <c r="C14" s="3">
        <v>7888.105263157895</v>
      </c>
      <c r="D14" s="3"/>
      <c r="E14" s="3"/>
      <c r="F14" s="3"/>
    </row>
    <row r="15" spans="1:9" ht="15" thickBot="1" x14ac:dyDescent="0.35"/>
    <row r="16" spans="1:9" x14ac:dyDescent="0.3">
      <c r="A16" s="4"/>
      <c r="B16" s="7" t="s">
        <v>24</v>
      </c>
      <c r="C16" s="4" t="s">
        <v>12</v>
      </c>
      <c r="D16" s="4" t="s">
        <v>25</v>
      </c>
      <c r="E16" s="7" t="s">
        <v>26</v>
      </c>
      <c r="F16" s="4" t="s">
        <v>27</v>
      </c>
      <c r="G16" s="4" t="s">
        <v>28</v>
      </c>
      <c r="H16" s="4" t="s">
        <v>29</v>
      </c>
      <c r="I16" s="4" t="s">
        <v>30</v>
      </c>
    </row>
    <row r="17" spans="1:9" x14ac:dyDescent="0.3">
      <c r="A17" s="2" t="s">
        <v>18</v>
      </c>
      <c r="B17" s="9">
        <v>79.163461538461505</v>
      </c>
      <c r="C17" s="2">
        <v>14.163613696528556</v>
      </c>
      <c r="D17" s="2">
        <v>5.5892135463892378</v>
      </c>
      <c r="E17" s="6">
        <v>6.6730320589175412E-5</v>
      </c>
      <c r="F17" s="2">
        <v>48.785531429336814</v>
      </c>
      <c r="G17" s="2">
        <v>109.54139164758628</v>
      </c>
      <c r="H17" s="2">
        <v>48.785531429336814</v>
      </c>
      <c r="I17" s="2">
        <v>109.54139164758628</v>
      </c>
    </row>
    <row r="18" spans="1:9" x14ac:dyDescent="0.3">
      <c r="A18" s="2" t="s">
        <v>0</v>
      </c>
      <c r="B18" s="9">
        <v>-2.0929487179487179E-2</v>
      </c>
      <c r="C18" s="2">
        <v>4.6221206440999153E-3</v>
      </c>
      <c r="D18" s="2">
        <v>-4.52811356324146</v>
      </c>
      <c r="E18" s="6">
        <v>4.7306190325308343E-4</v>
      </c>
      <c r="F18" s="2">
        <v>-3.0842950006902743E-2</v>
      </c>
      <c r="G18" s="2">
        <v>-1.1016024352071612E-2</v>
      </c>
      <c r="H18" s="2">
        <v>-3.0842950006902743E-2</v>
      </c>
      <c r="I18" s="2">
        <v>-1.1016024352071612E-2</v>
      </c>
    </row>
    <row r="19" spans="1:9" x14ac:dyDescent="0.3">
      <c r="A19" s="2" t="s">
        <v>1</v>
      </c>
      <c r="B19" s="9">
        <v>10.224358974358999</v>
      </c>
      <c r="C19" s="2">
        <v>4.3359335025782944</v>
      </c>
      <c r="D19" s="2">
        <v>2.3580525320047516</v>
      </c>
      <c r="E19" s="6">
        <v>3.3445928605225397E-2</v>
      </c>
      <c r="F19" s="2">
        <v>0.92470651833223272</v>
      </c>
      <c r="G19" s="2">
        <v>19.524011430385723</v>
      </c>
      <c r="H19" s="2">
        <v>0.92470651833223272</v>
      </c>
      <c r="I19" s="2">
        <v>19.524011430385723</v>
      </c>
    </row>
    <row r="20" spans="1:9" x14ac:dyDescent="0.3">
      <c r="A20" s="2" t="s">
        <v>2</v>
      </c>
      <c r="B20" s="9">
        <v>-3.205128205128395E-2</v>
      </c>
      <c r="C20" s="2">
        <v>8.6718670051565887</v>
      </c>
      <c r="D20" s="2">
        <v>-3.6960071034559411E-3</v>
      </c>
      <c r="E20" s="6">
        <v>0.99710316942571087</v>
      </c>
      <c r="F20" s="2">
        <v>-18.631356194104775</v>
      </c>
      <c r="G20" s="2">
        <v>18.567253630002206</v>
      </c>
      <c r="H20" s="2">
        <v>-18.631356194104775</v>
      </c>
      <c r="I20" s="2">
        <v>18.567253630002206</v>
      </c>
    </row>
    <row r="21" spans="1:9" ht="15" thickBot="1" x14ac:dyDescent="0.35">
      <c r="A21" s="3" t="s">
        <v>3</v>
      </c>
      <c r="B21" s="10">
        <v>9.3910256410256405</v>
      </c>
      <c r="C21" s="3">
        <v>4.3359335025782944</v>
      </c>
      <c r="D21" s="3">
        <v>2.1658601626250524</v>
      </c>
      <c r="E21" s="8">
        <v>4.8074171649067861E-2</v>
      </c>
      <c r="F21" s="3">
        <v>9.1373184998893464E-2</v>
      </c>
      <c r="G21" s="3">
        <v>18.690678097052384</v>
      </c>
      <c r="H21" s="3">
        <v>9.1373184998893464E-2</v>
      </c>
      <c r="I21" s="3">
        <v>18.690678097052384</v>
      </c>
    </row>
    <row r="25" spans="1:9" x14ac:dyDescent="0.3">
      <c r="A25" t="s">
        <v>31</v>
      </c>
    </row>
    <row r="26" spans="1:9" ht="15" thickBot="1" x14ac:dyDescent="0.35"/>
    <row r="27" spans="1:9" x14ac:dyDescent="0.3">
      <c r="A27" s="4" t="s">
        <v>32</v>
      </c>
      <c r="B27" s="4" t="s">
        <v>33</v>
      </c>
      <c r="C27" s="4" t="s">
        <v>34</v>
      </c>
    </row>
    <row r="28" spans="1:9" x14ac:dyDescent="0.3">
      <c r="A28" s="2">
        <v>1</v>
      </c>
      <c r="B28" s="2">
        <v>20.320512820512832</v>
      </c>
      <c r="C28" s="2">
        <v>-0.32051282051283181</v>
      </c>
      <c r="G28" t="s">
        <v>35</v>
      </c>
    </row>
    <row r="29" spans="1:9" x14ac:dyDescent="0.3">
      <c r="A29" s="2">
        <v>2</v>
      </c>
      <c r="B29" s="2">
        <v>20.320512820512832</v>
      </c>
      <c r="C29" s="2">
        <v>-0.32051282051283181</v>
      </c>
    </row>
    <row r="30" spans="1:9" x14ac:dyDescent="0.3">
      <c r="A30" s="2">
        <v>3</v>
      </c>
      <c r="B30" s="2">
        <v>10.096153846153854</v>
      </c>
      <c r="C30" s="2">
        <v>-9.6153846153853806E-2</v>
      </c>
    </row>
    <row r="31" spans="1:9" x14ac:dyDescent="0.3">
      <c r="A31" s="2">
        <v>4</v>
      </c>
      <c r="B31" s="2">
        <v>19.487179487179493</v>
      </c>
      <c r="C31" s="2">
        <v>-7.4871794871794926</v>
      </c>
    </row>
    <row r="32" spans="1:9" x14ac:dyDescent="0.3">
      <c r="A32" s="2">
        <v>5</v>
      </c>
      <c r="B32" s="2">
        <v>40.416666666666671</v>
      </c>
      <c r="C32" s="2">
        <v>-8.4166666666666714</v>
      </c>
    </row>
    <row r="33" spans="1:3" x14ac:dyDescent="0.3">
      <c r="A33" s="2">
        <v>6</v>
      </c>
      <c r="B33" s="2">
        <v>50.641025641025649</v>
      </c>
      <c r="C33" s="2">
        <v>-10.641025641025649</v>
      </c>
    </row>
    <row r="34" spans="1:3" x14ac:dyDescent="0.3">
      <c r="A34" s="2">
        <v>7</v>
      </c>
      <c r="B34" s="2">
        <v>50.641025641025649</v>
      </c>
      <c r="C34" s="2">
        <v>-0.64102564102564941</v>
      </c>
    </row>
    <row r="35" spans="1:3" x14ac:dyDescent="0.3">
      <c r="A35" s="2">
        <v>8</v>
      </c>
      <c r="B35" s="2">
        <v>31.025641025641036</v>
      </c>
      <c r="C35" s="2">
        <v>13.974358974358964</v>
      </c>
    </row>
    <row r="36" spans="1:3" x14ac:dyDescent="0.3">
      <c r="A36" s="2">
        <v>9</v>
      </c>
      <c r="B36" s="2">
        <v>31.025641025641036</v>
      </c>
      <c r="C36" s="2">
        <v>-1.0256410256410362</v>
      </c>
    </row>
    <row r="37" spans="1:3" x14ac:dyDescent="0.3">
      <c r="A37" s="2">
        <v>10</v>
      </c>
      <c r="B37" s="2">
        <v>51.923076923076934</v>
      </c>
      <c r="C37" s="2">
        <v>-11.923076923076934</v>
      </c>
    </row>
    <row r="38" spans="1:3" x14ac:dyDescent="0.3">
      <c r="A38" s="2">
        <v>11</v>
      </c>
      <c r="B38" s="2">
        <v>71.538461538461547</v>
      </c>
      <c r="C38" s="2">
        <v>-1.5384615384615472</v>
      </c>
    </row>
    <row r="39" spans="1:3" x14ac:dyDescent="0.3">
      <c r="A39" s="2">
        <v>12</v>
      </c>
      <c r="B39" s="2">
        <v>71.538461538461547</v>
      </c>
      <c r="C39" s="2">
        <v>13.461538461538453</v>
      </c>
    </row>
    <row r="40" spans="1:3" x14ac:dyDescent="0.3">
      <c r="A40" s="2">
        <v>13</v>
      </c>
      <c r="B40" s="2">
        <v>10.096153846153854</v>
      </c>
      <c r="C40" s="2">
        <v>-9.6153846153853806E-2</v>
      </c>
    </row>
    <row r="41" spans="1:3" x14ac:dyDescent="0.3">
      <c r="A41" s="2">
        <v>14</v>
      </c>
      <c r="B41" s="2">
        <v>10.096153846153854</v>
      </c>
      <c r="C41" s="2">
        <v>-9.6153846153853806E-2</v>
      </c>
    </row>
    <row r="42" spans="1:3" x14ac:dyDescent="0.3">
      <c r="A42" s="2">
        <v>15</v>
      </c>
      <c r="B42" s="2">
        <v>10.096153846153854</v>
      </c>
      <c r="C42" s="2">
        <v>-9.6153846153853806E-2</v>
      </c>
    </row>
    <row r="43" spans="1:3" x14ac:dyDescent="0.3">
      <c r="A43" s="2">
        <v>16</v>
      </c>
      <c r="B43" s="2">
        <v>19.487179487179493</v>
      </c>
      <c r="C43" s="2">
        <v>8.5128205128205074</v>
      </c>
    </row>
    <row r="44" spans="1:3" x14ac:dyDescent="0.3">
      <c r="A44" s="2">
        <v>17</v>
      </c>
      <c r="B44" s="2">
        <v>40.416666666666671</v>
      </c>
      <c r="C44" s="2">
        <v>-2.4166666666666714</v>
      </c>
    </row>
    <row r="45" spans="1:3" x14ac:dyDescent="0.3">
      <c r="A45" s="2">
        <v>18</v>
      </c>
      <c r="B45" s="2">
        <v>40.416666666666671</v>
      </c>
      <c r="C45" s="2">
        <v>-0.4166666666666714</v>
      </c>
    </row>
    <row r="46" spans="1:3" ht="15" thickBot="1" x14ac:dyDescent="0.35">
      <c r="A46" s="3">
        <v>19</v>
      </c>
      <c r="B46" s="3">
        <v>40.416666666666671</v>
      </c>
      <c r="C46" s="3">
        <v>9.5833333333333286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6DCCA-DEDD-4AEC-B757-88BA2A3A60C8}">
  <dimension ref="A1:G25"/>
  <sheetViews>
    <sheetView topLeftCell="A10" zoomScale="80" zoomScaleNormal="80" workbookViewId="0">
      <selection activeCell="G2" sqref="G2"/>
    </sheetView>
  </sheetViews>
  <sheetFormatPr defaultRowHeight="14.4" x14ac:dyDescent="0.3"/>
  <cols>
    <col min="1" max="1" width="10.6640625" bestFit="1" customWidth="1"/>
    <col min="3" max="3" width="15.6640625" bestFit="1" customWidth="1"/>
    <col min="4" max="4" width="22.77734375" bestFit="1" customWidth="1"/>
    <col min="5" max="5" width="9.21875" bestFit="1" customWidth="1"/>
  </cols>
  <sheetData>
    <row r="1" spans="1:7" x14ac:dyDescent="0.3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6</v>
      </c>
    </row>
    <row r="2" spans="1:7" x14ac:dyDescent="0.3">
      <c r="A2" s="1">
        <v>44197</v>
      </c>
      <c r="B2">
        <v>3300</v>
      </c>
      <c r="C2">
        <v>1</v>
      </c>
      <c r="D2">
        <v>0</v>
      </c>
      <c r="E2">
        <v>0</v>
      </c>
      <c r="F2">
        <v>20</v>
      </c>
      <c r="G2">
        <f>79.1634615384615-0.0209294871794872*(B2)+10.224358974359*(C2)-0.0320512820512839*(D2)+9.39102564102564*(E2)</f>
        <v>20.320512820512739</v>
      </c>
    </row>
    <row r="3" spans="1:7" x14ac:dyDescent="0.3">
      <c r="A3" s="1">
        <v>44228</v>
      </c>
      <c r="B3">
        <v>3300</v>
      </c>
      <c r="C3">
        <v>1</v>
      </c>
      <c r="D3">
        <v>0</v>
      </c>
      <c r="E3">
        <v>0</v>
      </c>
      <c r="F3">
        <v>20</v>
      </c>
      <c r="G3">
        <f t="shared" ref="G3:G25" si="0">79.1634615384615-0.0209294871794872*(B3)+10.224358974359*(C3)-0.0320512820512839*(D3)+9.39102564102564*(E3)</f>
        <v>20.320512820512739</v>
      </c>
    </row>
    <row r="4" spans="1:7" x14ac:dyDescent="0.3">
      <c r="A4" s="1">
        <v>44256</v>
      </c>
      <c r="B4">
        <v>3300</v>
      </c>
      <c r="C4">
        <v>0</v>
      </c>
      <c r="D4">
        <v>0</v>
      </c>
      <c r="E4">
        <v>0</v>
      </c>
      <c r="F4">
        <v>10</v>
      </c>
      <c r="G4">
        <f t="shared" si="0"/>
        <v>10.09615384615374</v>
      </c>
    </row>
    <row r="5" spans="1:7" x14ac:dyDescent="0.3">
      <c r="A5" s="1">
        <v>44287</v>
      </c>
      <c r="B5">
        <v>3300</v>
      </c>
      <c r="C5">
        <v>0</v>
      </c>
      <c r="D5">
        <v>0</v>
      </c>
      <c r="E5">
        <v>1</v>
      </c>
      <c r="F5">
        <v>12</v>
      </c>
      <c r="G5">
        <f t="shared" si="0"/>
        <v>19.487179487179382</v>
      </c>
    </row>
    <row r="6" spans="1:7" x14ac:dyDescent="0.3">
      <c r="A6" s="1">
        <v>44317</v>
      </c>
      <c r="B6">
        <v>2300</v>
      </c>
      <c r="C6">
        <v>0</v>
      </c>
      <c r="D6">
        <v>0</v>
      </c>
      <c r="E6">
        <v>1</v>
      </c>
      <c r="F6">
        <v>32</v>
      </c>
      <c r="G6">
        <f t="shared" si="0"/>
        <v>40.416666666666586</v>
      </c>
    </row>
    <row r="7" spans="1:7" x14ac:dyDescent="0.3">
      <c r="A7" s="1">
        <v>44348</v>
      </c>
      <c r="B7">
        <v>2300</v>
      </c>
      <c r="C7">
        <v>1</v>
      </c>
      <c r="D7">
        <v>0</v>
      </c>
      <c r="E7">
        <v>1</v>
      </c>
      <c r="F7">
        <v>40</v>
      </c>
      <c r="G7">
        <f t="shared" si="0"/>
        <v>50.641025641025585</v>
      </c>
    </row>
    <row r="8" spans="1:7" x14ac:dyDescent="0.3">
      <c r="A8" s="1">
        <v>44378</v>
      </c>
      <c r="B8">
        <v>2300</v>
      </c>
      <c r="C8">
        <v>1</v>
      </c>
      <c r="D8">
        <v>0</v>
      </c>
      <c r="E8">
        <v>1</v>
      </c>
      <c r="F8">
        <v>50</v>
      </c>
      <c r="G8">
        <f t="shared" si="0"/>
        <v>50.641025641025585</v>
      </c>
    </row>
    <row r="9" spans="1:7" x14ac:dyDescent="0.3">
      <c r="A9" s="1">
        <v>44409</v>
      </c>
      <c r="B9">
        <v>2300</v>
      </c>
      <c r="C9">
        <v>0</v>
      </c>
      <c r="D9">
        <v>0</v>
      </c>
      <c r="E9">
        <v>0</v>
      </c>
      <c r="F9">
        <v>45</v>
      </c>
      <c r="G9">
        <f t="shared" si="0"/>
        <v>31.025641025640944</v>
      </c>
    </row>
    <row r="10" spans="1:7" x14ac:dyDescent="0.3">
      <c r="A10" s="1">
        <v>44440</v>
      </c>
      <c r="B10">
        <v>2300</v>
      </c>
      <c r="C10">
        <v>0</v>
      </c>
      <c r="D10">
        <v>0</v>
      </c>
      <c r="E10">
        <v>0</v>
      </c>
      <c r="F10">
        <v>30</v>
      </c>
      <c r="G10">
        <f t="shared" si="0"/>
        <v>31.025641025640944</v>
      </c>
    </row>
    <row r="11" spans="1:7" x14ac:dyDescent="0.3">
      <c r="A11" s="1">
        <v>44470</v>
      </c>
      <c r="B11">
        <v>1300</v>
      </c>
      <c r="C11">
        <v>0</v>
      </c>
      <c r="D11">
        <v>1</v>
      </c>
      <c r="E11">
        <v>0</v>
      </c>
      <c r="F11">
        <v>40</v>
      </c>
      <c r="G11">
        <f t="shared" si="0"/>
        <v>51.923076923076863</v>
      </c>
    </row>
    <row r="12" spans="1:7" x14ac:dyDescent="0.3">
      <c r="A12" s="1">
        <v>44501</v>
      </c>
      <c r="B12">
        <v>1300</v>
      </c>
      <c r="C12">
        <v>1</v>
      </c>
      <c r="D12">
        <v>1</v>
      </c>
      <c r="E12">
        <v>1</v>
      </c>
      <c r="F12">
        <v>70</v>
      </c>
      <c r="G12">
        <f t="shared" si="0"/>
        <v>71.538461538461505</v>
      </c>
    </row>
    <row r="13" spans="1:7" x14ac:dyDescent="0.3">
      <c r="A13" s="1">
        <v>44531</v>
      </c>
      <c r="B13">
        <v>1300</v>
      </c>
      <c r="C13">
        <v>1</v>
      </c>
      <c r="D13">
        <v>1</v>
      </c>
      <c r="E13">
        <v>1</v>
      </c>
      <c r="F13">
        <v>85</v>
      </c>
      <c r="G13">
        <f t="shared" si="0"/>
        <v>71.538461538461505</v>
      </c>
    </row>
    <row r="14" spans="1:7" x14ac:dyDescent="0.3">
      <c r="A14" s="1">
        <v>44562</v>
      </c>
      <c r="B14">
        <v>3300</v>
      </c>
      <c r="C14">
        <v>0</v>
      </c>
      <c r="D14">
        <v>0</v>
      </c>
      <c r="E14">
        <v>0</v>
      </c>
      <c r="F14">
        <v>10</v>
      </c>
      <c r="G14">
        <f t="shared" si="0"/>
        <v>10.09615384615374</v>
      </c>
    </row>
    <row r="15" spans="1:7" x14ac:dyDescent="0.3">
      <c r="A15" s="1">
        <v>44593</v>
      </c>
      <c r="B15">
        <v>3300</v>
      </c>
      <c r="C15">
        <v>0</v>
      </c>
      <c r="D15">
        <v>0</v>
      </c>
      <c r="E15">
        <v>0</v>
      </c>
      <c r="F15">
        <v>10</v>
      </c>
      <c r="G15">
        <f t="shared" si="0"/>
        <v>10.09615384615374</v>
      </c>
    </row>
    <row r="16" spans="1:7" x14ac:dyDescent="0.3">
      <c r="A16" s="1">
        <v>44621</v>
      </c>
      <c r="B16">
        <v>3300</v>
      </c>
      <c r="C16">
        <v>0</v>
      </c>
      <c r="D16">
        <v>0</v>
      </c>
      <c r="E16">
        <v>0</v>
      </c>
      <c r="F16">
        <v>10</v>
      </c>
      <c r="G16">
        <f t="shared" si="0"/>
        <v>10.09615384615374</v>
      </c>
    </row>
    <row r="17" spans="1:7" x14ac:dyDescent="0.3">
      <c r="A17" s="1">
        <v>44652</v>
      </c>
      <c r="B17">
        <v>3300</v>
      </c>
      <c r="C17">
        <v>0</v>
      </c>
      <c r="D17">
        <v>0</v>
      </c>
      <c r="E17">
        <v>1</v>
      </c>
      <c r="F17">
        <v>28</v>
      </c>
      <c r="G17">
        <f>79.1634615384615-0.0209294871794872*(B17)+10.224358974359*(C17)-0.0320512820512839*(D17)+9.39102564102564*(E17)</f>
        <v>19.487179487179382</v>
      </c>
    </row>
    <row r="18" spans="1:7" x14ac:dyDescent="0.3">
      <c r="A18" s="1">
        <v>44682</v>
      </c>
      <c r="B18">
        <v>2300</v>
      </c>
      <c r="C18">
        <v>0</v>
      </c>
      <c r="D18">
        <v>0</v>
      </c>
      <c r="E18">
        <v>1</v>
      </c>
      <c r="F18">
        <v>38</v>
      </c>
      <c r="G18">
        <f t="shared" si="0"/>
        <v>40.416666666666586</v>
      </c>
    </row>
    <row r="19" spans="1:7" x14ac:dyDescent="0.3">
      <c r="A19" s="1">
        <v>44713</v>
      </c>
      <c r="B19">
        <v>2300</v>
      </c>
      <c r="C19">
        <v>0</v>
      </c>
      <c r="D19">
        <v>0</v>
      </c>
      <c r="E19">
        <v>1</v>
      </c>
      <c r="F19">
        <v>40</v>
      </c>
      <c r="G19">
        <f t="shared" si="0"/>
        <v>40.416666666666586</v>
      </c>
    </row>
    <row r="20" spans="1:7" x14ac:dyDescent="0.3">
      <c r="A20" s="1">
        <v>44743</v>
      </c>
      <c r="B20">
        <v>2300</v>
      </c>
      <c r="C20">
        <v>0</v>
      </c>
      <c r="D20">
        <v>0</v>
      </c>
      <c r="E20">
        <v>1</v>
      </c>
      <c r="F20">
        <v>50</v>
      </c>
      <c r="G20">
        <f t="shared" si="0"/>
        <v>40.416666666666586</v>
      </c>
    </row>
    <row r="21" spans="1:7" x14ac:dyDescent="0.3">
      <c r="A21" s="1">
        <v>44774</v>
      </c>
      <c r="B21" s="11">
        <v>5300</v>
      </c>
      <c r="C21" s="11">
        <v>6</v>
      </c>
      <c r="D21">
        <v>1</v>
      </c>
      <c r="E21" s="11">
        <v>5</v>
      </c>
      <c r="G21" s="11">
        <f t="shared" si="0"/>
        <v>76.506410256410263</v>
      </c>
    </row>
    <row r="22" spans="1:7" x14ac:dyDescent="0.3">
      <c r="A22" s="1">
        <v>44805</v>
      </c>
      <c r="B22" s="11">
        <v>5300</v>
      </c>
      <c r="C22" s="11">
        <v>6</v>
      </c>
      <c r="D22" s="11">
        <v>7</v>
      </c>
      <c r="E22" s="11">
        <v>5</v>
      </c>
      <c r="G22" s="11">
        <f t="shared" si="0"/>
        <v>76.314102564102555</v>
      </c>
    </row>
    <row r="23" spans="1:7" x14ac:dyDescent="0.3">
      <c r="A23" s="1">
        <v>44835</v>
      </c>
      <c r="B23" s="11">
        <v>5300</v>
      </c>
      <c r="C23" s="11">
        <v>6</v>
      </c>
      <c r="D23" s="11">
        <v>7</v>
      </c>
      <c r="E23" s="11">
        <v>5</v>
      </c>
      <c r="G23" s="11">
        <f t="shared" si="0"/>
        <v>76.314102564102555</v>
      </c>
    </row>
    <row r="24" spans="1:7" x14ac:dyDescent="0.3">
      <c r="A24" s="1">
        <v>44866</v>
      </c>
      <c r="B24" s="11">
        <v>5300</v>
      </c>
      <c r="C24" s="11">
        <v>6</v>
      </c>
      <c r="D24" s="11">
        <v>7</v>
      </c>
      <c r="E24" s="11">
        <v>5</v>
      </c>
      <c r="G24" s="11">
        <f t="shared" si="0"/>
        <v>76.314102564102555</v>
      </c>
    </row>
    <row r="25" spans="1:7" x14ac:dyDescent="0.3">
      <c r="A25" s="1">
        <v>44896</v>
      </c>
      <c r="B25" s="11">
        <v>5300</v>
      </c>
      <c r="C25" s="11">
        <v>6</v>
      </c>
      <c r="D25">
        <v>1</v>
      </c>
      <c r="E25" s="11">
        <v>5</v>
      </c>
      <c r="G25" s="11">
        <f t="shared" si="0"/>
        <v>76.506410256410263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Results_1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whitchurch85</dc:creator>
  <cp:lastModifiedBy>whitchurch85</cp:lastModifiedBy>
  <dcterms:created xsi:type="dcterms:W3CDTF">2023-09-02T21:30:41Z</dcterms:created>
  <dcterms:modified xsi:type="dcterms:W3CDTF">2023-09-03T01:13:16Z</dcterms:modified>
</cp:coreProperties>
</file>