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927F7A7C-0689-4A30-BE8B-06ACC6FCDDC1}" xr6:coauthVersionLast="45" xr6:coauthVersionMax="45" xr10:uidLastSave="{00000000-0000-0000-0000-000000000000}"/>
  <bookViews>
    <workbookView xWindow="14325" yWindow="975" windowWidth="12525" windowHeight="14100" activeTab="3" xr2:uid="{871157ED-0A8C-4629-8FCD-58C7152A1A6A}"/>
  </bookViews>
  <sheets>
    <sheet name="Table1" sheetId="6" r:id="rId1"/>
    <sheet name="Table3" sheetId="5" r:id="rId2"/>
    <sheet name="Table4" sheetId="7" r:id="rId3"/>
    <sheet name="Table6" sheetId="9" r:id="rId4"/>
  </sheets>
  <definedNames>
    <definedName name="Table_6._U.S._consumption_of_selected_secondary__micronutrients__and_natural_organic_materials">Table6!$A$1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" i="6" l="1"/>
  <c r="H8" i="6"/>
  <c r="I8" i="6"/>
  <c r="G9" i="6"/>
  <c r="H9" i="6"/>
  <c r="I9" i="6"/>
  <c r="G10" i="6"/>
  <c r="H10" i="6"/>
  <c r="I10" i="6"/>
  <c r="G11" i="6"/>
  <c r="H11" i="6"/>
  <c r="I11" i="6"/>
  <c r="G12" i="6"/>
  <c r="H12" i="6"/>
  <c r="I12" i="6"/>
  <c r="G13" i="6"/>
  <c r="H13" i="6"/>
  <c r="I13" i="6"/>
  <c r="G14" i="6"/>
  <c r="H14" i="6"/>
  <c r="I14" i="6"/>
  <c r="G15" i="6"/>
  <c r="H15" i="6"/>
  <c r="I15" i="6"/>
  <c r="G16" i="6"/>
  <c r="H16" i="6"/>
  <c r="I16" i="6"/>
  <c r="G17" i="6"/>
  <c r="H17" i="6"/>
  <c r="I17" i="6"/>
  <c r="G18" i="6"/>
  <c r="H18" i="6"/>
  <c r="I18" i="6"/>
  <c r="G19" i="6"/>
  <c r="H19" i="6"/>
  <c r="I19" i="6"/>
  <c r="G20" i="6"/>
  <c r="H20" i="6"/>
  <c r="I20" i="6"/>
  <c r="G21" i="6"/>
  <c r="H21" i="6"/>
  <c r="I21" i="6"/>
  <c r="G22" i="6"/>
  <c r="H22" i="6"/>
  <c r="I22" i="6"/>
  <c r="G23" i="6"/>
  <c r="H23" i="6"/>
  <c r="I23" i="6"/>
  <c r="G24" i="6"/>
  <c r="H24" i="6"/>
  <c r="I24" i="6"/>
  <c r="G25" i="6"/>
  <c r="H25" i="6"/>
  <c r="I25" i="6"/>
  <c r="G26" i="6"/>
  <c r="H26" i="6"/>
  <c r="I26" i="6"/>
  <c r="G27" i="6"/>
  <c r="H27" i="6"/>
  <c r="I27" i="6"/>
  <c r="G28" i="6"/>
  <c r="H28" i="6"/>
  <c r="I28" i="6"/>
  <c r="G29" i="6"/>
  <c r="H29" i="6"/>
  <c r="I29" i="6"/>
  <c r="G30" i="6"/>
  <c r="H30" i="6"/>
  <c r="I30" i="6"/>
  <c r="G31" i="6"/>
  <c r="H31" i="6"/>
  <c r="I31" i="6"/>
  <c r="G32" i="6"/>
  <c r="H32" i="6"/>
  <c r="I32" i="6"/>
  <c r="G33" i="6"/>
  <c r="H33" i="6"/>
  <c r="I33" i="6"/>
  <c r="G34" i="6"/>
  <c r="H34" i="6"/>
  <c r="I34" i="6"/>
  <c r="G35" i="6"/>
  <c r="H35" i="6"/>
  <c r="I35" i="6"/>
  <c r="G36" i="6"/>
  <c r="H36" i="6"/>
  <c r="I36" i="6"/>
  <c r="G37" i="6"/>
  <c r="H37" i="6"/>
  <c r="I37" i="6"/>
  <c r="G38" i="6"/>
  <c r="H38" i="6"/>
  <c r="I38" i="6"/>
  <c r="G39" i="6"/>
  <c r="H39" i="6"/>
  <c r="I39" i="6"/>
  <c r="G40" i="6"/>
  <c r="H40" i="6"/>
  <c r="I40" i="6"/>
  <c r="G41" i="6"/>
  <c r="H41" i="6"/>
  <c r="I41" i="6"/>
  <c r="G42" i="6"/>
  <c r="H42" i="6"/>
  <c r="I42" i="6"/>
  <c r="G43" i="6"/>
  <c r="H43" i="6"/>
  <c r="I43" i="6"/>
  <c r="G44" i="6"/>
  <c r="H44" i="6"/>
  <c r="I44" i="6"/>
  <c r="G45" i="6"/>
  <c r="H45" i="6"/>
  <c r="I45" i="6"/>
  <c r="G46" i="6"/>
  <c r="H46" i="6"/>
  <c r="I46" i="6"/>
  <c r="G47" i="6"/>
  <c r="H47" i="6"/>
  <c r="I47" i="6"/>
  <c r="G48" i="6"/>
  <c r="H48" i="6"/>
  <c r="I48" i="6"/>
  <c r="G49" i="6"/>
  <c r="H49" i="6"/>
  <c r="I49" i="6"/>
  <c r="G50" i="6"/>
  <c r="H50" i="6"/>
  <c r="I50" i="6"/>
  <c r="E51" i="6"/>
  <c r="I51" i="6" s="1"/>
  <c r="H51" i="6"/>
  <c r="E52" i="6"/>
  <c r="I52" i="6" s="1"/>
  <c r="H52" i="6"/>
  <c r="E53" i="6"/>
  <c r="I53" i="6" s="1"/>
  <c r="H53" i="6"/>
  <c r="E54" i="6"/>
  <c r="I54" i="6" s="1"/>
  <c r="H54" i="6"/>
  <c r="E55" i="6"/>
  <c r="I55" i="6" s="1"/>
  <c r="H55" i="6"/>
  <c r="E56" i="6"/>
  <c r="I56" i="6" s="1"/>
  <c r="H56" i="6"/>
  <c r="E57" i="6"/>
  <c r="I57" i="6" s="1"/>
  <c r="H57" i="6"/>
  <c r="E58" i="6"/>
  <c r="I58" i="6" s="1"/>
  <c r="H58" i="6"/>
  <c r="E59" i="6"/>
  <c r="I59" i="6" s="1"/>
  <c r="H59" i="6"/>
  <c r="E60" i="6"/>
  <c r="I60" i="6" s="1"/>
  <c r="H60" i="6"/>
  <c r="E61" i="6"/>
  <c r="I61" i="6" s="1"/>
  <c r="H61" i="6"/>
  <c r="E62" i="6"/>
  <c r="I62" i="6" s="1"/>
  <c r="H62" i="6"/>
  <c r="E63" i="6"/>
  <c r="I63" i="6" s="1"/>
  <c r="H63" i="6"/>
  <c r="E8" i="5"/>
  <c r="G8" i="5" s="1"/>
  <c r="I8" i="5"/>
  <c r="E9" i="5"/>
  <c r="G9" i="5" s="1"/>
  <c r="I9" i="5"/>
  <c r="E10" i="5"/>
  <c r="G10" i="5" s="1"/>
  <c r="I10" i="5"/>
  <c r="E11" i="5"/>
  <c r="G11" i="5" s="1"/>
  <c r="I11" i="5"/>
  <c r="E12" i="5"/>
  <c r="G12" i="5" s="1"/>
  <c r="I12" i="5"/>
  <c r="E13" i="5"/>
  <c r="G13" i="5" s="1"/>
  <c r="I13" i="5"/>
  <c r="E14" i="5"/>
  <c r="G14" i="5" s="1"/>
  <c r="I14" i="5"/>
  <c r="E15" i="5"/>
  <c r="G15" i="5" s="1"/>
  <c r="I15" i="5"/>
  <c r="E16" i="5"/>
  <c r="G16" i="5" s="1"/>
  <c r="I16" i="5"/>
  <c r="E17" i="5"/>
  <c r="G17" i="5" s="1"/>
  <c r="I17" i="5"/>
  <c r="E18" i="5"/>
  <c r="G18" i="5" s="1"/>
  <c r="I18" i="5"/>
  <c r="E19" i="5"/>
  <c r="G19" i="5" s="1"/>
  <c r="I19" i="5"/>
  <c r="E20" i="5"/>
  <c r="G20" i="5" s="1"/>
  <c r="I20" i="5"/>
  <c r="E21" i="5"/>
  <c r="G21" i="5" s="1"/>
  <c r="I21" i="5"/>
  <c r="E22" i="5"/>
  <c r="G22" i="5" s="1"/>
  <c r="I22" i="5"/>
  <c r="E23" i="5"/>
  <c r="G23" i="5" s="1"/>
  <c r="I23" i="5"/>
  <c r="E24" i="5"/>
  <c r="G24" i="5" s="1"/>
  <c r="I24" i="5"/>
  <c r="E25" i="5"/>
  <c r="G25" i="5" s="1"/>
  <c r="I25" i="5"/>
  <c r="E26" i="5"/>
  <c r="G26" i="5" s="1"/>
  <c r="I26" i="5"/>
  <c r="E27" i="5"/>
  <c r="G27" i="5" s="1"/>
  <c r="I27" i="5"/>
  <c r="E28" i="5"/>
  <c r="G28" i="5" s="1"/>
  <c r="I28" i="5"/>
  <c r="E29" i="5"/>
  <c r="G29" i="5" s="1"/>
  <c r="I29" i="5"/>
  <c r="E30" i="5"/>
  <c r="G30" i="5" s="1"/>
  <c r="I30" i="5"/>
  <c r="E31" i="5"/>
  <c r="G31" i="5" s="1"/>
  <c r="I31" i="5"/>
  <c r="E32" i="5"/>
  <c r="G32" i="5" s="1"/>
  <c r="I32" i="5"/>
  <c r="E33" i="5"/>
  <c r="G33" i="5" s="1"/>
  <c r="I33" i="5"/>
  <c r="E34" i="5"/>
  <c r="G34" i="5" s="1"/>
  <c r="I34" i="5"/>
  <c r="E35" i="5"/>
  <c r="G35" i="5" s="1"/>
  <c r="I35" i="5"/>
  <c r="E36" i="5"/>
  <c r="G36" i="5" s="1"/>
  <c r="I36" i="5"/>
  <c r="E37" i="5"/>
  <c r="G37" i="5" s="1"/>
  <c r="I37" i="5"/>
  <c r="E38" i="5"/>
  <c r="G38" i="5" s="1"/>
  <c r="I38" i="5"/>
  <c r="E39" i="5"/>
  <c r="G39" i="5" s="1"/>
  <c r="I39" i="5"/>
  <c r="E40" i="5"/>
  <c r="G40" i="5" s="1"/>
  <c r="I40" i="5"/>
  <c r="E41" i="5"/>
  <c r="G41" i="5" s="1"/>
  <c r="I41" i="5"/>
  <c r="E42" i="5"/>
  <c r="G42" i="5" s="1"/>
  <c r="I42" i="5"/>
  <c r="E43" i="5"/>
  <c r="G43" i="5" s="1"/>
  <c r="I43" i="5"/>
  <c r="E44" i="5"/>
  <c r="G44" i="5" s="1"/>
  <c r="I44" i="5"/>
  <c r="E45" i="5"/>
  <c r="G45" i="5" s="1"/>
  <c r="I45" i="5"/>
  <c r="E46" i="5"/>
  <c r="G46" i="5" s="1"/>
  <c r="I46" i="5"/>
  <c r="E47" i="5"/>
  <c r="G47" i="5" s="1"/>
  <c r="I47" i="5"/>
  <c r="E48" i="5"/>
  <c r="G48" i="5" s="1"/>
  <c r="I48" i="5"/>
  <c r="E49" i="5"/>
  <c r="G49" i="5" s="1"/>
  <c r="I49" i="5"/>
  <c r="E50" i="5"/>
  <c r="G50" i="5" s="1"/>
  <c r="I50" i="5"/>
  <c r="E51" i="5"/>
  <c r="G51" i="5" s="1"/>
  <c r="I51" i="5"/>
  <c r="E52" i="5"/>
  <c r="G52" i="5" s="1"/>
  <c r="E53" i="5"/>
  <c r="G53" i="5" s="1"/>
  <c r="E54" i="5"/>
  <c r="G54" i="5" s="1"/>
  <c r="E55" i="5"/>
  <c r="G55" i="5" s="1"/>
  <c r="E56" i="5"/>
  <c r="G56" i="5" s="1"/>
  <c r="E57" i="5"/>
  <c r="G57" i="5" s="1"/>
  <c r="E58" i="5"/>
  <c r="G58" i="5" s="1"/>
  <c r="E59" i="5"/>
  <c r="G59" i="5" s="1"/>
  <c r="E60" i="5"/>
  <c r="G60" i="5" s="1"/>
  <c r="E61" i="5"/>
  <c r="E62" i="5"/>
  <c r="G62" i="5" s="1"/>
  <c r="H62" i="5"/>
  <c r="I62" i="5"/>
  <c r="E63" i="5"/>
  <c r="G63" i="5" s="1"/>
  <c r="H63" i="5"/>
  <c r="I63" i="5"/>
  <c r="G63" i="6" l="1"/>
  <c r="G62" i="6"/>
  <c r="G61" i="6"/>
  <c r="G60" i="6"/>
  <c r="G59" i="6"/>
  <c r="G58" i="6"/>
  <c r="G57" i="6"/>
  <c r="G56" i="6"/>
  <c r="G55" i="6"/>
  <c r="G54" i="6"/>
  <c r="G53" i="6"/>
  <c r="G52" i="6"/>
  <c r="G51" i="6"/>
  <c r="I59" i="5"/>
  <c r="I57" i="5"/>
  <c r="I55" i="5"/>
  <c r="I53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I60" i="5"/>
  <c r="I58" i="5"/>
  <c r="I56" i="5"/>
  <c r="I54" i="5"/>
  <c r="I52" i="5"/>
</calcChain>
</file>

<file path=xl/sharedStrings.xml><?xml version="1.0" encoding="utf-8"?>
<sst xmlns="http://schemas.openxmlformats.org/spreadsheetml/2006/main" count="59" uniqueCount="48">
  <si>
    <t>Source: USDA, Economic Research Service using data from Tennessee Valley Authority (TVA), Association of American Plant Food Control Officials (AAPFCO), and The Fertilizer Institute (TFI).</t>
  </si>
  <si>
    <t>1/ Includes Puerto Rico.</t>
  </si>
  <si>
    <t>-----------------Percent-----------------</t>
  </si>
  <si>
    <t>-------------------1,000 nutrient short tons---------------</t>
  </si>
  <si>
    <t xml:space="preserve"> </t>
  </si>
  <si>
    <t>Potash</t>
  </si>
  <si>
    <t xml:space="preserve"> Phosphate</t>
  </si>
  <si>
    <t xml:space="preserve"> Nitrogen</t>
  </si>
  <si>
    <t xml:space="preserve">   Total</t>
  </si>
  <si>
    <r>
      <t xml:space="preserve">   Potash (K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</rPr>
      <t>O)</t>
    </r>
  </si>
  <si>
    <r>
      <t xml:space="preserve"> Phosphate (P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</rPr>
      <t>O</t>
    </r>
    <r>
      <rPr>
        <vertAlign val="subscript"/>
        <sz val="11"/>
        <rFont val="Calibri"/>
        <family val="2"/>
      </rPr>
      <t>5</t>
    </r>
    <r>
      <rPr>
        <sz val="11"/>
        <rFont val="Calibri"/>
        <family val="2"/>
      </rPr>
      <t>)</t>
    </r>
  </si>
  <si>
    <t xml:space="preserve">  Nitrogen (N)</t>
  </si>
  <si>
    <t>Year ending June 30</t>
  </si>
  <si>
    <t>Share of total</t>
  </si>
  <si>
    <t>Primary nutrient content 1/</t>
  </si>
  <si>
    <t>Table 1. U.S. consumption of plant nutrients</t>
  </si>
  <si>
    <t>2/ Includes analyses of nitrogen-phosphate-potash, nitrogen-phosphate, nitrogen-potash, and phosphate-potash combinations.</t>
  </si>
  <si>
    <t>--------------------- Percent ------------------------</t>
  </si>
  <si>
    <t>---------------- 1,000 material short tons--------------------</t>
  </si>
  <si>
    <t>Secondary and mico-nutrients</t>
  </si>
  <si>
    <t xml:space="preserve"> Single nutrient materials</t>
  </si>
  <si>
    <t xml:space="preserve">  Multiple-nutrient material</t>
  </si>
  <si>
    <t>Total</t>
  </si>
  <si>
    <t xml:space="preserve">    Secondary and micro-nutrients</t>
  </si>
  <si>
    <t>Single-nutrient material</t>
  </si>
  <si>
    <t xml:space="preserve">  Multiple-nutrient material 2/</t>
  </si>
  <si>
    <t>Gross tons 1/</t>
  </si>
  <si>
    <t xml:space="preserve">Table 3. U.S. consumption of single, multiple, and secondary and micro nutrients </t>
  </si>
  <si>
    <t>Material short tons</t>
  </si>
  <si>
    <t xml:space="preserve">   Other</t>
  </si>
  <si>
    <t xml:space="preserve">      Urea  </t>
  </si>
  <si>
    <t xml:space="preserve">  Sodium nitrate</t>
  </si>
  <si>
    <t xml:space="preserve"> Nitrogen solutions</t>
  </si>
  <si>
    <t>Ammonium (Sulfate)</t>
  </si>
  <si>
    <t>Ammonium (Nitrate)</t>
  </si>
  <si>
    <t>Ammonia (Aqua)</t>
  </si>
  <si>
    <t>Ammonia (Anhydrous)</t>
  </si>
  <si>
    <t xml:space="preserve">Table 4. U.S. consumption of selected nitrogen materials </t>
  </si>
  <si>
    <t>Other organic materials</t>
  </si>
  <si>
    <t>Sewage sludge</t>
  </si>
  <si>
    <t>Dried manure</t>
  </si>
  <si>
    <t>Compost</t>
  </si>
  <si>
    <t>Zinc compound</t>
  </si>
  <si>
    <t>Sulfuric Acid</t>
  </si>
  <si>
    <t>Sulfur</t>
  </si>
  <si>
    <t>Gypsum</t>
  </si>
  <si>
    <t>Year</t>
  </si>
  <si>
    <t>Table 6. U.S. consumption of selected secondary, micronutrients, and natural organic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</si>
</sst>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"/>
    <numFmt numFmtId="165" formatCode="_(* #,##0.00_);_(* \(#,##0.00\);_(* &quot;-&quot;??_);_(@_)"/>
    <numFmt numFmtId="166" formatCode="#,##0.0_);\(#,##0.0\)"/>
    <numFmt numFmtId="167" formatCode="_(* #,##0.0_);_(* \(#,##0.0\);_(* &quot;-&quot;??_);_(@_)"/>
    <numFmt numFmtId="168" formatCode="0.00_)"/>
    <numFmt numFmtId="169" formatCode="_(* #,##0_);_(* \(#,##0\);_(* &quot;-&quot;??_);_(@_)"/>
    <numFmt numFmtId="170" formatCode="0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i/>
      <sz val="11"/>
      <name val="Calibri"/>
      <family val="2"/>
      <scheme val="minor"/>
    </font>
    <font>
      <vertAlign val="subscript"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8">
    <xf numFmtId="0" fontId="0" fillId="0" borderId="0"/>
    <xf numFmtId="165" fontId="3" fillId="0" borderId="0" applyFont="0" applyFill="0" applyBorder="0" applyAlignment="0" applyProtection="0"/>
    <xf numFmtId="0" fontId="8" fillId="0" borderId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79">
    <xf numFmtId="0" fontId="0" fillId="0" borderId="0" xfId="0"/>
    <xf numFmtId="3" fontId="2" fillId="0" borderId="0" xfId="1" applyNumberFormat="1" applyFont="1" applyFill="1" applyBorder="1"/>
    <xf numFmtId="167" fontId="2" fillId="0" borderId="0" xfId="1" applyNumberFormat="1" applyFont="1" applyBorder="1"/>
    <xf numFmtId="0" fontId="2" fillId="0" borderId="0" xfId="2" applyFont="1"/>
    <xf numFmtId="168" fontId="2" fillId="0" borderId="0" xfId="2" applyNumberFormat="1" applyFont="1"/>
    <xf numFmtId="0" fontId="2" fillId="0" borderId="0" xfId="2" applyFont="1" applyAlignment="1">
      <alignment horizontal="left"/>
    </xf>
    <xf numFmtId="2" fontId="2" fillId="0" borderId="0" xfId="3" applyNumberFormat="1" applyFont="1"/>
    <xf numFmtId="168" fontId="2" fillId="0" borderId="0" xfId="3" applyNumberFormat="1" applyFont="1"/>
    <xf numFmtId="37" fontId="2" fillId="0" borderId="0" xfId="3" applyNumberFormat="1" applyFont="1"/>
    <xf numFmtId="169" fontId="2" fillId="0" borderId="0" xfId="4" applyNumberFormat="1" applyFont="1" applyFill="1" applyBorder="1"/>
    <xf numFmtId="0" fontId="2" fillId="0" borderId="0" xfId="3" applyFont="1" applyAlignment="1">
      <alignment horizontal="left"/>
    </xf>
    <xf numFmtId="0" fontId="2" fillId="0" borderId="0" xfId="3" applyFont="1"/>
    <xf numFmtId="0" fontId="2" fillId="0" borderId="0" xfId="2" applyFont="1" applyAlignment="1">
      <alignment wrapText="1"/>
    </xf>
    <xf numFmtId="170" fontId="2" fillId="0" borderId="1" xfId="2" applyNumberFormat="1" applyFont="1" applyBorder="1"/>
    <xf numFmtId="0" fontId="2" fillId="0" borderId="1" xfId="2" applyFont="1" applyBorder="1"/>
    <xf numFmtId="37" fontId="2" fillId="0" borderId="1" xfId="2" applyNumberFormat="1" applyFont="1" applyBorder="1"/>
    <xf numFmtId="169" fontId="2" fillId="0" borderId="1" xfId="1" applyNumberFormat="1" applyFont="1" applyFill="1" applyBorder="1"/>
    <xf numFmtId="0" fontId="2" fillId="0" borderId="1" xfId="2" applyFont="1" applyBorder="1" applyAlignment="1">
      <alignment horizontal="left"/>
    </xf>
    <xf numFmtId="170" fontId="2" fillId="0" borderId="0" xfId="2" applyNumberFormat="1" applyFont="1"/>
    <xf numFmtId="37" fontId="2" fillId="0" borderId="0" xfId="2" applyNumberFormat="1" applyFont="1"/>
    <xf numFmtId="169" fontId="2" fillId="0" borderId="0" xfId="1" applyNumberFormat="1" applyFont="1" applyFill="1" applyBorder="1"/>
    <xf numFmtId="0" fontId="4" fillId="0" borderId="0" xfId="2" applyFont="1"/>
    <xf numFmtId="0" fontId="4" fillId="0" borderId="0" xfId="2" applyFont="1" applyAlignment="1">
      <alignment horizontal="centerContinuous"/>
    </xf>
    <xf numFmtId="168" fontId="4" fillId="0" borderId="0" xfId="2" applyNumberFormat="1" applyFont="1" applyAlignment="1">
      <alignment horizontal="centerContinuous"/>
    </xf>
    <xf numFmtId="168" fontId="4" fillId="0" borderId="0" xfId="2" quotePrefix="1" applyNumberFormat="1" applyFont="1" applyAlignment="1">
      <alignment horizontal="centerContinuous"/>
    </xf>
    <xf numFmtId="0" fontId="4" fillId="0" borderId="0" xfId="2" quotePrefix="1" applyFont="1" applyAlignment="1">
      <alignment horizontal="centerContinuous"/>
    </xf>
    <xf numFmtId="0" fontId="4" fillId="0" borderId="0" xfId="2" applyFont="1" applyAlignment="1">
      <alignment horizontal="left"/>
    </xf>
    <xf numFmtId="168" fontId="2" fillId="0" borderId="0" xfId="2" applyNumberFormat="1" applyFont="1" applyAlignment="1">
      <alignment horizontal="right"/>
    </xf>
    <xf numFmtId="0" fontId="2" fillId="0" borderId="0" xfId="2" applyFont="1" applyAlignment="1">
      <alignment horizontal="fill"/>
    </xf>
    <xf numFmtId="0" fontId="2" fillId="0" borderId="0" xfId="2" applyFont="1" applyAlignment="1">
      <alignment wrapText="1"/>
    </xf>
    <xf numFmtId="168" fontId="2" fillId="0" borderId="1" xfId="2" applyNumberFormat="1" applyFont="1" applyBorder="1" applyAlignment="1">
      <alignment horizontal="center" wrapText="1"/>
    </xf>
    <xf numFmtId="0" fontId="2" fillId="0" borderId="1" xfId="2" applyFont="1" applyBorder="1" applyAlignment="1">
      <alignment horizontal="center" wrapText="1"/>
    </xf>
    <xf numFmtId="0" fontId="2" fillId="0" borderId="1" xfId="2" applyFont="1" applyBorder="1" applyAlignment="1">
      <alignment horizontal="left" wrapText="1"/>
    </xf>
    <xf numFmtId="0" fontId="2" fillId="0" borderId="2" xfId="2" applyFont="1" applyBorder="1" applyAlignment="1">
      <alignment horizontal="centerContinuous"/>
    </xf>
    <xf numFmtId="168" fontId="2" fillId="0" borderId="2" xfId="2" applyNumberFormat="1" applyFont="1" applyBorder="1" applyAlignment="1">
      <alignment horizontal="centerContinuous"/>
    </xf>
    <xf numFmtId="0" fontId="2" fillId="0" borderId="0" xfId="2" applyFont="1" applyAlignment="1">
      <alignment horizontal="centerContinuous"/>
    </xf>
    <xf numFmtId="168" fontId="2" fillId="0" borderId="0" xfId="2" applyNumberFormat="1" applyFont="1" applyAlignment="1">
      <alignment horizontal="left"/>
    </xf>
    <xf numFmtId="168" fontId="2" fillId="0" borderId="0" xfId="2" applyNumberFormat="1" applyFont="1" applyAlignment="1">
      <alignment horizontal="fill"/>
    </xf>
    <xf numFmtId="0" fontId="7" fillId="0" borderId="0" xfId="2" applyFont="1" applyAlignment="1">
      <alignment horizontal="left"/>
    </xf>
    <xf numFmtId="2" fontId="2" fillId="0" borderId="0" xfId="2" applyNumberFormat="1" applyFont="1"/>
    <xf numFmtId="164" fontId="2" fillId="0" borderId="0" xfId="2" applyNumberFormat="1" applyFont="1"/>
    <xf numFmtId="1" fontId="2" fillId="0" borderId="1" xfId="2" applyNumberFormat="1" applyFont="1" applyBorder="1"/>
    <xf numFmtId="3" fontId="2" fillId="0" borderId="1" xfId="2" applyNumberFormat="1" applyFont="1" applyBorder="1"/>
    <xf numFmtId="3" fontId="2" fillId="0" borderId="0" xfId="2" applyNumberFormat="1" applyFont="1"/>
    <xf numFmtId="1" fontId="2" fillId="0" borderId="0" xfId="2" applyNumberFormat="1" applyFont="1"/>
    <xf numFmtId="166" fontId="2" fillId="0" borderId="0" xfId="2" applyNumberFormat="1" applyFont="1"/>
    <xf numFmtId="2" fontId="2" fillId="0" borderId="0" xfId="2" applyNumberFormat="1" applyFont="1" applyAlignment="1">
      <alignment horizontal="center"/>
    </xf>
    <xf numFmtId="2" fontId="2" fillId="0" borderId="0" xfId="2" applyNumberFormat="1" applyFont="1" applyAlignment="1">
      <alignment horizontal="left"/>
    </xf>
    <xf numFmtId="0" fontId="2" fillId="0" borderId="0" xfId="2" applyFont="1" applyAlignment="1">
      <alignment horizontal="center"/>
    </xf>
    <xf numFmtId="164" fontId="2" fillId="0" borderId="0" xfId="2" applyNumberFormat="1" applyFont="1" applyAlignment="1">
      <alignment horizontal="center"/>
    </xf>
    <xf numFmtId="164" fontId="2" fillId="0" borderId="0" xfId="2" applyNumberFormat="1" applyFont="1" applyAlignment="1">
      <alignment horizontal="left"/>
    </xf>
    <xf numFmtId="2" fontId="4" fillId="0" borderId="0" xfId="2" applyNumberFormat="1" applyFont="1" applyAlignment="1">
      <alignment horizontal="centerContinuous"/>
    </xf>
    <xf numFmtId="2" fontId="4" fillId="0" borderId="0" xfId="2" quotePrefix="1" applyNumberFormat="1" applyFont="1" applyAlignment="1">
      <alignment horizontal="centerContinuous"/>
    </xf>
    <xf numFmtId="164" fontId="4" fillId="0" borderId="0" xfId="2" applyNumberFormat="1" applyFont="1" applyAlignment="1">
      <alignment horizontal="centerContinuous"/>
    </xf>
    <xf numFmtId="164" fontId="4" fillId="0" borderId="0" xfId="2" quotePrefix="1" applyNumberFormat="1" applyFont="1" applyAlignment="1">
      <alignment horizontal="centerContinuous"/>
    </xf>
    <xf numFmtId="2" fontId="2" fillId="0" borderId="1" xfId="2" applyNumberFormat="1" applyFont="1" applyBorder="1" applyAlignment="1">
      <alignment horizontal="right"/>
    </xf>
    <xf numFmtId="0" fontId="2" fillId="0" borderId="1" xfId="2" applyFont="1" applyBorder="1" applyAlignment="1">
      <alignment horizontal="center"/>
    </xf>
    <xf numFmtId="164" fontId="2" fillId="0" borderId="1" xfId="2" applyNumberFormat="1" applyFont="1" applyBorder="1" applyAlignment="1">
      <alignment horizontal="center"/>
    </xf>
    <xf numFmtId="164" fontId="2" fillId="0" borderId="1" xfId="2" applyNumberFormat="1" applyFont="1" applyBorder="1" applyAlignment="1">
      <alignment horizontal="right"/>
    </xf>
    <xf numFmtId="2" fontId="2" fillId="0" borderId="2" xfId="2" applyNumberFormat="1" applyFont="1" applyBorder="1" applyAlignment="1">
      <alignment horizontal="centerContinuous"/>
    </xf>
    <xf numFmtId="164" fontId="2" fillId="0" borderId="2" xfId="2" applyNumberFormat="1" applyFont="1" applyBorder="1" applyAlignment="1">
      <alignment horizontal="centerContinuous"/>
    </xf>
    <xf numFmtId="2" fontId="2" fillId="0" borderId="0" xfId="2" applyNumberFormat="1" applyFont="1" applyAlignment="1">
      <alignment horizontal="right"/>
    </xf>
    <xf numFmtId="0" fontId="2" fillId="0" borderId="0" xfId="2" applyFont="1" applyAlignment="1">
      <alignment horizontal="right"/>
    </xf>
    <xf numFmtId="164" fontId="2" fillId="0" borderId="0" xfId="2" applyNumberFormat="1" applyFont="1" applyAlignment="1">
      <alignment horizontal="right"/>
    </xf>
    <xf numFmtId="0" fontId="7" fillId="0" borderId="0" xfId="2" applyFont="1"/>
    <xf numFmtId="169" fontId="2" fillId="0" borderId="0" xfId="1" applyNumberFormat="1" applyFont="1" applyBorder="1"/>
    <xf numFmtId="0" fontId="2" fillId="0" borderId="3" xfId="2" applyFont="1" applyBorder="1" applyAlignment="1">
      <alignment wrapText="1"/>
    </xf>
    <xf numFmtId="169" fontId="2" fillId="0" borderId="0" xfId="5" applyNumberFormat="1" applyFont="1" applyBorder="1"/>
    <xf numFmtId="169" fontId="2" fillId="0" borderId="0" xfId="5" applyNumberFormat="1" applyFont="1"/>
    <xf numFmtId="169" fontId="2" fillId="0" borderId="0" xfId="5" applyNumberFormat="1" applyFont="1" applyFill="1" applyBorder="1"/>
    <xf numFmtId="0" fontId="8" fillId="0" borderId="0" xfId="2" applyAlignment="1">
      <alignment wrapText="1"/>
    </xf>
    <xf numFmtId="0" fontId="2" fillId="0" borderId="0" xfId="2" applyFont="1" applyAlignment="1">
      <alignment horizontal="center" wrapText="1"/>
    </xf>
    <xf numFmtId="169" fontId="2" fillId="0" borderId="0" xfId="1" applyNumberFormat="1" applyFont="1"/>
    <xf numFmtId="169" fontId="2" fillId="0" borderId="0" xfId="1" applyNumberFormat="1" applyFont="1" applyAlignment="1">
      <alignment horizontal="right"/>
    </xf>
    <xf numFmtId="169" fontId="2" fillId="0" borderId="1" xfId="5" applyNumberFormat="1" applyFont="1" applyBorder="1"/>
    <xf numFmtId="169" fontId="2" fillId="0" borderId="1" xfId="1" applyNumberFormat="1" applyFont="1" applyBorder="1"/>
    <xf numFmtId="169" fontId="2" fillId="0" borderId="0" xfId="5" applyNumberFormat="1" applyFont="1" applyAlignment="1">
      <alignment horizontal="right"/>
    </xf>
    <xf numFmtId="169" fontId="2" fillId="0" borderId="0" xfId="7" applyNumberFormat="1" applyFont="1"/>
    <xf numFmtId="169" fontId="2" fillId="0" borderId="0" xfId="7" applyNumberFormat="1" applyFont="1" applyAlignment="1">
      <alignment horizontal="right"/>
    </xf>
  </cellXfs>
  <cellStyles count="8">
    <cellStyle name="Comma 2 2" xfId="1" xr:uid="{FE209590-5F19-4163-B838-6506D7F6F5C0}"/>
    <cellStyle name="Comma 3" xfId="4" xr:uid="{1AFA561E-1D6E-4E0F-98B3-6616C7C09A26}"/>
    <cellStyle name="Comma 3 2" xfId="7" xr:uid="{07BE5826-763C-4852-8F5B-40BF4903CB95}"/>
    <cellStyle name="Comma 4 2" xfId="5" xr:uid="{4823FFB5-B234-49F0-B640-1849D67A17C3}"/>
    <cellStyle name="Normal" xfId="0" builtinId="0"/>
    <cellStyle name="Normal 2" xfId="2" xr:uid="{40CE27BC-D723-4983-BEE0-0E6273E32413}"/>
    <cellStyle name="Normal 2 2" xfId="3" xr:uid="{4E6E0FC6-2489-4EEA-A44F-2EEB5A925948}"/>
    <cellStyle name="Normal 3" xfId="6" xr:uid="{753A237F-8F84-4544-8E15-DED1905075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CF02D-32D4-4AC7-9AD5-BA4C45F2D24B}">
  <dimension ref="A1:I3209"/>
  <sheetViews>
    <sheetView workbookViewId="0">
      <pane xSplit="1" ySplit="6" topLeftCell="B7" activePane="bottomRight" state="frozen"/>
      <selection pane="topRight" activeCell="C1" sqref="C1"/>
      <selection pane="bottomLeft" activeCell="A8" sqref="A8"/>
      <selection pane="bottomRight"/>
    </sheetView>
  </sheetViews>
  <sheetFormatPr defaultRowHeight="15" x14ac:dyDescent="0.25"/>
  <cols>
    <col min="1" max="1" width="8.7109375" style="3" customWidth="1"/>
    <col min="2" max="5" width="16.7109375" style="40" customWidth="1"/>
    <col min="6" max="6" width="2.7109375" style="3" customWidth="1"/>
    <col min="7" max="9" width="11.85546875" style="39" customWidth="1"/>
    <col min="10" max="16384" width="9.140625" style="3"/>
  </cols>
  <sheetData>
    <row r="1" spans="1:9" x14ac:dyDescent="0.25">
      <c r="A1" s="64" t="s">
        <v>15</v>
      </c>
      <c r="B1" s="50"/>
      <c r="H1" s="47" t="s">
        <v>4</v>
      </c>
    </row>
    <row r="2" spans="1:9" x14ac:dyDescent="0.25">
      <c r="A2" s="62"/>
      <c r="B2" s="62"/>
      <c r="C2" s="62"/>
      <c r="D2" s="62"/>
      <c r="E2" s="63"/>
      <c r="F2" s="62"/>
      <c r="G2" s="61"/>
      <c r="H2" s="61"/>
      <c r="I2" s="61"/>
    </row>
    <row r="3" spans="1:9" x14ac:dyDescent="0.25">
      <c r="A3" s="5"/>
      <c r="B3" s="60" t="s">
        <v>14</v>
      </c>
      <c r="C3" s="60"/>
      <c r="D3" s="60"/>
      <c r="E3" s="60"/>
      <c r="F3" s="35"/>
      <c r="G3" s="59" t="s">
        <v>13</v>
      </c>
      <c r="H3" s="59"/>
      <c r="I3" s="59"/>
    </row>
    <row r="4" spans="1:9" ht="47.25" customHeight="1" thickBot="1" x14ac:dyDescent="0.4">
      <c r="A4" s="32" t="s">
        <v>12</v>
      </c>
      <c r="B4" s="58" t="s">
        <v>11</v>
      </c>
      <c r="C4" s="58" t="s">
        <v>10</v>
      </c>
      <c r="D4" s="57" t="s">
        <v>9</v>
      </c>
      <c r="E4" s="57" t="s">
        <v>8</v>
      </c>
      <c r="F4" s="56"/>
      <c r="G4" s="55" t="s">
        <v>7</v>
      </c>
      <c r="H4" s="55" t="s">
        <v>6</v>
      </c>
      <c r="I4" s="55" t="s">
        <v>5</v>
      </c>
    </row>
    <row r="5" spans="1:9" ht="15.75" thickTop="1" x14ac:dyDescent="0.25">
      <c r="A5" s="5"/>
      <c r="G5" s="47" t="s">
        <v>4</v>
      </c>
    </row>
    <row r="6" spans="1:9" s="21" customFormat="1" x14ac:dyDescent="0.25">
      <c r="A6" s="26"/>
      <c r="B6" s="54" t="s">
        <v>3</v>
      </c>
      <c r="C6" s="53"/>
      <c r="D6" s="53"/>
      <c r="E6" s="53"/>
      <c r="F6" s="22"/>
      <c r="G6" s="52" t="s">
        <v>2</v>
      </c>
      <c r="H6" s="51"/>
      <c r="I6" s="51"/>
    </row>
    <row r="7" spans="1:9" x14ac:dyDescent="0.25">
      <c r="A7" s="5"/>
      <c r="B7" s="50"/>
      <c r="C7" s="50"/>
      <c r="D7" s="50"/>
      <c r="E7" s="49"/>
      <c r="F7" s="48"/>
      <c r="G7" s="47"/>
      <c r="H7" s="46"/>
      <c r="I7" s="46"/>
    </row>
    <row r="8" spans="1:9" x14ac:dyDescent="0.25">
      <c r="A8" s="5">
        <v>1960</v>
      </c>
      <c r="B8" s="43">
        <v>2738</v>
      </c>
      <c r="C8" s="43">
        <v>2572.4</v>
      </c>
      <c r="D8" s="43">
        <v>2153.3000000000002</v>
      </c>
      <c r="E8" s="43">
        <v>7463.7</v>
      </c>
      <c r="F8" s="45"/>
      <c r="G8" s="44">
        <f>+B8/$E8*100</f>
        <v>36.684218283157151</v>
      </c>
      <c r="H8" s="44">
        <f>+C8/$E8*100</f>
        <v>34.465479587871968</v>
      </c>
      <c r="I8" s="44">
        <f>+D8/$E8*100</f>
        <v>28.850302128970888</v>
      </c>
    </row>
    <row r="9" spans="1:9" x14ac:dyDescent="0.25">
      <c r="A9" s="5">
        <v>1961</v>
      </c>
      <c r="B9" s="43">
        <v>3030.8</v>
      </c>
      <c r="C9" s="43">
        <v>2645.1</v>
      </c>
      <c r="D9" s="43">
        <v>2168.5</v>
      </c>
      <c r="E9" s="43">
        <v>7844.4</v>
      </c>
      <c r="F9" s="45"/>
      <c r="G9" s="44">
        <f>+B9/$E9*100</f>
        <v>38.636479526796194</v>
      </c>
      <c r="H9" s="44">
        <f>+C9/$E9*100</f>
        <v>33.719596145020653</v>
      </c>
      <c r="I9" s="44">
        <f>+D9/$E9*100</f>
        <v>27.643924328183161</v>
      </c>
    </row>
    <row r="10" spans="1:9" x14ac:dyDescent="0.25">
      <c r="A10" s="5">
        <v>1962</v>
      </c>
      <c r="B10" s="43">
        <v>3370</v>
      </c>
      <c r="C10" s="43">
        <v>2807</v>
      </c>
      <c r="D10" s="43">
        <v>2270.5</v>
      </c>
      <c r="E10" s="43">
        <v>8447.5</v>
      </c>
      <c r="F10" s="45"/>
      <c r="G10" s="44">
        <f>+B10/$E10*100</f>
        <v>39.893459603432966</v>
      </c>
      <c r="H10" s="44">
        <f>+C10/$E10*100</f>
        <v>33.228765907073097</v>
      </c>
      <c r="I10" s="44">
        <f>+D10/$E10*100</f>
        <v>26.877774489493934</v>
      </c>
    </row>
    <row r="11" spans="1:9" x14ac:dyDescent="0.25">
      <c r="A11" s="5">
        <v>1963</v>
      </c>
      <c r="B11" s="43">
        <v>3929.1</v>
      </c>
      <c r="C11" s="43">
        <v>3072.9</v>
      </c>
      <c r="D11" s="43">
        <v>2503.4</v>
      </c>
      <c r="E11" s="43">
        <v>9505.4</v>
      </c>
      <c r="F11" s="45"/>
      <c r="G11" s="44">
        <f>+B11/$E11*100</f>
        <v>41.33545142760957</v>
      </c>
      <c r="H11" s="44">
        <f>+C11/$E11*100</f>
        <v>32.327939907841866</v>
      </c>
      <c r="I11" s="44">
        <f>+D11/$E11*100</f>
        <v>26.336608664548571</v>
      </c>
    </row>
    <row r="12" spans="1:9" x14ac:dyDescent="0.25">
      <c r="A12" s="5">
        <v>1964</v>
      </c>
      <c r="B12" s="43">
        <v>4352.8</v>
      </c>
      <c r="C12" s="43">
        <v>3377.8</v>
      </c>
      <c r="D12" s="43">
        <v>2729.7</v>
      </c>
      <c r="E12" s="43">
        <v>10460.299999999999</v>
      </c>
      <c r="F12" s="45"/>
      <c r="G12" s="44">
        <f>+B12/$E12*100</f>
        <v>41.61257325315718</v>
      </c>
      <c r="H12" s="44">
        <f>+C12/$E12*100</f>
        <v>32.291616875233025</v>
      </c>
      <c r="I12" s="44">
        <f>+D12/$E12*100</f>
        <v>26.095809871609799</v>
      </c>
    </row>
    <row r="13" spans="1:9" x14ac:dyDescent="0.25">
      <c r="A13" s="5">
        <v>1965</v>
      </c>
      <c r="B13" s="43">
        <v>4638.5</v>
      </c>
      <c r="C13" s="43">
        <v>3512.2</v>
      </c>
      <c r="D13" s="43">
        <v>2834.5</v>
      </c>
      <c r="E13" s="43">
        <v>10985.2</v>
      </c>
      <c r="F13" s="45"/>
      <c r="G13" s="44">
        <f>+B13/$E13*100</f>
        <v>42.224993627790113</v>
      </c>
      <c r="H13" s="44">
        <f>+C13/$E13*100</f>
        <v>31.972107927029093</v>
      </c>
      <c r="I13" s="44">
        <f>+D13/$E13*100</f>
        <v>25.802898445180787</v>
      </c>
    </row>
    <row r="14" spans="1:9" x14ac:dyDescent="0.25">
      <c r="A14" s="5">
        <v>1966</v>
      </c>
      <c r="B14" s="43">
        <v>5326.3</v>
      </c>
      <c r="C14" s="43">
        <v>3897.1</v>
      </c>
      <c r="D14" s="43">
        <v>3221.2</v>
      </c>
      <c r="E14" s="43">
        <v>12444.6</v>
      </c>
      <c r="F14" s="45"/>
      <c r="G14" s="44">
        <f>+B14/$E14*100</f>
        <v>42.800089998875009</v>
      </c>
      <c r="H14" s="44">
        <f>+C14/$E14*100</f>
        <v>31.315590697973416</v>
      </c>
      <c r="I14" s="44">
        <f>+D14/$E14*100</f>
        <v>25.884319303151564</v>
      </c>
    </row>
    <row r="15" spans="1:9" x14ac:dyDescent="0.25">
      <c r="A15" s="5">
        <v>1967</v>
      </c>
      <c r="B15" s="43">
        <v>6027.1</v>
      </c>
      <c r="C15" s="43">
        <v>4304.7</v>
      </c>
      <c r="D15" s="43">
        <v>3641.8</v>
      </c>
      <c r="E15" s="43">
        <v>13973.6</v>
      </c>
      <c r="F15" s="45"/>
      <c r="G15" s="44">
        <f>+B15/$E15*100</f>
        <v>43.132049006698345</v>
      </c>
      <c r="H15" s="44">
        <f>+C15/$E15*100</f>
        <v>30.805948359764123</v>
      </c>
      <c r="I15" s="44">
        <f>+D15/$E15*100</f>
        <v>26.062002633537528</v>
      </c>
    </row>
    <row r="16" spans="1:9" x14ac:dyDescent="0.25">
      <c r="A16" s="5">
        <v>1968</v>
      </c>
      <c r="B16" s="43">
        <v>6787.6</v>
      </c>
      <c r="C16" s="43">
        <v>4453.3</v>
      </c>
      <c r="D16" s="43">
        <v>3792.6</v>
      </c>
      <c r="E16" s="43">
        <v>15033.5</v>
      </c>
      <c r="F16" s="45"/>
      <c r="G16" s="44">
        <f>+B16/$E16*100</f>
        <v>45.149832041773372</v>
      </c>
      <c r="H16" s="44">
        <f>+C16/$E16*100</f>
        <v>29.622509728273521</v>
      </c>
      <c r="I16" s="44">
        <f>+D16/$E16*100</f>
        <v>25.227658229953104</v>
      </c>
    </row>
    <row r="17" spans="1:9" x14ac:dyDescent="0.25">
      <c r="A17" s="5">
        <v>1969</v>
      </c>
      <c r="B17" s="43">
        <v>6957.6</v>
      </c>
      <c r="C17" s="43">
        <v>4665.6000000000004</v>
      </c>
      <c r="D17" s="43">
        <v>3891.6</v>
      </c>
      <c r="E17" s="43">
        <v>15514.8</v>
      </c>
      <c r="F17" s="45"/>
      <c r="G17" s="44">
        <f>+B17/$E17*100</f>
        <v>44.84492226777013</v>
      </c>
      <c r="H17" s="44">
        <f>+C17/$E17*100</f>
        <v>30.071931317193908</v>
      </c>
      <c r="I17" s="44">
        <f>+D17/$E17*100</f>
        <v>25.083146415035966</v>
      </c>
    </row>
    <row r="18" spans="1:9" x14ac:dyDescent="0.25">
      <c r="A18" s="5">
        <v>1970</v>
      </c>
      <c r="B18" s="43">
        <v>7459</v>
      </c>
      <c r="C18" s="43">
        <v>4573.8</v>
      </c>
      <c r="D18" s="43">
        <v>4035.5</v>
      </c>
      <c r="E18" s="43">
        <v>16068.3</v>
      </c>
      <c r="F18" s="45"/>
      <c r="G18" s="44">
        <f>+B18/$E18*100</f>
        <v>46.420592097483869</v>
      </c>
      <c r="H18" s="44">
        <f>+C18/$E18*100</f>
        <v>28.46474113627453</v>
      </c>
      <c r="I18" s="44">
        <f>+D18/$E18*100</f>
        <v>25.114666766241605</v>
      </c>
    </row>
    <row r="19" spans="1:9" x14ac:dyDescent="0.25">
      <c r="A19" s="5">
        <v>1971</v>
      </c>
      <c r="B19" s="43">
        <v>8133.6</v>
      </c>
      <c r="C19" s="43">
        <v>4803.3999999999996</v>
      </c>
      <c r="D19" s="43">
        <v>4231.3999999999996</v>
      </c>
      <c r="E19" s="43">
        <v>17168.400000000001</v>
      </c>
      <c r="F19" s="45"/>
      <c r="G19" s="44">
        <f>+B19/$E19*100</f>
        <v>47.375410638149155</v>
      </c>
      <c r="H19" s="44">
        <f>+C19/$E19*100</f>
        <v>27.978145895948366</v>
      </c>
      <c r="I19" s="44">
        <f>+D19/$E19*100</f>
        <v>24.646443465902468</v>
      </c>
    </row>
    <row r="20" spans="1:9" x14ac:dyDescent="0.25">
      <c r="A20" s="5">
        <v>1972</v>
      </c>
      <c r="B20" s="43">
        <v>8022.3</v>
      </c>
      <c r="C20" s="43">
        <v>4863.7</v>
      </c>
      <c r="D20" s="43">
        <v>4326.8</v>
      </c>
      <c r="E20" s="43">
        <v>17212.8</v>
      </c>
      <c r="F20" s="45"/>
      <c r="G20" s="44">
        <f>+B20/$E20*100</f>
        <v>46.606595092024541</v>
      </c>
      <c r="H20" s="44">
        <f>+C20/$E20*100</f>
        <v>28.256297638966348</v>
      </c>
      <c r="I20" s="44">
        <f>+D20/$E20*100</f>
        <v>25.137107269009114</v>
      </c>
    </row>
    <row r="21" spans="1:9" x14ac:dyDescent="0.25">
      <c r="A21" s="5">
        <v>1973</v>
      </c>
      <c r="B21" s="43">
        <v>8295.1</v>
      </c>
      <c r="C21" s="43">
        <v>5085.2</v>
      </c>
      <c r="D21" s="43">
        <v>4648.7</v>
      </c>
      <c r="E21" s="43">
        <v>18029</v>
      </c>
      <c r="F21" s="45"/>
      <c r="G21" s="44">
        <f>+B21/$E21*100</f>
        <v>46.009762050030503</v>
      </c>
      <c r="H21" s="44">
        <f>+C21/$E21*100</f>
        <v>28.205668644960895</v>
      </c>
      <c r="I21" s="44">
        <f>+D21/$E21*100</f>
        <v>25.784569305008599</v>
      </c>
    </row>
    <row r="22" spans="1:9" x14ac:dyDescent="0.25">
      <c r="A22" s="5">
        <v>1974</v>
      </c>
      <c r="B22" s="43">
        <v>9157.2000000000007</v>
      </c>
      <c r="C22" s="43">
        <v>5098.6000000000004</v>
      </c>
      <c r="D22" s="43">
        <v>5082.6000000000004</v>
      </c>
      <c r="E22" s="43">
        <v>19338.400000000001</v>
      </c>
      <c r="F22" s="45"/>
      <c r="G22" s="44">
        <f>+B22/$E22*100</f>
        <v>47.352417987010305</v>
      </c>
      <c r="H22" s="44">
        <f>+C22/$E22*100</f>
        <v>26.365159475447815</v>
      </c>
      <c r="I22" s="44">
        <f>+D22/$E22*100</f>
        <v>26.282422537541883</v>
      </c>
    </row>
    <row r="23" spans="1:9" x14ac:dyDescent="0.25">
      <c r="A23" s="5">
        <v>1975</v>
      </c>
      <c r="B23" s="43">
        <v>8600.7999999999993</v>
      </c>
      <c r="C23" s="43">
        <v>4506.8</v>
      </c>
      <c r="D23" s="43">
        <v>4453.2</v>
      </c>
      <c r="E23" s="43">
        <v>17560.8</v>
      </c>
      <c r="F23" s="45"/>
      <c r="G23" s="44">
        <f>+B23/$E23*100</f>
        <v>48.977267550453277</v>
      </c>
      <c r="H23" s="44">
        <f>+C23/$E23*100</f>
        <v>25.663978862010843</v>
      </c>
      <c r="I23" s="44">
        <f>+D23/$E23*100</f>
        <v>25.358753587535876</v>
      </c>
    </row>
    <row r="24" spans="1:9" x14ac:dyDescent="0.25">
      <c r="A24" s="5">
        <v>1976</v>
      </c>
      <c r="B24" s="43">
        <v>10411.6</v>
      </c>
      <c r="C24" s="43">
        <v>5227.6000000000004</v>
      </c>
      <c r="D24" s="43">
        <v>5209.7</v>
      </c>
      <c r="E24" s="43">
        <v>20848.900000000001</v>
      </c>
      <c r="F24" s="45"/>
      <c r="G24" s="44">
        <f>+B24/$E24*100</f>
        <v>49.938366052885279</v>
      </c>
      <c r="H24" s="44">
        <f>+C24/$E24*100</f>
        <v>25.073744897812354</v>
      </c>
      <c r="I24" s="44">
        <f>+D24/$E24*100</f>
        <v>24.98788904930236</v>
      </c>
    </row>
    <row r="25" spans="1:9" x14ac:dyDescent="0.25">
      <c r="A25" s="5">
        <v>1977</v>
      </c>
      <c r="B25" s="43">
        <v>10647.4</v>
      </c>
      <c r="C25" s="43">
        <v>5629.7</v>
      </c>
      <c r="D25" s="43">
        <v>5833.8</v>
      </c>
      <c r="E25" s="43">
        <v>22110.9</v>
      </c>
      <c r="F25" s="45"/>
      <c r="G25" s="44">
        <f>+B25/$E25*100</f>
        <v>48.154530118629268</v>
      </c>
      <c r="H25" s="44">
        <f>+C25/$E25*100</f>
        <v>25.461197870733436</v>
      </c>
      <c r="I25" s="44">
        <f>+D25/$E25*100</f>
        <v>26.384272010637289</v>
      </c>
    </row>
    <row r="26" spans="1:9" x14ac:dyDescent="0.25">
      <c r="A26" s="5">
        <v>1978</v>
      </c>
      <c r="B26" s="43">
        <v>9964.6</v>
      </c>
      <c r="C26" s="43">
        <v>5096.1000000000004</v>
      </c>
      <c r="D26" s="43">
        <v>5526.1</v>
      </c>
      <c r="E26" s="43">
        <v>20586.8</v>
      </c>
      <c r="F26" s="45"/>
      <c r="G26" s="44">
        <f>+B26/$E26*100</f>
        <v>48.402860085103079</v>
      </c>
      <c r="H26" s="44">
        <f>+C26/$E26*100</f>
        <v>24.75421143645443</v>
      </c>
      <c r="I26" s="44">
        <f>+D26/$E26*100</f>
        <v>26.842928478442502</v>
      </c>
    </row>
    <row r="27" spans="1:9" x14ac:dyDescent="0.25">
      <c r="A27" s="5">
        <v>1979</v>
      </c>
      <c r="B27" s="43">
        <v>10714.7</v>
      </c>
      <c r="C27" s="43">
        <v>5605.8</v>
      </c>
      <c r="D27" s="43">
        <v>6244.5</v>
      </c>
      <c r="E27" s="43">
        <v>22565</v>
      </c>
      <c r="F27" s="45"/>
      <c r="G27" s="44">
        <f>+B27/$E27*100</f>
        <v>47.483713715931756</v>
      </c>
      <c r="H27" s="44">
        <f>+C27/$E27*100</f>
        <v>24.842898293817861</v>
      </c>
      <c r="I27" s="44">
        <f>+D27/$E27*100</f>
        <v>27.673387990250387</v>
      </c>
    </row>
    <row r="28" spans="1:9" x14ac:dyDescent="0.25">
      <c r="A28" s="5">
        <v>1980</v>
      </c>
      <c r="B28" s="43">
        <v>11406.7</v>
      </c>
      <c r="C28" s="43">
        <v>5431.5</v>
      </c>
      <c r="D28" s="43">
        <v>6245.1</v>
      </c>
      <c r="E28" s="43">
        <v>23083.3</v>
      </c>
      <c r="F28" s="45"/>
      <c r="G28" s="44">
        <f>+B28/$E28*100</f>
        <v>49.415378217152664</v>
      </c>
      <c r="H28" s="44">
        <f>+C28/$E28*100</f>
        <v>23.529997877253255</v>
      </c>
      <c r="I28" s="44">
        <f>+D28/$E28*100</f>
        <v>27.054623905594088</v>
      </c>
    </row>
    <row r="29" spans="1:9" x14ac:dyDescent="0.25">
      <c r="A29" s="5">
        <v>1981</v>
      </c>
      <c r="B29" s="43">
        <v>11923.8</v>
      </c>
      <c r="C29" s="43">
        <v>5434.4</v>
      </c>
      <c r="D29" s="43">
        <v>6319.5</v>
      </c>
      <c r="E29" s="43">
        <v>23677.7</v>
      </c>
      <c r="F29" s="45"/>
      <c r="G29" s="44">
        <f>+B29/$E29*100</f>
        <v>50.358776401424123</v>
      </c>
      <c r="H29" s="44">
        <f>+C29/$E29*100</f>
        <v>22.95155357150399</v>
      </c>
      <c r="I29" s="44">
        <f>+D29/$E29*100</f>
        <v>26.689670027071887</v>
      </c>
    </row>
    <row r="30" spans="1:9" x14ac:dyDescent="0.25">
      <c r="A30" s="5">
        <v>1982</v>
      </c>
      <c r="B30" s="43">
        <v>10983.1</v>
      </c>
      <c r="C30" s="43">
        <v>4813.8999999999996</v>
      </c>
      <c r="D30" s="43">
        <v>5630.9</v>
      </c>
      <c r="E30" s="43">
        <v>21427.9</v>
      </c>
      <c r="F30" s="45"/>
      <c r="G30" s="44">
        <f>+B30/$E30*100</f>
        <v>51.256072690277634</v>
      </c>
      <c r="H30" s="44">
        <f>+C30/$E30*100</f>
        <v>22.465570587878418</v>
      </c>
      <c r="I30" s="44">
        <f>+D30/$E30*100</f>
        <v>26.278356721843949</v>
      </c>
    </row>
    <row r="31" spans="1:9" x14ac:dyDescent="0.25">
      <c r="A31" s="5">
        <v>1983</v>
      </c>
      <c r="B31" s="43">
        <v>9127</v>
      </c>
      <c r="C31" s="43">
        <v>4137.5</v>
      </c>
      <c r="D31" s="43">
        <v>4831</v>
      </c>
      <c r="E31" s="43">
        <v>18095.5</v>
      </c>
      <c r="F31" s="45"/>
      <c r="G31" s="44">
        <f>+B31/$E31*100</f>
        <v>50.437954187505184</v>
      </c>
      <c r="H31" s="44">
        <f>+C31/$E31*100</f>
        <v>22.864800641043352</v>
      </c>
      <c r="I31" s="44">
        <f>+D31/$E31*100</f>
        <v>26.697245171451467</v>
      </c>
    </row>
    <row r="32" spans="1:9" x14ac:dyDescent="0.25">
      <c r="A32" s="5">
        <v>1984</v>
      </c>
      <c r="B32" s="43">
        <v>11092.2</v>
      </c>
      <c r="C32" s="43">
        <v>4901.1000000000004</v>
      </c>
      <c r="D32" s="43">
        <v>5796.8</v>
      </c>
      <c r="E32" s="43">
        <v>21790.1</v>
      </c>
      <c r="F32" s="45"/>
      <c r="G32" s="44">
        <f>+B32/$E32*100</f>
        <v>50.904768679354397</v>
      </c>
      <c r="H32" s="44">
        <f>+C32/$E32*100</f>
        <v>22.492324495986711</v>
      </c>
      <c r="I32" s="44">
        <f>+D32/$E32*100</f>
        <v>26.602906824658906</v>
      </c>
    </row>
    <row r="33" spans="1:9" x14ac:dyDescent="0.25">
      <c r="A33" s="5">
        <v>1985</v>
      </c>
      <c r="B33" s="43">
        <v>11492.6</v>
      </c>
      <c r="C33" s="43">
        <v>4657.6000000000004</v>
      </c>
      <c r="D33" s="43">
        <v>5552.5</v>
      </c>
      <c r="E33" s="43">
        <v>21702.7</v>
      </c>
      <c r="F33" s="45"/>
      <c r="G33" s="44">
        <f>+B33/$E33*100</f>
        <v>52.95470148875485</v>
      </c>
      <c r="H33" s="44">
        <f>+C33/$E33*100</f>
        <v>21.460924216802518</v>
      </c>
      <c r="I33" s="44">
        <f>+D33/$E33*100</f>
        <v>25.584374294442625</v>
      </c>
    </row>
    <row r="34" spans="1:9" x14ac:dyDescent="0.25">
      <c r="A34" s="5">
        <v>1986</v>
      </c>
      <c r="B34" s="43">
        <v>10424.4</v>
      </c>
      <c r="C34" s="43">
        <v>4177.8999999999996</v>
      </c>
      <c r="D34" s="43">
        <v>5052.6000000000004</v>
      </c>
      <c r="E34" s="43">
        <v>19654.900000000001</v>
      </c>
      <c r="F34" s="45"/>
      <c r="G34" s="44">
        <f>+B34/$E34*100</f>
        <v>53.037156129005993</v>
      </c>
      <c r="H34" s="44">
        <f>+C34/$E34*100</f>
        <v>21.256277060682066</v>
      </c>
      <c r="I34" s="44">
        <f>+D34/$E34*100</f>
        <v>25.70656681031193</v>
      </c>
    </row>
    <row r="35" spans="1:9" x14ac:dyDescent="0.25">
      <c r="A35" s="5">
        <v>1987</v>
      </c>
      <c r="B35" s="43">
        <v>10209.5</v>
      </c>
      <c r="C35" s="43">
        <v>4008.3</v>
      </c>
      <c r="D35" s="43">
        <v>4836.5</v>
      </c>
      <c r="E35" s="43">
        <v>19054.3</v>
      </c>
      <c r="F35" s="45"/>
      <c r="G35" s="44">
        <f>+B35/$E35*100</f>
        <v>53.581081435686443</v>
      </c>
      <c r="H35" s="44">
        <f>+C35/$E35*100</f>
        <v>21.036196554058666</v>
      </c>
      <c r="I35" s="44">
        <f>+D35/$E35*100</f>
        <v>25.382722010254906</v>
      </c>
    </row>
    <row r="36" spans="1:9" x14ac:dyDescent="0.25">
      <c r="A36" s="5">
        <v>1988</v>
      </c>
      <c r="B36" s="43">
        <v>10511.6</v>
      </c>
      <c r="C36" s="43">
        <v>4128.5</v>
      </c>
      <c r="D36" s="43">
        <v>4972.7</v>
      </c>
      <c r="E36" s="43">
        <v>19612.8</v>
      </c>
      <c r="F36" s="45"/>
      <c r="G36" s="44">
        <f>+B36/$E36*100</f>
        <v>53.595611029531739</v>
      </c>
      <c r="H36" s="44">
        <f>+C36/$E36*100</f>
        <v>21.050028552781857</v>
      </c>
      <c r="I36" s="44">
        <f>+D36/$E36*100</f>
        <v>25.354360417686411</v>
      </c>
    </row>
    <row r="37" spans="1:9" x14ac:dyDescent="0.25">
      <c r="A37" s="5">
        <v>1989</v>
      </c>
      <c r="B37" s="43">
        <v>10592.6</v>
      </c>
      <c r="C37" s="43">
        <v>4116.8999999999996</v>
      </c>
      <c r="D37" s="43">
        <v>4838</v>
      </c>
      <c r="E37" s="43">
        <v>19547.5</v>
      </c>
      <c r="F37" s="45"/>
      <c r="G37" s="44">
        <f>+B37/$E37*100</f>
        <v>54.189026729760833</v>
      </c>
      <c r="H37" s="44">
        <f>+C37/$E37*100</f>
        <v>21.061005243637293</v>
      </c>
      <c r="I37" s="44">
        <f>+D37/$E37*100</f>
        <v>24.749968026601866</v>
      </c>
    </row>
    <row r="38" spans="1:9" x14ac:dyDescent="0.25">
      <c r="A38" s="5">
        <v>1990</v>
      </c>
      <c r="B38" s="43">
        <v>11076</v>
      </c>
      <c r="C38" s="43">
        <v>4344.7</v>
      </c>
      <c r="D38" s="43">
        <v>5202.8</v>
      </c>
      <c r="E38" s="43">
        <v>20623.5</v>
      </c>
      <c r="F38" s="45"/>
      <c r="G38" s="44">
        <f>+B38/$E38*100</f>
        <v>53.705724052658375</v>
      </c>
      <c r="H38" s="44">
        <f>+C38/$E38*100</f>
        <v>21.066744248066524</v>
      </c>
      <c r="I38" s="44">
        <f>+D38/$E38*100</f>
        <v>25.227531699275101</v>
      </c>
    </row>
    <row r="39" spans="1:9" x14ac:dyDescent="0.25">
      <c r="A39" s="5">
        <v>1991</v>
      </c>
      <c r="B39" s="43">
        <v>11286.9</v>
      </c>
      <c r="C39" s="43">
        <v>4200.6000000000004</v>
      </c>
      <c r="D39" s="43">
        <v>5001.2</v>
      </c>
      <c r="E39" s="43">
        <v>20488.7</v>
      </c>
      <c r="F39" s="45"/>
      <c r="G39" s="44">
        <f>+B39/$E39*100</f>
        <v>55.088414589505433</v>
      </c>
      <c r="H39" s="44">
        <f>+C39/$E39*100</f>
        <v>20.502032827851451</v>
      </c>
      <c r="I39" s="44">
        <f>+D39/$E39*100</f>
        <v>24.409552582643112</v>
      </c>
    </row>
    <row r="40" spans="1:9" x14ac:dyDescent="0.25">
      <c r="A40" s="5">
        <v>1992</v>
      </c>
      <c r="B40" s="43">
        <v>11446.4</v>
      </c>
      <c r="C40" s="43">
        <v>4217.8999999999996</v>
      </c>
      <c r="D40" s="43">
        <v>5041.7</v>
      </c>
      <c r="E40" s="43">
        <v>20706</v>
      </c>
      <c r="F40" s="45"/>
      <c r="G40" s="44">
        <f>+B40/$E40*100</f>
        <v>55.280594996619335</v>
      </c>
      <c r="H40" s="44">
        <f>+C40/$E40*100</f>
        <v>20.370424031681637</v>
      </c>
      <c r="I40" s="44">
        <f>+D40/$E40*100</f>
        <v>24.348980971699024</v>
      </c>
    </row>
    <row r="41" spans="1:9" x14ac:dyDescent="0.25">
      <c r="A41" s="5">
        <v>1993</v>
      </c>
      <c r="B41" s="43">
        <v>11392.5</v>
      </c>
      <c r="C41" s="43">
        <v>4435.6000000000004</v>
      </c>
      <c r="D41" s="43">
        <v>5140.7</v>
      </c>
      <c r="E41" s="43">
        <v>20968.900000000001</v>
      </c>
      <c r="F41" s="45"/>
      <c r="G41" s="44">
        <f>+B41/$E41*100</f>
        <v>54.330460825317495</v>
      </c>
      <c r="H41" s="44">
        <f>+C41/$E41*100</f>
        <v>21.153231690742004</v>
      </c>
      <c r="I41" s="44">
        <f>+D41/$E41*100</f>
        <v>24.515830587202949</v>
      </c>
    </row>
    <row r="42" spans="1:9" x14ac:dyDescent="0.25">
      <c r="A42" s="5">
        <v>1994</v>
      </c>
      <c r="B42" s="43">
        <v>12642.8</v>
      </c>
      <c r="C42" s="43">
        <v>4521.1000000000004</v>
      </c>
      <c r="D42" s="43">
        <v>5268.1</v>
      </c>
      <c r="E42" s="43">
        <v>22432</v>
      </c>
      <c r="F42" s="45"/>
      <c r="G42" s="44">
        <f>+B42/$E42*100</f>
        <v>56.360556348074176</v>
      </c>
      <c r="H42" s="44">
        <f>+C42/$E42*100</f>
        <v>20.154689728958633</v>
      </c>
      <c r="I42" s="44">
        <f>+D42/$E42*100</f>
        <v>23.48475392296719</v>
      </c>
    </row>
    <row r="43" spans="1:9" x14ac:dyDescent="0.25">
      <c r="A43" s="5">
        <v>1995</v>
      </c>
      <c r="B43" s="43">
        <v>11718.5</v>
      </c>
      <c r="C43" s="43">
        <v>4424.8</v>
      </c>
      <c r="D43" s="43">
        <v>5128.3999999999996</v>
      </c>
      <c r="E43" s="43">
        <v>21271.7</v>
      </c>
      <c r="F43" s="45"/>
      <c r="G43" s="44">
        <f>+B43/$E43*100</f>
        <v>55.089626122970891</v>
      </c>
      <c r="H43" s="44">
        <f>+C43/$E43*100</f>
        <v>20.801346389804294</v>
      </c>
      <c r="I43" s="44">
        <f>+D43/$E43*100</f>
        <v>24.109027487224807</v>
      </c>
    </row>
    <row r="44" spans="1:9" x14ac:dyDescent="0.25">
      <c r="A44" s="5">
        <v>1996</v>
      </c>
      <c r="B44" s="43">
        <v>12303.4</v>
      </c>
      <c r="C44" s="43">
        <v>4527.3</v>
      </c>
      <c r="D44" s="43">
        <v>5257.5</v>
      </c>
      <c r="E44" s="43">
        <v>22088.2</v>
      </c>
      <c r="F44" s="45"/>
      <c r="G44" s="44">
        <f>+B44/$E44*100</f>
        <v>55.701234143117141</v>
      </c>
      <c r="H44" s="44">
        <f>+C44/$E44*100</f>
        <v>20.496464175442092</v>
      </c>
      <c r="I44" s="44">
        <f>+D44/$E44*100</f>
        <v>23.802301681440767</v>
      </c>
    </row>
    <row r="45" spans="1:9" x14ac:dyDescent="0.25">
      <c r="A45" s="5">
        <v>1997</v>
      </c>
      <c r="B45" s="43">
        <v>12352.1</v>
      </c>
      <c r="C45" s="43">
        <v>4611.8</v>
      </c>
      <c r="D45" s="43">
        <v>5424.5</v>
      </c>
      <c r="E45" s="43">
        <v>22388.400000000001</v>
      </c>
      <c r="F45" s="45"/>
      <c r="G45" s="44">
        <f>+B45/$E45*100</f>
        <v>55.171874720837579</v>
      </c>
      <c r="H45" s="44">
        <f>+C45/$E45*100</f>
        <v>20.599060227617873</v>
      </c>
      <c r="I45" s="44">
        <f>+D45/$E45*100</f>
        <v>24.229065051544548</v>
      </c>
    </row>
    <row r="46" spans="1:9" x14ac:dyDescent="0.25">
      <c r="A46" s="5">
        <v>1998</v>
      </c>
      <c r="B46" s="43">
        <v>12312.6</v>
      </c>
      <c r="C46" s="43">
        <v>4615.2</v>
      </c>
      <c r="D46" s="43">
        <v>5300.7</v>
      </c>
      <c r="E46" s="43">
        <v>22228.5</v>
      </c>
      <c r="F46" s="45"/>
      <c r="G46" s="44">
        <f>+B46/$E46*100</f>
        <v>55.391052027802147</v>
      </c>
      <c r="H46" s="44">
        <f>+C46/$E46*100</f>
        <v>20.762534583980024</v>
      </c>
      <c r="I46" s="44">
        <f>+D46/$E46*100</f>
        <v>23.846413388217826</v>
      </c>
    </row>
    <row r="47" spans="1:9" x14ac:dyDescent="0.25">
      <c r="A47" s="5">
        <v>1999</v>
      </c>
      <c r="B47" s="43">
        <v>12451.9</v>
      </c>
      <c r="C47" s="43">
        <v>4254.2</v>
      </c>
      <c r="D47" s="43">
        <v>4953.5</v>
      </c>
      <c r="E47" s="43">
        <v>21659.599999999999</v>
      </c>
      <c r="F47" s="45"/>
      <c r="G47" s="44">
        <f>+B47/$E47*100</f>
        <v>57.48905796967626</v>
      </c>
      <c r="H47" s="44">
        <f>+C47/$E47*100</f>
        <v>19.64117527562836</v>
      </c>
      <c r="I47" s="44">
        <f>+D47/$E47*100</f>
        <v>22.869766754695377</v>
      </c>
    </row>
    <row r="48" spans="1:9" x14ac:dyDescent="0.25">
      <c r="A48" s="5">
        <v>2000</v>
      </c>
      <c r="B48" s="43">
        <v>12333.8</v>
      </c>
      <c r="C48" s="43">
        <v>4313.8</v>
      </c>
      <c r="D48" s="43">
        <v>4971.6000000000004</v>
      </c>
      <c r="E48" s="43">
        <v>21619.200000000001</v>
      </c>
      <c r="F48" s="45"/>
      <c r="G48" s="44">
        <f>+B48/$E48*100</f>
        <v>57.050214624037885</v>
      </c>
      <c r="H48" s="44">
        <f>+C48/$E48*100</f>
        <v>19.953559798697455</v>
      </c>
      <c r="I48" s="44">
        <f>+D48/$E48*100</f>
        <v>22.996225577264653</v>
      </c>
    </row>
    <row r="49" spans="1:9" x14ac:dyDescent="0.25">
      <c r="A49" s="5">
        <v>2001</v>
      </c>
      <c r="B49" s="43">
        <v>11534.7</v>
      </c>
      <c r="C49" s="43">
        <v>4257.2</v>
      </c>
      <c r="D49" s="43">
        <v>4926.1000000000004</v>
      </c>
      <c r="E49" s="43">
        <v>20718</v>
      </c>
      <c r="F49" s="45"/>
      <c r="G49" s="44">
        <f>+B49/$E49*100</f>
        <v>55.674775557486242</v>
      </c>
      <c r="H49" s="44">
        <f>+C49/$E49*100</f>
        <v>20.548315474466648</v>
      </c>
      <c r="I49" s="44">
        <f>+D49/$E49*100</f>
        <v>23.77690896804711</v>
      </c>
    </row>
    <row r="50" spans="1:9" x14ac:dyDescent="0.25">
      <c r="A50" s="5">
        <v>2002</v>
      </c>
      <c r="B50" s="43">
        <v>12009.3</v>
      </c>
      <c r="C50" s="43">
        <v>4630</v>
      </c>
      <c r="D50" s="43">
        <v>4981.6000000000004</v>
      </c>
      <c r="E50" s="43">
        <v>21620.9</v>
      </c>
      <c r="F50" s="45"/>
      <c r="G50" s="44">
        <f>+B50/$E50*100</f>
        <v>55.54486630991309</v>
      </c>
      <c r="H50" s="44">
        <f>+C50/$E50*100</f>
        <v>21.41446470775962</v>
      </c>
      <c r="I50" s="44">
        <f>+D50/$E50*100</f>
        <v>23.040668982327286</v>
      </c>
    </row>
    <row r="51" spans="1:9" x14ac:dyDescent="0.25">
      <c r="A51" s="5">
        <v>2003</v>
      </c>
      <c r="B51" s="43">
        <v>12092.1</v>
      </c>
      <c r="C51" s="43">
        <v>4290.5</v>
      </c>
      <c r="D51" s="43">
        <v>4950.3999999999996</v>
      </c>
      <c r="E51" s="1">
        <f>SUM(B51:D51)</f>
        <v>21333</v>
      </c>
      <c r="F51" s="2"/>
      <c r="G51" s="44">
        <f>+B51/$E51*100</f>
        <v>56.682604415693994</v>
      </c>
      <c r="H51" s="44">
        <f>+C51/$E51*100</f>
        <v>20.112033000515634</v>
      </c>
      <c r="I51" s="44">
        <f>+D51/$E51*100</f>
        <v>23.205362583790372</v>
      </c>
    </row>
    <row r="52" spans="1:9" x14ac:dyDescent="0.25">
      <c r="A52" s="5">
        <v>2004</v>
      </c>
      <c r="B52" s="43">
        <v>13027.8</v>
      </c>
      <c r="C52" s="43">
        <v>4824.5</v>
      </c>
      <c r="D52" s="43">
        <v>5520.1</v>
      </c>
      <c r="E52" s="1">
        <f>SUM(B52:D52)</f>
        <v>23372.400000000001</v>
      </c>
      <c r="F52" s="45"/>
      <c r="G52" s="44">
        <f>+B52/$E52*100</f>
        <v>55.740103712070642</v>
      </c>
      <c r="H52" s="44">
        <f>+C52/$E52*100</f>
        <v>20.641868186407901</v>
      </c>
      <c r="I52" s="44">
        <f>+D52/$E52*100</f>
        <v>23.618028101521453</v>
      </c>
    </row>
    <row r="53" spans="1:9" x14ac:dyDescent="0.25">
      <c r="A53" s="5">
        <v>2005</v>
      </c>
      <c r="B53" s="43">
        <v>12336.5</v>
      </c>
      <c r="C53" s="43">
        <v>4638</v>
      </c>
      <c r="D53" s="43">
        <v>5173.3999999999996</v>
      </c>
      <c r="E53" s="1">
        <f>SUM(B53:D53)</f>
        <v>22147.9</v>
      </c>
      <c r="G53" s="44">
        <f>+B53/$E53*100</f>
        <v>55.700540457560308</v>
      </c>
      <c r="H53" s="44">
        <f>+C53/$E53*100</f>
        <v>20.941037299247331</v>
      </c>
      <c r="I53" s="44">
        <f>+D53/$E53*100</f>
        <v>23.358422243192354</v>
      </c>
    </row>
    <row r="54" spans="1:9" x14ac:dyDescent="0.25">
      <c r="A54" s="5">
        <v>2006</v>
      </c>
      <c r="B54" s="43">
        <v>12043.8</v>
      </c>
      <c r="C54" s="43">
        <v>4478.6000000000004</v>
      </c>
      <c r="D54" s="43">
        <v>4722.8999999999996</v>
      </c>
      <c r="E54" s="1">
        <f>SUM(B54:D54)</f>
        <v>21245.300000000003</v>
      </c>
      <c r="G54" s="44">
        <f>+B54/$E54*100</f>
        <v>56.689244209307454</v>
      </c>
      <c r="H54" s="44">
        <f>+C54/$E54*100</f>
        <v>21.080427200369023</v>
      </c>
      <c r="I54" s="44">
        <f>+D54/$E54*100</f>
        <v>22.230328590323502</v>
      </c>
    </row>
    <row r="55" spans="1:9" x14ac:dyDescent="0.25">
      <c r="A55" s="5">
        <v>2007</v>
      </c>
      <c r="B55" s="43">
        <v>13194.4</v>
      </c>
      <c r="C55" s="43">
        <v>4571.7</v>
      </c>
      <c r="D55" s="43">
        <v>5133.3</v>
      </c>
      <c r="E55" s="1">
        <f>SUM(B55:D55)</f>
        <v>22899.399999999998</v>
      </c>
      <c r="G55" s="44">
        <f>+B55/$E55*100</f>
        <v>57.618976916425758</v>
      </c>
      <c r="H55" s="44">
        <f>+C55/$E55*100</f>
        <v>19.964278540049087</v>
      </c>
      <c r="I55" s="44">
        <f>+D55/$E55*100</f>
        <v>22.416744543525162</v>
      </c>
    </row>
    <row r="56" spans="1:9" x14ac:dyDescent="0.25">
      <c r="A56" s="5">
        <v>2008</v>
      </c>
      <c r="B56" s="43">
        <v>12561.3</v>
      </c>
      <c r="C56" s="43">
        <v>4246.8999999999996</v>
      </c>
      <c r="D56" s="43">
        <v>4659.7</v>
      </c>
      <c r="E56" s="1">
        <f>SUM(B56:D56)</f>
        <v>21467.899999999998</v>
      </c>
      <c r="G56" s="44">
        <f>+B56/$E56*100</f>
        <v>58.512010955892293</v>
      </c>
      <c r="H56" s="44">
        <f>+C56/$E56*100</f>
        <v>19.782559076574792</v>
      </c>
      <c r="I56" s="44">
        <f>+D56/$E56*100</f>
        <v>21.705429967532922</v>
      </c>
    </row>
    <row r="57" spans="1:9" x14ac:dyDescent="0.25">
      <c r="A57" s="5">
        <v>2009</v>
      </c>
      <c r="B57" s="43">
        <v>11461.4</v>
      </c>
      <c r="C57" s="43">
        <v>3137.5</v>
      </c>
      <c r="D57" s="43">
        <v>3080.5</v>
      </c>
      <c r="E57" s="1">
        <f>SUM(B57:D57)</f>
        <v>17679.400000000001</v>
      </c>
      <c r="G57" s="44">
        <f>+B57/$E57*100</f>
        <v>64.829123160288233</v>
      </c>
      <c r="H57" s="44">
        <f>+C57/$E57*100</f>
        <v>17.746642985621683</v>
      </c>
      <c r="I57" s="44">
        <f>+D57/$E57*100</f>
        <v>17.424233854090069</v>
      </c>
    </row>
    <row r="58" spans="1:9" x14ac:dyDescent="0.25">
      <c r="A58" s="5">
        <v>2010</v>
      </c>
      <c r="B58" s="43">
        <v>12233</v>
      </c>
      <c r="C58" s="43">
        <v>4161.3999999999996</v>
      </c>
      <c r="D58" s="43">
        <v>4459.8</v>
      </c>
      <c r="E58" s="1">
        <f>SUM(B58:D58)</f>
        <v>20854.2</v>
      </c>
      <c r="G58" s="44">
        <f>+B58/$E58*100</f>
        <v>58.659646498067531</v>
      </c>
      <c r="H58" s="44">
        <f>+C58/$E58*100</f>
        <v>19.954733339087568</v>
      </c>
      <c r="I58" s="44">
        <f>+D58/$E58*100</f>
        <v>21.385620162844894</v>
      </c>
    </row>
    <row r="59" spans="1:9" x14ac:dyDescent="0.25">
      <c r="A59" s="5">
        <v>2011</v>
      </c>
      <c r="B59" s="43">
        <v>12814.1</v>
      </c>
      <c r="C59" s="43">
        <v>4295.1000000000004</v>
      </c>
      <c r="D59" s="43">
        <v>4570.3</v>
      </c>
      <c r="E59" s="1">
        <f>SUM(B59:D59)</f>
        <v>21679.5</v>
      </c>
      <c r="G59" s="44">
        <f>+B59/$E59*100</f>
        <v>59.106990474872575</v>
      </c>
      <c r="H59" s="44">
        <f>+C59/$E59*100</f>
        <v>19.811803777762403</v>
      </c>
      <c r="I59" s="44">
        <f>+D59/$E59*100</f>
        <v>21.081205747365022</v>
      </c>
    </row>
    <row r="60" spans="1:9" x14ac:dyDescent="0.25">
      <c r="A60" s="5">
        <v>2012</v>
      </c>
      <c r="B60" s="43">
        <v>13482.7</v>
      </c>
      <c r="C60" s="43">
        <v>4349.3</v>
      </c>
      <c r="D60" s="43">
        <v>4614</v>
      </c>
      <c r="E60" s="1">
        <f>SUM(B60:D60)</f>
        <v>22446</v>
      </c>
      <c r="G60" s="44">
        <f>+B60/$E60*100</f>
        <v>60.067272565267757</v>
      </c>
      <c r="H60" s="44">
        <f>+C60/$E60*100</f>
        <v>19.376726365499422</v>
      </c>
      <c r="I60" s="44">
        <f>+D60/$E60*100</f>
        <v>20.556001069232828</v>
      </c>
    </row>
    <row r="61" spans="1:9" x14ac:dyDescent="0.25">
      <c r="A61" s="5">
        <v>2013</v>
      </c>
      <c r="B61" s="43">
        <v>13502.3</v>
      </c>
      <c r="C61" s="43">
        <v>4698</v>
      </c>
      <c r="D61" s="43">
        <v>4849.2</v>
      </c>
      <c r="E61" s="1">
        <f>SUM(B61:D61)</f>
        <v>23049.5</v>
      </c>
      <c r="G61" s="44">
        <f>+B61/$E61*100</f>
        <v>58.579578732727391</v>
      </c>
      <c r="H61" s="44">
        <f>+C61/$E61*100</f>
        <v>20.382220872470118</v>
      </c>
      <c r="I61" s="44">
        <f>+D61/$E61*100</f>
        <v>21.038200394802491</v>
      </c>
    </row>
    <row r="62" spans="1:9" x14ac:dyDescent="0.25">
      <c r="A62" s="5">
        <v>2014</v>
      </c>
      <c r="B62" s="43">
        <v>13294.8</v>
      </c>
      <c r="C62" s="43">
        <v>4694.6000000000004</v>
      </c>
      <c r="D62" s="43">
        <v>5254</v>
      </c>
      <c r="E62" s="43">
        <f>SUM(B62:D62)</f>
        <v>23243.4</v>
      </c>
      <c r="F62" s="43"/>
      <c r="G62" s="43">
        <f>+B62/$E62*100</f>
        <v>57.198172384418797</v>
      </c>
      <c r="H62" s="43">
        <f>+C62/$E62*100</f>
        <v>20.197561458306446</v>
      </c>
      <c r="I62" s="43">
        <f>+D62/$E62*100</f>
        <v>22.604266157274751</v>
      </c>
    </row>
    <row r="63" spans="1:9" ht="15.75" thickBot="1" x14ac:dyDescent="0.3">
      <c r="A63" s="17">
        <v>2015</v>
      </c>
      <c r="B63" s="42">
        <v>13009.7</v>
      </c>
      <c r="C63" s="42">
        <v>4266.5</v>
      </c>
      <c r="D63" s="42">
        <v>4744.5</v>
      </c>
      <c r="E63" s="42">
        <f>SUM(B63:D63)</f>
        <v>22020.7</v>
      </c>
      <c r="F63" s="14"/>
      <c r="G63" s="41">
        <f>+B63/$E63*100</f>
        <v>59.079411644498137</v>
      </c>
      <c r="H63" s="41">
        <f>+C63/$E63*100</f>
        <v>19.374951749944369</v>
      </c>
      <c r="I63" s="41">
        <f>+D63/$E63*100</f>
        <v>21.545636605557497</v>
      </c>
    </row>
    <row r="64" spans="1:9" ht="15.75" thickTop="1" x14ac:dyDescent="0.25">
      <c r="A64" s="5" t="s">
        <v>1</v>
      </c>
    </row>
    <row r="65" spans="1:9" ht="30" customHeight="1" x14ac:dyDescent="0.25">
      <c r="A65" s="12" t="s">
        <v>0</v>
      </c>
      <c r="B65" s="12"/>
      <c r="C65" s="12"/>
      <c r="D65" s="12"/>
      <c r="E65" s="12"/>
      <c r="F65" s="12"/>
      <c r="G65" s="12"/>
      <c r="H65" s="12"/>
      <c r="I65" s="12"/>
    </row>
    <row r="66" spans="1:9" x14ac:dyDescent="0.25">
      <c r="A66" s="5"/>
    </row>
    <row r="67" spans="1:9" x14ac:dyDescent="0.25">
      <c r="A67" s="5"/>
    </row>
    <row r="68" spans="1:9" x14ac:dyDescent="0.25">
      <c r="A68" s="5"/>
    </row>
    <row r="69" spans="1:9" x14ac:dyDescent="0.25">
      <c r="A69" s="5"/>
    </row>
    <row r="70" spans="1:9" x14ac:dyDescent="0.25">
      <c r="A70" s="5"/>
    </row>
    <row r="71" spans="1:9" x14ac:dyDescent="0.25">
      <c r="A71" s="5"/>
    </row>
    <row r="72" spans="1:9" x14ac:dyDescent="0.25">
      <c r="A72" s="5"/>
    </row>
    <row r="73" spans="1:9" x14ac:dyDescent="0.25">
      <c r="A73" s="5"/>
    </row>
    <row r="74" spans="1:9" x14ac:dyDescent="0.25">
      <c r="A74" s="5"/>
    </row>
    <row r="75" spans="1:9" x14ac:dyDescent="0.25">
      <c r="A75" s="5"/>
    </row>
    <row r="76" spans="1:9" x14ac:dyDescent="0.25">
      <c r="A76" s="5"/>
    </row>
    <row r="77" spans="1:9" x14ac:dyDescent="0.25">
      <c r="A77" s="5"/>
    </row>
    <row r="78" spans="1:9" x14ac:dyDescent="0.25">
      <c r="A78" s="5"/>
    </row>
    <row r="79" spans="1:9" x14ac:dyDescent="0.25">
      <c r="A79" s="5"/>
    </row>
    <row r="80" spans="1:9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  <row r="1496" spans="1:1" x14ac:dyDescent="0.25">
      <c r="A1496" s="5"/>
    </row>
    <row r="1497" spans="1:1" x14ac:dyDescent="0.25">
      <c r="A1497" s="5"/>
    </row>
    <row r="1498" spans="1:1" x14ac:dyDescent="0.25">
      <c r="A1498" s="5"/>
    </row>
    <row r="1499" spans="1:1" x14ac:dyDescent="0.25">
      <c r="A1499" s="5"/>
    </row>
    <row r="1500" spans="1:1" x14ac:dyDescent="0.25">
      <c r="A1500" s="5"/>
    </row>
    <row r="1501" spans="1:1" x14ac:dyDescent="0.25">
      <c r="A1501" s="5"/>
    </row>
    <row r="1502" spans="1:1" x14ac:dyDescent="0.25">
      <c r="A1502" s="5"/>
    </row>
    <row r="1503" spans="1:1" x14ac:dyDescent="0.25">
      <c r="A1503" s="5"/>
    </row>
    <row r="1504" spans="1:1" x14ac:dyDescent="0.25">
      <c r="A1504" s="5"/>
    </row>
    <row r="1505" spans="1:1" x14ac:dyDescent="0.25">
      <c r="A1505" s="5"/>
    </row>
    <row r="1506" spans="1:1" x14ac:dyDescent="0.25">
      <c r="A1506" s="5"/>
    </row>
    <row r="1507" spans="1:1" x14ac:dyDescent="0.25">
      <c r="A1507" s="5"/>
    </row>
    <row r="1508" spans="1:1" x14ac:dyDescent="0.25">
      <c r="A1508" s="5"/>
    </row>
    <row r="1509" spans="1:1" x14ac:dyDescent="0.25">
      <c r="A1509" s="5"/>
    </row>
    <row r="1510" spans="1:1" x14ac:dyDescent="0.25">
      <c r="A1510" s="5"/>
    </row>
    <row r="1511" spans="1:1" x14ac:dyDescent="0.25">
      <c r="A1511" s="5"/>
    </row>
    <row r="1512" spans="1:1" x14ac:dyDescent="0.25">
      <c r="A1512" s="5"/>
    </row>
    <row r="1513" spans="1:1" x14ac:dyDescent="0.25">
      <c r="A1513" s="5"/>
    </row>
    <row r="1514" spans="1:1" x14ac:dyDescent="0.25">
      <c r="A1514" s="5"/>
    </row>
    <row r="1515" spans="1:1" x14ac:dyDescent="0.25">
      <c r="A1515" s="5"/>
    </row>
    <row r="1516" spans="1:1" x14ac:dyDescent="0.25">
      <c r="A1516" s="5"/>
    </row>
    <row r="1517" spans="1:1" x14ac:dyDescent="0.25">
      <c r="A1517" s="5"/>
    </row>
    <row r="1518" spans="1:1" x14ac:dyDescent="0.25">
      <c r="A1518" s="5"/>
    </row>
    <row r="1519" spans="1:1" x14ac:dyDescent="0.25">
      <c r="A1519" s="5"/>
    </row>
    <row r="1520" spans="1:1" x14ac:dyDescent="0.25">
      <c r="A1520" s="5"/>
    </row>
    <row r="1521" spans="1:1" x14ac:dyDescent="0.25">
      <c r="A1521" s="5"/>
    </row>
    <row r="1522" spans="1:1" x14ac:dyDescent="0.25">
      <c r="A1522" s="5"/>
    </row>
    <row r="1523" spans="1:1" x14ac:dyDescent="0.25">
      <c r="A1523" s="5"/>
    </row>
    <row r="1524" spans="1:1" x14ac:dyDescent="0.25">
      <c r="A1524" s="5"/>
    </row>
    <row r="1525" spans="1:1" x14ac:dyDescent="0.25">
      <c r="A1525" s="5"/>
    </row>
    <row r="1526" spans="1:1" x14ac:dyDescent="0.25">
      <c r="A1526" s="5"/>
    </row>
    <row r="1527" spans="1:1" x14ac:dyDescent="0.25">
      <c r="A1527" s="5"/>
    </row>
    <row r="1528" spans="1:1" x14ac:dyDescent="0.25">
      <c r="A1528" s="5"/>
    </row>
    <row r="1529" spans="1:1" x14ac:dyDescent="0.25">
      <c r="A1529" s="5"/>
    </row>
    <row r="1530" spans="1:1" x14ac:dyDescent="0.25">
      <c r="A1530" s="5"/>
    </row>
    <row r="1531" spans="1:1" x14ac:dyDescent="0.25">
      <c r="A1531" s="5"/>
    </row>
    <row r="1532" spans="1:1" x14ac:dyDescent="0.25">
      <c r="A1532" s="5"/>
    </row>
    <row r="1533" spans="1:1" x14ac:dyDescent="0.25">
      <c r="A1533" s="5"/>
    </row>
    <row r="1534" spans="1:1" x14ac:dyDescent="0.25">
      <c r="A1534" s="5"/>
    </row>
    <row r="1535" spans="1:1" x14ac:dyDescent="0.25">
      <c r="A1535" s="5"/>
    </row>
    <row r="1536" spans="1:1" x14ac:dyDescent="0.25">
      <c r="A1536" s="5"/>
    </row>
    <row r="1537" spans="1:1" x14ac:dyDescent="0.25">
      <c r="A1537" s="5"/>
    </row>
    <row r="1538" spans="1:1" x14ac:dyDescent="0.25">
      <c r="A1538" s="5"/>
    </row>
    <row r="1539" spans="1:1" x14ac:dyDescent="0.25">
      <c r="A1539" s="5"/>
    </row>
    <row r="1540" spans="1:1" x14ac:dyDescent="0.25">
      <c r="A1540" s="5"/>
    </row>
    <row r="1541" spans="1:1" x14ac:dyDescent="0.25">
      <c r="A1541" s="5"/>
    </row>
    <row r="1542" spans="1:1" x14ac:dyDescent="0.25">
      <c r="A1542" s="5"/>
    </row>
    <row r="1543" spans="1:1" x14ac:dyDescent="0.25">
      <c r="A1543" s="5"/>
    </row>
    <row r="1544" spans="1:1" x14ac:dyDescent="0.25">
      <c r="A1544" s="5"/>
    </row>
    <row r="1545" spans="1:1" x14ac:dyDescent="0.25">
      <c r="A1545" s="5"/>
    </row>
    <row r="1546" spans="1:1" x14ac:dyDescent="0.25">
      <c r="A1546" s="5"/>
    </row>
    <row r="1547" spans="1:1" x14ac:dyDescent="0.25">
      <c r="A1547" s="5"/>
    </row>
    <row r="1548" spans="1:1" x14ac:dyDescent="0.25">
      <c r="A1548" s="5"/>
    </row>
    <row r="1549" spans="1:1" x14ac:dyDescent="0.25">
      <c r="A1549" s="5"/>
    </row>
    <row r="1550" spans="1:1" x14ac:dyDescent="0.25">
      <c r="A1550" s="5"/>
    </row>
    <row r="1551" spans="1:1" x14ac:dyDescent="0.25">
      <c r="A1551" s="5"/>
    </row>
    <row r="1552" spans="1:1" x14ac:dyDescent="0.25">
      <c r="A1552" s="5"/>
    </row>
    <row r="1553" spans="1:1" x14ac:dyDescent="0.25">
      <c r="A1553" s="5"/>
    </row>
    <row r="1554" spans="1:1" x14ac:dyDescent="0.25">
      <c r="A1554" s="5"/>
    </row>
    <row r="1555" spans="1:1" x14ac:dyDescent="0.25">
      <c r="A1555" s="5"/>
    </row>
    <row r="1556" spans="1:1" x14ac:dyDescent="0.25">
      <c r="A1556" s="5"/>
    </row>
    <row r="1557" spans="1:1" x14ac:dyDescent="0.25">
      <c r="A1557" s="5"/>
    </row>
    <row r="1558" spans="1:1" x14ac:dyDescent="0.25">
      <c r="A1558" s="5"/>
    </row>
    <row r="1559" spans="1:1" x14ac:dyDescent="0.25">
      <c r="A1559" s="5"/>
    </row>
    <row r="1560" spans="1:1" x14ac:dyDescent="0.25">
      <c r="A1560" s="5"/>
    </row>
    <row r="1561" spans="1:1" x14ac:dyDescent="0.25">
      <c r="A1561" s="5"/>
    </row>
    <row r="1562" spans="1:1" x14ac:dyDescent="0.25">
      <c r="A1562" s="5"/>
    </row>
    <row r="1563" spans="1:1" x14ac:dyDescent="0.25">
      <c r="A1563" s="5"/>
    </row>
    <row r="1564" spans="1:1" x14ac:dyDescent="0.25">
      <c r="A1564" s="5"/>
    </row>
    <row r="1565" spans="1:1" x14ac:dyDescent="0.25">
      <c r="A1565" s="5"/>
    </row>
    <row r="1566" spans="1:1" x14ac:dyDescent="0.25">
      <c r="A1566" s="5"/>
    </row>
    <row r="1567" spans="1:1" x14ac:dyDescent="0.25">
      <c r="A1567" s="5"/>
    </row>
    <row r="1568" spans="1:1" x14ac:dyDescent="0.25">
      <c r="A1568" s="5"/>
    </row>
    <row r="1569" spans="1:1" x14ac:dyDescent="0.25">
      <c r="A1569" s="5"/>
    </row>
    <row r="1570" spans="1:1" x14ac:dyDescent="0.25">
      <c r="A1570" s="5"/>
    </row>
    <row r="1571" spans="1:1" x14ac:dyDescent="0.25">
      <c r="A1571" s="5"/>
    </row>
    <row r="1572" spans="1:1" x14ac:dyDescent="0.25">
      <c r="A1572" s="5"/>
    </row>
    <row r="1573" spans="1:1" x14ac:dyDescent="0.25">
      <c r="A1573" s="5"/>
    </row>
    <row r="1574" spans="1:1" x14ac:dyDescent="0.25">
      <c r="A1574" s="5"/>
    </row>
    <row r="1575" spans="1:1" x14ac:dyDescent="0.25">
      <c r="A1575" s="5"/>
    </row>
    <row r="1576" spans="1:1" x14ac:dyDescent="0.25">
      <c r="A1576" s="5"/>
    </row>
    <row r="1577" spans="1:1" x14ac:dyDescent="0.25">
      <c r="A1577" s="5"/>
    </row>
    <row r="1578" spans="1:1" x14ac:dyDescent="0.25">
      <c r="A1578" s="5"/>
    </row>
    <row r="1579" spans="1:1" x14ac:dyDescent="0.25">
      <c r="A1579" s="5"/>
    </row>
    <row r="1580" spans="1:1" x14ac:dyDescent="0.25">
      <c r="A1580" s="5"/>
    </row>
    <row r="1581" spans="1:1" x14ac:dyDescent="0.25">
      <c r="A1581" s="5"/>
    </row>
    <row r="1582" spans="1:1" x14ac:dyDescent="0.25">
      <c r="A1582" s="5"/>
    </row>
    <row r="1583" spans="1:1" x14ac:dyDescent="0.25">
      <c r="A1583" s="5"/>
    </row>
    <row r="1584" spans="1:1" x14ac:dyDescent="0.25">
      <c r="A1584" s="5"/>
    </row>
    <row r="1585" spans="1:1" x14ac:dyDescent="0.25">
      <c r="A1585" s="5"/>
    </row>
    <row r="1586" spans="1:1" x14ac:dyDescent="0.25">
      <c r="A1586" s="5"/>
    </row>
    <row r="1587" spans="1:1" x14ac:dyDescent="0.25">
      <c r="A1587" s="5"/>
    </row>
    <row r="1588" spans="1:1" x14ac:dyDescent="0.25">
      <c r="A1588" s="5"/>
    </row>
    <row r="1589" spans="1:1" x14ac:dyDescent="0.25">
      <c r="A1589" s="5"/>
    </row>
    <row r="1590" spans="1:1" x14ac:dyDescent="0.25">
      <c r="A1590" s="5"/>
    </row>
    <row r="1591" spans="1:1" x14ac:dyDescent="0.25">
      <c r="A1591" s="5"/>
    </row>
    <row r="1592" spans="1:1" x14ac:dyDescent="0.25">
      <c r="A1592" s="5"/>
    </row>
    <row r="1593" spans="1:1" x14ac:dyDescent="0.25">
      <c r="A1593" s="5"/>
    </row>
    <row r="1594" spans="1:1" x14ac:dyDescent="0.25">
      <c r="A1594" s="5"/>
    </row>
    <row r="1595" spans="1:1" x14ac:dyDescent="0.25">
      <c r="A1595" s="5"/>
    </row>
    <row r="1596" spans="1:1" x14ac:dyDescent="0.25">
      <c r="A1596" s="5"/>
    </row>
    <row r="1597" spans="1:1" x14ac:dyDescent="0.25">
      <c r="A1597" s="5"/>
    </row>
    <row r="1598" spans="1:1" x14ac:dyDescent="0.25">
      <c r="A1598" s="5"/>
    </row>
    <row r="1599" spans="1:1" x14ac:dyDescent="0.25">
      <c r="A1599" s="5"/>
    </row>
    <row r="1600" spans="1:1" x14ac:dyDescent="0.25">
      <c r="A1600" s="5"/>
    </row>
    <row r="1601" spans="1:1" x14ac:dyDescent="0.25">
      <c r="A1601" s="5"/>
    </row>
    <row r="1602" spans="1:1" x14ac:dyDescent="0.25">
      <c r="A1602" s="5"/>
    </row>
    <row r="1603" spans="1:1" x14ac:dyDescent="0.25">
      <c r="A1603" s="5"/>
    </row>
    <row r="1604" spans="1:1" x14ac:dyDescent="0.25">
      <c r="A1604" s="5"/>
    </row>
    <row r="1605" spans="1:1" x14ac:dyDescent="0.25">
      <c r="A1605" s="5"/>
    </row>
    <row r="1606" spans="1:1" x14ac:dyDescent="0.25">
      <c r="A1606" s="5"/>
    </row>
    <row r="1607" spans="1:1" x14ac:dyDescent="0.25">
      <c r="A1607" s="5"/>
    </row>
    <row r="1608" spans="1:1" x14ac:dyDescent="0.25">
      <c r="A1608" s="5"/>
    </row>
    <row r="1609" spans="1:1" x14ac:dyDescent="0.25">
      <c r="A1609" s="5"/>
    </row>
    <row r="1610" spans="1:1" x14ac:dyDescent="0.25">
      <c r="A1610" s="5"/>
    </row>
    <row r="1611" spans="1:1" x14ac:dyDescent="0.25">
      <c r="A1611" s="5"/>
    </row>
    <row r="1612" spans="1:1" x14ac:dyDescent="0.25">
      <c r="A1612" s="5"/>
    </row>
    <row r="1613" spans="1:1" x14ac:dyDescent="0.25">
      <c r="A1613" s="5"/>
    </row>
    <row r="1614" spans="1:1" x14ac:dyDescent="0.25">
      <c r="A1614" s="5"/>
    </row>
    <row r="1615" spans="1:1" x14ac:dyDescent="0.25">
      <c r="A1615" s="5"/>
    </row>
    <row r="1616" spans="1:1" x14ac:dyDescent="0.25">
      <c r="A1616" s="5"/>
    </row>
    <row r="1617" spans="1:1" x14ac:dyDescent="0.25">
      <c r="A1617" s="5"/>
    </row>
    <row r="1618" spans="1:1" x14ac:dyDescent="0.25">
      <c r="A1618" s="5"/>
    </row>
    <row r="1619" spans="1:1" x14ac:dyDescent="0.25">
      <c r="A1619" s="5"/>
    </row>
    <row r="1620" spans="1:1" x14ac:dyDescent="0.25">
      <c r="A1620" s="5"/>
    </row>
    <row r="1621" spans="1:1" x14ac:dyDescent="0.25">
      <c r="A1621" s="5"/>
    </row>
    <row r="1622" spans="1:1" x14ac:dyDescent="0.25">
      <c r="A1622" s="5"/>
    </row>
    <row r="1623" spans="1:1" x14ac:dyDescent="0.25">
      <c r="A1623" s="5"/>
    </row>
    <row r="1624" spans="1:1" x14ac:dyDescent="0.25">
      <c r="A1624" s="5"/>
    </row>
    <row r="1625" spans="1:1" x14ac:dyDescent="0.25">
      <c r="A1625" s="5"/>
    </row>
    <row r="1626" spans="1:1" x14ac:dyDescent="0.25">
      <c r="A1626" s="5"/>
    </row>
    <row r="1627" spans="1:1" x14ac:dyDescent="0.25">
      <c r="A1627" s="5"/>
    </row>
    <row r="1628" spans="1:1" x14ac:dyDescent="0.25">
      <c r="A1628" s="5"/>
    </row>
    <row r="1629" spans="1:1" x14ac:dyDescent="0.25">
      <c r="A1629" s="5"/>
    </row>
    <row r="1630" spans="1:1" x14ac:dyDescent="0.25">
      <c r="A1630" s="5"/>
    </row>
    <row r="1631" spans="1:1" x14ac:dyDescent="0.25">
      <c r="A1631" s="5"/>
    </row>
    <row r="1632" spans="1:1" x14ac:dyDescent="0.25">
      <c r="A1632" s="5"/>
    </row>
    <row r="1633" spans="1:1" x14ac:dyDescent="0.25">
      <c r="A1633" s="5"/>
    </row>
    <row r="1634" spans="1:1" x14ac:dyDescent="0.25">
      <c r="A1634" s="5"/>
    </row>
    <row r="1635" spans="1:1" x14ac:dyDescent="0.25">
      <c r="A1635" s="5"/>
    </row>
    <row r="1636" spans="1:1" x14ac:dyDescent="0.25">
      <c r="A1636" s="5"/>
    </row>
    <row r="1637" spans="1:1" x14ac:dyDescent="0.25">
      <c r="A1637" s="5"/>
    </row>
    <row r="1638" spans="1:1" x14ac:dyDescent="0.25">
      <c r="A1638" s="5"/>
    </row>
    <row r="1639" spans="1:1" x14ac:dyDescent="0.25">
      <c r="A1639" s="5"/>
    </row>
    <row r="1640" spans="1:1" x14ac:dyDescent="0.25">
      <c r="A1640" s="5"/>
    </row>
    <row r="1641" spans="1:1" x14ac:dyDescent="0.25">
      <c r="A1641" s="5"/>
    </row>
    <row r="1642" spans="1:1" x14ac:dyDescent="0.25">
      <c r="A1642" s="5"/>
    </row>
    <row r="1643" spans="1:1" x14ac:dyDescent="0.25">
      <c r="A1643" s="5"/>
    </row>
    <row r="1644" spans="1:1" x14ac:dyDescent="0.25">
      <c r="A1644" s="5"/>
    </row>
    <row r="1645" spans="1:1" x14ac:dyDescent="0.25">
      <c r="A1645" s="5"/>
    </row>
    <row r="1646" spans="1:1" x14ac:dyDescent="0.25">
      <c r="A1646" s="5"/>
    </row>
    <row r="1647" spans="1:1" x14ac:dyDescent="0.25">
      <c r="A1647" s="5"/>
    </row>
    <row r="1648" spans="1:1" x14ac:dyDescent="0.25">
      <c r="A1648" s="5"/>
    </row>
    <row r="1649" spans="1:1" x14ac:dyDescent="0.25">
      <c r="A1649" s="5"/>
    </row>
    <row r="1650" spans="1:1" x14ac:dyDescent="0.25">
      <c r="A1650" s="5"/>
    </row>
    <row r="1651" spans="1:1" x14ac:dyDescent="0.25">
      <c r="A1651" s="5"/>
    </row>
    <row r="1652" spans="1:1" x14ac:dyDescent="0.25">
      <c r="A1652" s="5"/>
    </row>
    <row r="1653" spans="1:1" x14ac:dyDescent="0.25">
      <c r="A1653" s="5"/>
    </row>
    <row r="1654" spans="1:1" x14ac:dyDescent="0.25">
      <c r="A1654" s="5"/>
    </row>
    <row r="1655" spans="1:1" x14ac:dyDescent="0.25">
      <c r="A1655" s="5"/>
    </row>
    <row r="1656" spans="1:1" x14ac:dyDescent="0.25">
      <c r="A1656" s="5"/>
    </row>
    <row r="1657" spans="1:1" x14ac:dyDescent="0.25">
      <c r="A1657" s="5"/>
    </row>
    <row r="1658" spans="1:1" x14ac:dyDescent="0.25">
      <c r="A1658" s="5"/>
    </row>
    <row r="1659" spans="1:1" x14ac:dyDescent="0.25">
      <c r="A1659" s="5"/>
    </row>
    <row r="1660" spans="1:1" x14ac:dyDescent="0.25">
      <c r="A1660" s="5"/>
    </row>
    <row r="1661" spans="1:1" x14ac:dyDescent="0.25">
      <c r="A1661" s="5"/>
    </row>
    <row r="1662" spans="1:1" x14ac:dyDescent="0.25">
      <c r="A1662" s="5"/>
    </row>
    <row r="1663" spans="1:1" x14ac:dyDescent="0.25">
      <c r="A1663" s="5"/>
    </row>
    <row r="1664" spans="1:1" x14ac:dyDescent="0.25">
      <c r="A1664" s="5"/>
    </row>
    <row r="1665" spans="1:1" x14ac:dyDescent="0.25">
      <c r="A1665" s="5"/>
    </row>
    <row r="1666" spans="1:1" x14ac:dyDescent="0.25">
      <c r="A1666" s="5"/>
    </row>
    <row r="1667" spans="1:1" x14ac:dyDescent="0.25">
      <c r="A1667" s="5"/>
    </row>
    <row r="1668" spans="1:1" x14ac:dyDescent="0.25">
      <c r="A1668" s="5"/>
    </row>
    <row r="1669" spans="1:1" x14ac:dyDescent="0.25">
      <c r="A1669" s="5"/>
    </row>
    <row r="1670" spans="1:1" x14ac:dyDescent="0.25">
      <c r="A1670" s="5"/>
    </row>
    <row r="1671" spans="1:1" x14ac:dyDescent="0.25">
      <c r="A1671" s="5"/>
    </row>
    <row r="1672" spans="1:1" x14ac:dyDescent="0.25">
      <c r="A1672" s="5"/>
    </row>
    <row r="1673" spans="1:1" x14ac:dyDescent="0.25">
      <c r="A1673" s="5"/>
    </row>
    <row r="1674" spans="1:1" x14ac:dyDescent="0.25">
      <c r="A1674" s="5"/>
    </row>
    <row r="1675" spans="1:1" x14ac:dyDescent="0.25">
      <c r="A1675" s="5"/>
    </row>
    <row r="1676" spans="1:1" x14ac:dyDescent="0.25">
      <c r="A1676" s="5"/>
    </row>
    <row r="1677" spans="1:1" x14ac:dyDescent="0.25">
      <c r="A1677" s="5"/>
    </row>
    <row r="1678" spans="1:1" x14ac:dyDescent="0.25">
      <c r="A1678" s="5"/>
    </row>
    <row r="1679" spans="1:1" x14ac:dyDescent="0.25">
      <c r="A1679" s="5"/>
    </row>
    <row r="1680" spans="1:1" x14ac:dyDescent="0.25">
      <c r="A1680" s="5"/>
    </row>
    <row r="1681" spans="1:1" x14ac:dyDescent="0.25">
      <c r="A1681" s="5"/>
    </row>
    <row r="1682" spans="1:1" x14ac:dyDescent="0.25">
      <c r="A1682" s="5"/>
    </row>
    <row r="1683" spans="1:1" x14ac:dyDescent="0.25">
      <c r="A1683" s="5"/>
    </row>
    <row r="1684" spans="1:1" x14ac:dyDescent="0.25">
      <c r="A1684" s="5"/>
    </row>
    <row r="1685" spans="1:1" x14ac:dyDescent="0.25">
      <c r="A1685" s="5"/>
    </row>
    <row r="1686" spans="1:1" x14ac:dyDescent="0.25">
      <c r="A1686" s="5"/>
    </row>
    <row r="1687" spans="1:1" x14ac:dyDescent="0.25">
      <c r="A1687" s="5"/>
    </row>
    <row r="1688" spans="1:1" x14ac:dyDescent="0.25">
      <c r="A1688" s="5"/>
    </row>
    <row r="1689" spans="1:1" x14ac:dyDescent="0.25">
      <c r="A1689" s="5"/>
    </row>
    <row r="1690" spans="1:1" x14ac:dyDescent="0.25">
      <c r="A1690" s="5"/>
    </row>
    <row r="1691" spans="1:1" x14ac:dyDescent="0.25">
      <c r="A1691" s="5"/>
    </row>
    <row r="1692" spans="1:1" x14ac:dyDescent="0.25">
      <c r="A1692" s="5"/>
    </row>
    <row r="1693" spans="1:1" x14ac:dyDescent="0.25">
      <c r="A1693" s="5"/>
    </row>
    <row r="1694" spans="1:1" x14ac:dyDescent="0.25">
      <c r="A1694" s="5"/>
    </row>
    <row r="1695" spans="1:1" x14ac:dyDescent="0.25">
      <c r="A1695" s="5"/>
    </row>
    <row r="1696" spans="1:1" x14ac:dyDescent="0.25">
      <c r="A1696" s="5"/>
    </row>
    <row r="1697" spans="1:1" x14ac:dyDescent="0.25">
      <c r="A1697" s="5"/>
    </row>
    <row r="1698" spans="1:1" x14ac:dyDescent="0.25">
      <c r="A1698" s="5"/>
    </row>
    <row r="1699" spans="1:1" x14ac:dyDescent="0.25">
      <c r="A1699" s="5"/>
    </row>
    <row r="1700" spans="1:1" x14ac:dyDescent="0.25">
      <c r="A1700" s="5"/>
    </row>
    <row r="1701" spans="1:1" x14ac:dyDescent="0.25">
      <c r="A1701" s="5"/>
    </row>
    <row r="1702" spans="1:1" x14ac:dyDescent="0.25">
      <c r="A1702" s="5"/>
    </row>
    <row r="1703" spans="1:1" x14ac:dyDescent="0.25">
      <c r="A1703" s="5"/>
    </row>
    <row r="1704" spans="1:1" x14ac:dyDescent="0.25">
      <c r="A1704" s="5"/>
    </row>
    <row r="1705" spans="1:1" x14ac:dyDescent="0.25">
      <c r="A1705" s="5"/>
    </row>
    <row r="1706" spans="1:1" x14ac:dyDescent="0.25">
      <c r="A1706" s="5"/>
    </row>
    <row r="1707" spans="1:1" x14ac:dyDescent="0.25">
      <c r="A1707" s="5"/>
    </row>
    <row r="1708" spans="1:1" x14ac:dyDescent="0.25">
      <c r="A1708" s="5"/>
    </row>
    <row r="1709" spans="1:1" x14ac:dyDescent="0.25">
      <c r="A1709" s="5"/>
    </row>
    <row r="1710" spans="1:1" x14ac:dyDescent="0.25">
      <c r="A1710" s="5"/>
    </row>
    <row r="1711" spans="1:1" x14ac:dyDescent="0.25">
      <c r="A1711" s="5"/>
    </row>
    <row r="1712" spans="1:1" x14ac:dyDescent="0.25">
      <c r="A1712" s="5"/>
    </row>
    <row r="1713" spans="1:1" x14ac:dyDescent="0.25">
      <c r="A1713" s="5"/>
    </row>
    <row r="1714" spans="1:1" x14ac:dyDescent="0.25">
      <c r="A1714" s="5"/>
    </row>
    <row r="1715" spans="1:1" x14ac:dyDescent="0.25">
      <c r="A1715" s="5"/>
    </row>
    <row r="1716" spans="1:1" x14ac:dyDescent="0.25">
      <c r="A1716" s="5"/>
    </row>
    <row r="1717" spans="1:1" x14ac:dyDescent="0.25">
      <c r="A1717" s="5"/>
    </row>
    <row r="1718" spans="1:1" x14ac:dyDescent="0.25">
      <c r="A1718" s="5"/>
    </row>
    <row r="1719" spans="1:1" x14ac:dyDescent="0.25">
      <c r="A1719" s="5"/>
    </row>
    <row r="1720" spans="1:1" x14ac:dyDescent="0.25">
      <c r="A1720" s="5"/>
    </row>
    <row r="1721" spans="1:1" x14ac:dyDescent="0.25">
      <c r="A1721" s="5"/>
    </row>
    <row r="1722" spans="1:1" x14ac:dyDescent="0.25">
      <c r="A1722" s="5"/>
    </row>
    <row r="1723" spans="1:1" x14ac:dyDescent="0.25">
      <c r="A1723" s="5"/>
    </row>
    <row r="1724" spans="1:1" x14ac:dyDescent="0.25">
      <c r="A1724" s="5"/>
    </row>
    <row r="1725" spans="1:1" x14ac:dyDescent="0.25">
      <c r="A1725" s="5"/>
    </row>
    <row r="1726" spans="1:1" x14ac:dyDescent="0.25">
      <c r="A1726" s="5"/>
    </row>
    <row r="1727" spans="1:1" x14ac:dyDescent="0.25">
      <c r="A1727" s="5"/>
    </row>
    <row r="1728" spans="1:1" x14ac:dyDescent="0.25">
      <c r="A1728" s="5"/>
    </row>
    <row r="1729" spans="1:1" x14ac:dyDescent="0.25">
      <c r="A1729" s="5"/>
    </row>
    <row r="1730" spans="1:1" x14ac:dyDescent="0.25">
      <c r="A1730" s="5"/>
    </row>
    <row r="1731" spans="1:1" x14ac:dyDescent="0.25">
      <c r="A1731" s="5"/>
    </row>
    <row r="1732" spans="1:1" x14ac:dyDescent="0.25">
      <c r="A1732" s="5"/>
    </row>
    <row r="1733" spans="1:1" x14ac:dyDescent="0.25">
      <c r="A1733" s="5"/>
    </row>
    <row r="1734" spans="1:1" x14ac:dyDescent="0.25">
      <c r="A1734" s="5"/>
    </row>
    <row r="1735" spans="1:1" x14ac:dyDescent="0.25">
      <c r="A1735" s="5"/>
    </row>
    <row r="1736" spans="1:1" x14ac:dyDescent="0.25">
      <c r="A1736" s="5"/>
    </row>
    <row r="1737" spans="1:1" x14ac:dyDescent="0.25">
      <c r="A1737" s="5"/>
    </row>
    <row r="1738" spans="1:1" x14ac:dyDescent="0.25">
      <c r="A1738" s="5"/>
    </row>
    <row r="1739" spans="1:1" x14ac:dyDescent="0.25">
      <c r="A1739" s="5"/>
    </row>
    <row r="1740" spans="1:1" x14ac:dyDescent="0.25">
      <c r="A1740" s="5"/>
    </row>
    <row r="1741" spans="1:1" x14ac:dyDescent="0.25">
      <c r="A1741" s="5"/>
    </row>
    <row r="1742" spans="1:1" x14ac:dyDescent="0.25">
      <c r="A1742" s="5"/>
    </row>
    <row r="1743" spans="1:1" x14ac:dyDescent="0.25">
      <c r="A1743" s="5"/>
    </row>
    <row r="1744" spans="1:1" x14ac:dyDescent="0.25">
      <c r="A1744" s="5"/>
    </row>
    <row r="1745" spans="1:1" x14ac:dyDescent="0.25">
      <c r="A1745" s="5"/>
    </row>
    <row r="1746" spans="1:1" x14ac:dyDescent="0.25">
      <c r="A1746" s="5"/>
    </row>
    <row r="1747" spans="1:1" x14ac:dyDescent="0.25">
      <c r="A1747" s="5"/>
    </row>
    <row r="1748" spans="1:1" x14ac:dyDescent="0.25">
      <c r="A1748" s="5"/>
    </row>
    <row r="1749" spans="1:1" x14ac:dyDescent="0.25">
      <c r="A1749" s="5"/>
    </row>
    <row r="1750" spans="1:1" x14ac:dyDescent="0.25">
      <c r="A1750" s="5"/>
    </row>
    <row r="1751" spans="1:1" x14ac:dyDescent="0.25">
      <c r="A1751" s="5"/>
    </row>
    <row r="1752" spans="1:1" x14ac:dyDescent="0.25">
      <c r="A1752" s="5"/>
    </row>
    <row r="1753" spans="1:1" x14ac:dyDescent="0.25">
      <c r="A1753" s="5"/>
    </row>
    <row r="1754" spans="1:1" x14ac:dyDescent="0.25">
      <c r="A1754" s="5"/>
    </row>
    <row r="1755" spans="1:1" x14ac:dyDescent="0.25">
      <c r="A1755" s="5"/>
    </row>
    <row r="1756" spans="1:1" x14ac:dyDescent="0.25">
      <c r="A1756" s="5"/>
    </row>
    <row r="1757" spans="1:1" x14ac:dyDescent="0.25">
      <c r="A1757" s="5"/>
    </row>
    <row r="1758" spans="1:1" x14ac:dyDescent="0.25">
      <c r="A1758" s="5"/>
    </row>
    <row r="1759" spans="1:1" x14ac:dyDescent="0.25">
      <c r="A1759" s="5"/>
    </row>
    <row r="1760" spans="1:1" x14ac:dyDescent="0.25">
      <c r="A1760" s="5"/>
    </row>
    <row r="1761" spans="1:1" x14ac:dyDescent="0.25">
      <c r="A1761" s="5"/>
    </row>
    <row r="1762" spans="1:1" x14ac:dyDescent="0.25">
      <c r="A1762" s="5"/>
    </row>
    <row r="1763" spans="1:1" x14ac:dyDescent="0.25">
      <c r="A1763" s="5"/>
    </row>
    <row r="1764" spans="1:1" x14ac:dyDescent="0.25">
      <c r="A1764" s="5"/>
    </row>
    <row r="1765" spans="1:1" x14ac:dyDescent="0.25">
      <c r="A1765" s="5"/>
    </row>
    <row r="1766" spans="1:1" x14ac:dyDescent="0.25">
      <c r="A1766" s="5"/>
    </row>
    <row r="1767" spans="1:1" x14ac:dyDescent="0.25">
      <c r="A1767" s="5"/>
    </row>
    <row r="1768" spans="1:1" x14ac:dyDescent="0.25">
      <c r="A1768" s="5"/>
    </row>
    <row r="1769" spans="1:1" x14ac:dyDescent="0.25">
      <c r="A1769" s="5"/>
    </row>
    <row r="1770" spans="1:1" x14ac:dyDescent="0.25">
      <c r="A1770" s="5"/>
    </row>
    <row r="1771" spans="1:1" x14ac:dyDescent="0.25">
      <c r="A1771" s="5"/>
    </row>
    <row r="1772" spans="1:1" x14ac:dyDescent="0.25">
      <c r="A1772" s="5"/>
    </row>
    <row r="1773" spans="1:1" x14ac:dyDescent="0.25">
      <c r="A1773" s="5"/>
    </row>
    <row r="1774" spans="1:1" x14ac:dyDescent="0.25">
      <c r="A1774" s="5"/>
    </row>
    <row r="1775" spans="1:1" x14ac:dyDescent="0.25">
      <c r="A1775" s="5"/>
    </row>
    <row r="1776" spans="1:1" x14ac:dyDescent="0.25">
      <c r="A1776" s="5"/>
    </row>
    <row r="1777" spans="1:1" x14ac:dyDescent="0.25">
      <c r="A1777" s="5"/>
    </row>
    <row r="1778" spans="1:1" x14ac:dyDescent="0.25">
      <c r="A1778" s="5"/>
    </row>
    <row r="1779" spans="1:1" x14ac:dyDescent="0.25">
      <c r="A1779" s="5"/>
    </row>
    <row r="1780" spans="1:1" x14ac:dyDescent="0.25">
      <c r="A1780" s="5"/>
    </row>
    <row r="1781" spans="1:1" x14ac:dyDescent="0.25">
      <c r="A1781" s="5"/>
    </row>
    <row r="1782" spans="1:1" x14ac:dyDescent="0.25">
      <c r="A1782" s="5"/>
    </row>
    <row r="1783" spans="1:1" x14ac:dyDescent="0.25">
      <c r="A1783" s="5"/>
    </row>
    <row r="1784" spans="1:1" x14ac:dyDescent="0.25">
      <c r="A1784" s="5"/>
    </row>
    <row r="1785" spans="1:1" x14ac:dyDescent="0.25">
      <c r="A1785" s="5"/>
    </row>
    <row r="1786" spans="1:1" x14ac:dyDescent="0.25">
      <c r="A1786" s="5"/>
    </row>
    <row r="1787" spans="1:1" x14ac:dyDescent="0.25">
      <c r="A1787" s="5"/>
    </row>
    <row r="1788" spans="1:1" x14ac:dyDescent="0.25">
      <c r="A1788" s="5"/>
    </row>
    <row r="1789" spans="1:1" x14ac:dyDescent="0.25">
      <c r="A1789" s="5"/>
    </row>
    <row r="1790" spans="1:1" x14ac:dyDescent="0.25">
      <c r="A1790" s="5"/>
    </row>
    <row r="1791" spans="1:1" x14ac:dyDescent="0.25">
      <c r="A1791" s="5"/>
    </row>
    <row r="1792" spans="1:1" x14ac:dyDescent="0.25">
      <c r="A1792" s="5"/>
    </row>
    <row r="1793" spans="1:1" x14ac:dyDescent="0.25">
      <c r="A1793" s="5"/>
    </row>
    <row r="1794" spans="1:1" x14ac:dyDescent="0.25">
      <c r="A1794" s="5"/>
    </row>
    <row r="1795" spans="1:1" x14ac:dyDescent="0.25">
      <c r="A1795" s="5"/>
    </row>
    <row r="1796" spans="1:1" x14ac:dyDescent="0.25">
      <c r="A1796" s="5"/>
    </row>
    <row r="1797" spans="1:1" x14ac:dyDescent="0.25">
      <c r="A1797" s="5"/>
    </row>
    <row r="1798" spans="1:1" x14ac:dyDescent="0.25">
      <c r="A1798" s="5"/>
    </row>
    <row r="1799" spans="1:1" x14ac:dyDescent="0.25">
      <c r="A1799" s="5"/>
    </row>
    <row r="1800" spans="1:1" x14ac:dyDescent="0.25">
      <c r="A1800" s="5"/>
    </row>
    <row r="1801" spans="1:1" x14ac:dyDescent="0.25">
      <c r="A1801" s="5"/>
    </row>
    <row r="1802" spans="1:1" x14ac:dyDescent="0.25">
      <c r="A1802" s="5"/>
    </row>
    <row r="1803" spans="1:1" x14ac:dyDescent="0.25">
      <c r="A1803" s="5"/>
    </row>
    <row r="1804" spans="1:1" x14ac:dyDescent="0.25">
      <c r="A1804" s="5"/>
    </row>
    <row r="1805" spans="1:1" x14ac:dyDescent="0.25">
      <c r="A1805" s="5"/>
    </row>
    <row r="1806" spans="1:1" x14ac:dyDescent="0.25">
      <c r="A1806" s="5"/>
    </row>
    <row r="1807" spans="1:1" x14ac:dyDescent="0.25">
      <c r="A1807" s="5"/>
    </row>
    <row r="1808" spans="1:1" x14ac:dyDescent="0.25">
      <c r="A1808" s="5"/>
    </row>
    <row r="1809" spans="1:1" x14ac:dyDescent="0.25">
      <c r="A1809" s="5"/>
    </row>
    <row r="1810" spans="1:1" x14ac:dyDescent="0.25">
      <c r="A1810" s="5"/>
    </row>
    <row r="1811" spans="1:1" x14ac:dyDescent="0.25">
      <c r="A1811" s="5"/>
    </row>
    <row r="1812" spans="1:1" x14ac:dyDescent="0.25">
      <c r="A1812" s="5"/>
    </row>
    <row r="1813" spans="1:1" x14ac:dyDescent="0.25">
      <c r="A1813" s="5"/>
    </row>
    <row r="1814" spans="1:1" x14ac:dyDescent="0.25">
      <c r="A1814" s="5"/>
    </row>
    <row r="1815" spans="1:1" x14ac:dyDescent="0.25">
      <c r="A1815" s="5"/>
    </row>
    <row r="1816" spans="1:1" x14ac:dyDescent="0.25">
      <c r="A1816" s="5"/>
    </row>
    <row r="1817" spans="1:1" x14ac:dyDescent="0.25">
      <c r="A1817" s="5"/>
    </row>
    <row r="1818" spans="1:1" x14ac:dyDescent="0.25">
      <c r="A1818" s="5"/>
    </row>
    <row r="1819" spans="1:1" x14ac:dyDescent="0.25">
      <c r="A1819" s="5"/>
    </row>
    <row r="1820" spans="1:1" x14ac:dyDescent="0.25">
      <c r="A1820" s="5"/>
    </row>
    <row r="1821" spans="1:1" x14ac:dyDescent="0.25">
      <c r="A1821" s="5"/>
    </row>
    <row r="1822" spans="1:1" x14ac:dyDescent="0.25">
      <c r="A1822" s="5"/>
    </row>
    <row r="1823" spans="1:1" x14ac:dyDescent="0.25">
      <c r="A1823" s="5"/>
    </row>
    <row r="1824" spans="1:1" x14ac:dyDescent="0.25">
      <c r="A1824" s="5"/>
    </row>
    <row r="1825" spans="1:1" x14ac:dyDescent="0.25">
      <c r="A1825" s="5"/>
    </row>
    <row r="1826" spans="1:1" x14ac:dyDescent="0.25">
      <c r="A1826" s="5"/>
    </row>
    <row r="1827" spans="1:1" x14ac:dyDescent="0.25">
      <c r="A1827" s="5"/>
    </row>
    <row r="1828" spans="1:1" x14ac:dyDescent="0.25">
      <c r="A1828" s="5"/>
    </row>
    <row r="1829" spans="1:1" x14ac:dyDescent="0.25">
      <c r="A1829" s="5"/>
    </row>
    <row r="1830" spans="1:1" x14ac:dyDescent="0.25">
      <c r="A1830" s="5"/>
    </row>
    <row r="1831" spans="1:1" x14ac:dyDescent="0.25">
      <c r="A1831" s="5"/>
    </row>
    <row r="1832" spans="1:1" x14ac:dyDescent="0.25">
      <c r="A1832" s="5"/>
    </row>
    <row r="1833" spans="1:1" x14ac:dyDescent="0.25">
      <c r="A1833" s="5"/>
    </row>
    <row r="1834" spans="1:1" x14ac:dyDescent="0.25">
      <c r="A1834" s="5"/>
    </row>
    <row r="1835" spans="1:1" x14ac:dyDescent="0.25">
      <c r="A1835" s="5"/>
    </row>
    <row r="1836" spans="1:1" x14ac:dyDescent="0.25">
      <c r="A1836" s="5"/>
    </row>
    <row r="1837" spans="1:1" x14ac:dyDescent="0.25">
      <c r="A1837" s="5"/>
    </row>
    <row r="1838" spans="1:1" x14ac:dyDescent="0.25">
      <c r="A1838" s="5"/>
    </row>
    <row r="1839" spans="1:1" x14ac:dyDescent="0.25">
      <c r="A1839" s="5"/>
    </row>
    <row r="1840" spans="1:1" x14ac:dyDescent="0.25">
      <c r="A1840" s="5"/>
    </row>
    <row r="1841" spans="1:1" x14ac:dyDescent="0.25">
      <c r="A1841" s="5"/>
    </row>
    <row r="1842" spans="1:1" x14ac:dyDescent="0.25">
      <c r="A1842" s="5"/>
    </row>
    <row r="1843" spans="1:1" x14ac:dyDescent="0.25">
      <c r="A1843" s="5"/>
    </row>
    <row r="1844" spans="1:1" x14ac:dyDescent="0.25">
      <c r="A1844" s="5"/>
    </row>
    <row r="1845" spans="1:1" x14ac:dyDescent="0.25">
      <c r="A1845" s="5"/>
    </row>
    <row r="1846" spans="1:1" x14ac:dyDescent="0.25">
      <c r="A1846" s="5"/>
    </row>
    <row r="1847" spans="1:1" x14ac:dyDescent="0.25">
      <c r="A1847" s="5"/>
    </row>
    <row r="1848" spans="1:1" x14ac:dyDescent="0.25">
      <c r="A1848" s="5"/>
    </row>
    <row r="1849" spans="1:1" x14ac:dyDescent="0.25">
      <c r="A1849" s="5"/>
    </row>
    <row r="1850" spans="1:1" x14ac:dyDescent="0.25">
      <c r="A1850" s="5"/>
    </row>
    <row r="1851" spans="1:1" x14ac:dyDescent="0.25">
      <c r="A1851" s="5"/>
    </row>
    <row r="1852" spans="1:1" x14ac:dyDescent="0.25">
      <c r="A1852" s="5"/>
    </row>
    <row r="1853" spans="1:1" x14ac:dyDescent="0.25">
      <c r="A1853" s="5"/>
    </row>
    <row r="1854" spans="1:1" x14ac:dyDescent="0.25">
      <c r="A1854" s="5"/>
    </row>
    <row r="1855" spans="1:1" x14ac:dyDescent="0.25">
      <c r="A1855" s="5"/>
    </row>
    <row r="1856" spans="1:1" x14ac:dyDescent="0.25">
      <c r="A1856" s="5"/>
    </row>
    <row r="1857" spans="1:1" x14ac:dyDescent="0.25">
      <c r="A1857" s="5"/>
    </row>
    <row r="1858" spans="1:1" x14ac:dyDescent="0.25">
      <c r="A1858" s="5"/>
    </row>
    <row r="1859" spans="1:1" x14ac:dyDescent="0.25">
      <c r="A1859" s="5"/>
    </row>
    <row r="1860" spans="1:1" x14ac:dyDescent="0.25">
      <c r="A1860" s="5"/>
    </row>
    <row r="1861" spans="1:1" x14ac:dyDescent="0.25">
      <c r="A1861" s="5"/>
    </row>
    <row r="1862" spans="1:1" x14ac:dyDescent="0.25">
      <c r="A1862" s="5"/>
    </row>
    <row r="1863" spans="1:1" x14ac:dyDescent="0.25">
      <c r="A1863" s="5"/>
    </row>
    <row r="1864" spans="1:1" x14ac:dyDescent="0.25">
      <c r="A1864" s="5"/>
    </row>
    <row r="1865" spans="1:1" x14ac:dyDescent="0.25">
      <c r="A1865" s="5"/>
    </row>
    <row r="1866" spans="1:1" x14ac:dyDescent="0.25">
      <c r="A1866" s="5"/>
    </row>
    <row r="1867" spans="1:1" x14ac:dyDescent="0.25">
      <c r="A1867" s="5"/>
    </row>
    <row r="1868" spans="1:1" x14ac:dyDescent="0.25">
      <c r="A1868" s="5"/>
    </row>
    <row r="1869" spans="1:1" x14ac:dyDescent="0.25">
      <c r="A1869" s="5"/>
    </row>
    <row r="1870" spans="1:1" x14ac:dyDescent="0.25">
      <c r="A1870" s="5"/>
    </row>
    <row r="1871" spans="1:1" x14ac:dyDescent="0.25">
      <c r="A1871" s="5"/>
    </row>
    <row r="1872" spans="1:1" x14ac:dyDescent="0.25">
      <c r="A1872" s="5"/>
    </row>
    <row r="1873" spans="1:1" x14ac:dyDescent="0.25">
      <c r="A1873" s="5"/>
    </row>
    <row r="1874" spans="1:1" x14ac:dyDescent="0.25">
      <c r="A1874" s="5"/>
    </row>
    <row r="1875" spans="1:1" x14ac:dyDescent="0.25">
      <c r="A1875" s="5"/>
    </row>
    <row r="1876" spans="1:1" x14ac:dyDescent="0.25">
      <c r="A1876" s="5"/>
    </row>
    <row r="1877" spans="1:1" x14ac:dyDescent="0.25">
      <c r="A1877" s="5"/>
    </row>
    <row r="1878" spans="1:1" x14ac:dyDescent="0.25">
      <c r="A1878" s="5"/>
    </row>
    <row r="1879" spans="1:1" x14ac:dyDescent="0.25">
      <c r="A1879" s="5"/>
    </row>
    <row r="1880" spans="1:1" x14ac:dyDescent="0.25">
      <c r="A1880" s="5"/>
    </row>
    <row r="1881" spans="1:1" x14ac:dyDescent="0.25">
      <c r="A1881" s="5"/>
    </row>
    <row r="1882" spans="1:1" x14ac:dyDescent="0.25">
      <c r="A1882" s="5"/>
    </row>
    <row r="1883" spans="1:1" x14ac:dyDescent="0.25">
      <c r="A1883" s="5"/>
    </row>
    <row r="1884" spans="1:1" x14ac:dyDescent="0.25">
      <c r="A1884" s="5"/>
    </row>
    <row r="1885" spans="1:1" x14ac:dyDescent="0.25">
      <c r="A1885" s="5"/>
    </row>
    <row r="1886" spans="1:1" x14ac:dyDescent="0.25">
      <c r="A1886" s="5"/>
    </row>
    <row r="1887" spans="1:1" x14ac:dyDescent="0.25">
      <c r="A1887" s="5"/>
    </row>
    <row r="1888" spans="1:1" x14ac:dyDescent="0.25">
      <c r="A1888" s="5"/>
    </row>
    <row r="1889" spans="1:1" x14ac:dyDescent="0.25">
      <c r="A1889" s="5"/>
    </row>
    <row r="1890" spans="1:1" x14ac:dyDescent="0.25">
      <c r="A1890" s="5"/>
    </row>
    <row r="1891" spans="1:1" x14ac:dyDescent="0.25">
      <c r="A1891" s="5"/>
    </row>
    <row r="1892" spans="1:1" x14ac:dyDescent="0.25">
      <c r="A1892" s="5"/>
    </row>
    <row r="1893" spans="1:1" x14ac:dyDescent="0.25">
      <c r="A1893" s="5"/>
    </row>
    <row r="1894" spans="1:1" x14ac:dyDescent="0.25">
      <c r="A1894" s="5"/>
    </row>
    <row r="1895" spans="1:1" x14ac:dyDescent="0.25">
      <c r="A1895" s="5"/>
    </row>
    <row r="1896" spans="1:1" x14ac:dyDescent="0.25">
      <c r="A1896" s="5"/>
    </row>
    <row r="1897" spans="1:1" x14ac:dyDescent="0.25">
      <c r="A1897" s="5"/>
    </row>
    <row r="1898" spans="1:1" x14ac:dyDescent="0.25">
      <c r="A1898" s="5"/>
    </row>
    <row r="1899" spans="1:1" x14ac:dyDescent="0.25">
      <c r="A1899" s="5"/>
    </row>
    <row r="1900" spans="1:1" x14ac:dyDescent="0.25">
      <c r="A1900" s="5"/>
    </row>
    <row r="1901" spans="1:1" x14ac:dyDescent="0.25">
      <c r="A1901" s="5"/>
    </row>
    <row r="1902" spans="1:1" x14ac:dyDescent="0.25">
      <c r="A1902" s="5"/>
    </row>
    <row r="1903" spans="1:1" x14ac:dyDescent="0.25">
      <c r="A1903" s="5"/>
    </row>
    <row r="1904" spans="1:1" x14ac:dyDescent="0.25">
      <c r="A1904" s="5"/>
    </row>
    <row r="1905" spans="1:1" x14ac:dyDescent="0.25">
      <c r="A1905" s="5"/>
    </row>
    <row r="1906" spans="1:1" x14ac:dyDescent="0.25">
      <c r="A1906" s="5"/>
    </row>
    <row r="1907" spans="1:1" x14ac:dyDescent="0.25">
      <c r="A1907" s="5"/>
    </row>
    <row r="1908" spans="1:1" x14ac:dyDescent="0.25">
      <c r="A1908" s="5"/>
    </row>
    <row r="1909" spans="1:1" x14ac:dyDescent="0.25">
      <c r="A1909" s="5"/>
    </row>
    <row r="1910" spans="1:1" x14ac:dyDescent="0.25">
      <c r="A1910" s="5"/>
    </row>
    <row r="1911" spans="1:1" x14ac:dyDescent="0.25">
      <c r="A1911" s="5"/>
    </row>
    <row r="1912" spans="1:1" x14ac:dyDescent="0.25">
      <c r="A1912" s="5"/>
    </row>
    <row r="1913" spans="1:1" x14ac:dyDescent="0.25">
      <c r="A1913" s="5"/>
    </row>
    <row r="1914" spans="1:1" x14ac:dyDescent="0.25">
      <c r="A1914" s="5"/>
    </row>
    <row r="1915" spans="1:1" x14ac:dyDescent="0.25">
      <c r="A1915" s="5"/>
    </row>
    <row r="1916" spans="1:1" x14ac:dyDescent="0.25">
      <c r="A1916" s="5"/>
    </row>
    <row r="1917" spans="1:1" x14ac:dyDescent="0.25">
      <c r="A1917" s="5"/>
    </row>
    <row r="1918" spans="1:1" x14ac:dyDescent="0.25">
      <c r="A1918" s="5"/>
    </row>
    <row r="1919" spans="1:1" x14ac:dyDescent="0.25">
      <c r="A1919" s="5"/>
    </row>
    <row r="1920" spans="1:1" x14ac:dyDescent="0.25">
      <c r="A1920" s="5"/>
    </row>
    <row r="1921" spans="1:1" x14ac:dyDescent="0.25">
      <c r="A1921" s="5"/>
    </row>
    <row r="1922" spans="1:1" x14ac:dyDescent="0.25">
      <c r="A1922" s="5"/>
    </row>
    <row r="1923" spans="1:1" x14ac:dyDescent="0.25">
      <c r="A1923" s="5"/>
    </row>
    <row r="1924" spans="1:1" x14ac:dyDescent="0.25">
      <c r="A1924" s="5"/>
    </row>
    <row r="1925" spans="1:1" x14ac:dyDescent="0.25">
      <c r="A1925" s="5"/>
    </row>
    <row r="1926" spans="1:1" x14ac:dyDescent="0.25">
      <c r="A1926" s="5"/>
    </row>
    <row r="1927" spans="1:1" x14ac:dyDescent="0.25">
      <c r="A1927" s="5"/>
    </row>
    <row r="1928" spans="1:1" x14ac:dyDescent="0.25">
      <c r="A1928" s="5"/>
    </row>
    <row r="1929" spans="1:1" x14ac:dyDescent="0.25">
      <c r="A1929" s="5"/>
    </row>
    <row r="1930" spans="1:1" x14ac:dyDescent="0.25">
      <c r="A1930" s="5"/>
    </row>
    <row r="1931" spans="1:1" x14ac:dyDescent="0.25">
      <c r="A1931" s="5"/>
    </row>
    <row r="1932" spans="1:1" x14ac:dyDescent="0.25">
      <c r="A1932" s="5"/>
    </row>
    <row r="1933" spans="1:1" x14ac:dyDescent="0.25">
      <c r="A1933" s="5"/>
    </row>
    <row r="1934" spans="1:1" x14ac:dyDescent="0.25">
      <c r="A1934" s="5"/>
    </row>
    <row r="1935" spans="1:1" x14ac:dyDescent="0.25">
      <c r="A1935" s="5"/>
    </row>
    <row r="1936" spans="1:1" x14ac:dyDescent="0.25">
      <c r="A1936" s="5"/>
    </row>
    <row r="1937" spans="1:1" x14ac:dyDescent="0.25">
      <c r="A1937" s="5"/>
    </row>
    <row r="1938" spans="1:1" x14ac:dyDescent="0.25">
      <c r="A1938" s="5"/>
    </row>
    <row r="1939" spans="1:1" x14ac:dyDescent="0.25">
      <c r="A1939" s="5"/>
    </row>
    <row r="1940" spans="1:1" x14ac:dyDescent="0.25">
      <c r="A1940" s="5"/>
    </row>
    <row r="1941" spans="1:1" x14ac:dyDescent="0.25">
      <c r="A1941" s="5"/>
    </row>
    <row r="1942" spans="1:1" x14ac:dyDescent="0.25">
      <c r="A1942" s="5"/>
    </row>
    <row r="1943" spans="1:1" x14ac:dyDescent="0.25">
      <c r="A1943" s="5"/>
    </row>
    <row r="1944" spans="1:1" x14ac:dyDescent="0.25">
      <c r="A1944" s="5"/>
    </row>
    <row r="1945" spans="1:1" x14ac:dyDescent="0.25">
      <c r="A1945" s="5"/>
    </row>
    <row r="1946" spans="1:1" x14ac:dyDescent="0.25">
      <c r="A1946" s="5"/>
    </row>
    <row r="1947" spans="1:1" x14ac:dyDescent="0.25">
      <c r="A1947" s="5"/>
    </row>
    <row r="1948" spans="1:1" x14ac:dyDescent="0.25">
      <c r="A1948" s="5"/>
    </row>
    <row r="1949" spans="1:1" x14ac:dyDescent="0.25">
      <c r="A1949" s="5"/>
    </row>
    <row r="1950" spans="1:1" x14ac:dyDescent="0.25">
      <c r="A1950" s="5"/>
    </row>
    <row r="1951" spans="1:1" x14ac:dyDescent="0.25">
      <c r="A1951" s="5"/>
    </row>
    <row r="1952" spans="1:1" x14ac:dyDescent="0.25">
      <c r="A1952" s="5"/>
    </row>
    <row r="1953" spans="1:1" x14ac:dyDescent="0.25">
      <c r="A1953" s="5"/>
    </row>
    <row r="1954" spans="1:1" x14ac:dyDescent="0.25">
      <c r="A1954" s="5"/>
    </row>
    <row r="1955" spans="1:1" x14ac:dyDescent="0.25">
      <c r="A1955" s="5"/>
    </row>
    <row r="1956" spans="1:1" x14ac:dyDescent="0.25">
      <c r="A1956" s="5"/>
    </row>
    <row r="1957" spans="1:1" x14ac:dyDescent="0.25">
      <c r="A1957" s="5"/>
    </row>
    <row r="1958" spans="1:1" x14ac:dyDescent="0.25">
      <c r="A1958" s="5"/>
    </row>
    <row r="1959" spans="1:1" x14ac:dyDescent="0.25">
      <c r="A1959" s="5"/>
    </row>
    <row r="1960" spans="1:1" x14ac:dyDescent="0.25">
      <c r="A1960" s="5"/>
    </row>
    <row r="1961" spans="1:1" x14ac:dyDescent="0.25">
      <c r="A1961" s="5"/>
    </row>
    <row r="1962" spans="1:1" x14ac:dyDescent="0.25">
      <c r="A1962" s="5"/>
    </row>
    <row r="1963" spans="1:1" x14ac:dyDescent="0.25">
      <c r="A1963" s="5"/>
    </row>
    <row r="1964" spans="1:1" x14ac:dyDescent="0.25">
      <c r="A1964" s="5"/>
    </row>
    <row r="1965" spans="1:1" x14ac:dyDescent="0.25">
      <c r="A1965" s="5"/>
    </row>
    <row r="1966" spans="1:1" x14ac:dyDescent="0.25">
      <c r="A1966" s="5"/>
    </row>
    <row r="1967" spans="1:1" x14ac:dyDescent="0.25">
      <c r="A1967" s="5"/>
    </row>
    <row r="1968" spans="1:1" x14ac:dyDescent="0.25">
      <c r="A1968" s="5"/>
    </row>
    <row r="1969" spans="1:1" x14ac:dyDescent="0.25">
      <c r="A1969" s="5"/>
    </row>
    <row r="1970" spans="1:1" x14ac:dyDescent="0.25">
      <c r="A1970" s="5"/>
    </row>
    <row r="1971" spans="1:1" x14ac:dyDescent="0.25">
      <c r="A1971" s="5"/>
    </row>
    <row r="1972" spans="1:1" x14ac:dyDescent="0.25">
      <c r="A1972" s="5"/>
    </row>
    <row r="1973" spans="1:1" x14ac:dyDescent="0.25">
      <c r="A1973" s="5"/>
    </row>
    <row r="1974" spans="1:1" x14ac:dyDescent="0.25">
      <c r="A1974" s="5"/>
    </row>
    <row r="1975" spans="1:1" x14ac:dyDescent="0.25">
      <c r="A1975" s="5"/>
    </row>
    <row r="1976" spans="1:1" x14ac:dyDescent="0.25">
      <c r="A1976" s="5"/>
    </row>
    <row r="1977" spans="1:1" x14ac:dyDescent="0.25">
      <c r="A1977" s="5"/>
    </row>
    <row r="1978" spans="1:1" x14ac:dyDescent="0.25">
      <c r="A1978" s="5"/>
    </row>
    <row r="1979" spans="1:1" x14ac:dyDescent="0.25">
      <c r="A1979" s="5"/>
    </row>
    <row r="1980" spans="1:1" x14ac:dyDescent="0.25">
      <c r="A1980" s="5"/>
    </row>
    <row r="1981" spans="1:1" x14ac:dyDescent="0.25">
      <c r="A1981" s="5"/>
    </row>
    <row r="1982" spans="1:1" x14ac:dyDescent="0.25">
      <c r="A1982" s="5"/>
    </row>
    <row r="1983" spans="1:1" x14ac:dyDescent="0.25">
      <c r="A1983" s="5"/>
    </row>
    <row r="1984" spans="1:1" x14ac:dyDescent="0.25">
      <c r="A1984" s="5"/>
    </row>
    <row r="1985" spans="1:1" x14ac:dyDescent="0.25">
      <c r="A1985" s="5"/>
    </row>
    <row r="1986" spans="1:1" x14ac:dyDescent="0.25">
      <c r="A1986" s="5"/>
    </row>
    <row r="1987" spans="1:1" x14ac:dyDescent="0.25">
      <c r="A1987" s="5"/>
    </row>
    <row r="1988" spans="1:1" x14ac:dyDescent="0.25">
      <c r="A1988" s="5"/>
    </row>
    <row r="1989" spans="1:1" x14ac:dyDescent="0.25">
      <c r="A1989" s="5"/>
    </row>
    <row r="1990" spans="1:1" x14ac:dyDescent="0.25">
      <c r="A1990" s="5"/>
    </row>
    <row r="1991" spans="1:1" x14ac:dyDescent="0.25">
      <c r="A1991" s="5"/>
    </row>
    <row r="1992" spans="1:1" x14ac:dyDescent="0.25">
      <c r="A1992" s="5"/>
    </row>
    <row r="1993" spans="1:1" x14ac:dyDescent="0.25">
      <c r="A1993" s="5"/>
    </row>
    <row r="1994" spans="1:1" x14ac:dyDescent="0.25">
      <c r="A1994" s="5"/>
    </row>
    <row r="1995" spans="1:1" x14ac:dyDescent="0.25">
      <c r="A1995" s="5"/>
    </row>
    <row r="1996" spans="1:1" x14ac:dyDescent="0.25">
      <c r="A1996" s="5"/>
    </row>
    <row r="1997" spans="1:1" x14ac:dyDescent="0.25">
      <c r="A1997" s="5"/>
    </row>
    <row r="1998" spans="1:1" x14ac:dyDescent="0.25">
      <c r="A1998" s="5"/>
    </row>
    <row r="1999" spans="1:1" x14ac:dyDescent="0.25">
      <c r="A1999" s="5"/>
    </row>
    <row r="2000" spans="1:1" x14ac:dyDescent="0.25">
      <c r="A2000" s="5"/>
    </row>
    <row r="2001" spans="1:1" x14ac:dyDescent="0.25">
      <c r="A2001" s="5"/>
    </row>
    <row r="2002" spans="1:1" x14ac:dyDescent="0.25">
      <c r="A2002" s="5"/>
    </row>
    <row r="2003" spans="1:1" x14ac:dyDescent="0.25">
      <c r="A2003" s="5"/>
    </row>
    <row r="2004" spans="1:1" x14ac:dyDescent="0.25">
      <c r="A2004" s="5"/>
    </row>
    <row r="2005" spans="1:1" x14ac:dyDescent="0.25">
      <c r="A2005" s="5"/>
    </row>
    <row r="2006" spans="1:1" x14ac:dyDescent="0.25">
      <c r="A2006" s="5"/>
    </row>
    <row r="2007" spans="1:1" x14ac:dyDescent="0.25">
      <c r="A2007" s="5"/>
    </row>
    <row r="2008" spans="1:1" x14ac:dyDescent="0.25">
      <c r="A2008" s="5"/>
    </row>
    <row r="2009" spans="1:1" x14ac:dyDescent="0.25">
      <c r="A2009" s="5"/>
    </row>
    <row r="2010" spans="1:1" x14ac:dyDescent="0.25">
      <c r="A2010" s="5"/>
    </row>
    <row r="2011" spans="1:1" x14ac:dyDescent="0.25">
      <c r="A2011" s="5"/>
    </row>
    <row r="2012" spans="1:1" x14ac:dyDescent="0.25">
      <c r="A2012" s="5"/>
    </row>
    <row r="2013" spans="1:1" x14ac:dyDescent="0.25">
      <c r="A2013" s="5"/>
    </row>
    <row r="2014" spans="1:1" x14ac:dyDescent="0.25">
      <c r="A2014" s="5"/>
    </row>
    <row r="2015" spans="1:1" x14ac:dyDescent="0.25">
      <c r="A2015" s="5"/>
    </row>
    <row r="2016" spans="1:1" x14ac:dyDescent="0.25">
      <c r="A2016" s="5"/>
    </row>
    <row r="2017" spans="1:1" x14ac:dyDescent="0.25">
      <c r="A2017" s="5"/>
    </row>
    <row r="2018" spans="1:1" x14ac:dyDescent="0.25">
      <c r="A2018" s="5"/>
    </row>
    <row r="2019" spans="1:1" x14ac:dyDescent="0.25">
      <c r="A2019" s="5"/>
    </row>
    <row r="2020" spans="1:1" x14ac:dyDescent="0.25">
      <c r="A2020" s="5"/>
    </row>
    <row r="2021" spans="1:1" x14ac:dyDescent="0.25">
      <c r="A2021" s="5"/>
    </row>
    <row r="2022" spans="1:1" x14ac:dyDescent="0.25">
      <c r="A2022" s="5"/>
    </row>
    <row r="2023" spans="1:1" x14ac:dyDescent="0.25">
      <c r="A2023" s="5"/>
    </row>
    <row r="2024" spans="1:1" x14ac:dyDescent="0.25">
      <c r="A2024" s="5"/>
    </row>
    <row r="2025" spans="1:1" x14ac:dyDescent="0.25">
      <c r="A2025" s="5"/>
    </row>
    <row r="2026" spans="1:1" x14ac:dyDescent="0.25">
      <c r="A2026" s="5"/>
    </row>
    <row r="2027" spans="1:1" x14ac:dyDescent="0.25">
      <c r="A2027" s="5"/>
    </row>
    <row r="2028" spans="1:1" x14ac:dyDescent="0.25">
      <c r="A2028" s="5"/>
    </row>
    <row r="2029" spans="1:1" x14ac:dyDescent="0.25">
      <c r="A2029" s="5"/>
    </row>
    <row r="2030" spans="1:1" x14ac:dyDescent="0.25">
      <c r="A2030" s="5"/>
    </row>
    <row r="2031" spans="1:1" x14ac:dyDescent="0.25">
      <c r="A2031" s="5"/>
    </row>
    <row r="2032" spans="1:1" x14ac:dyDescent="0.25">
      <c r="A2032" s="5"/>
    </row>
    <row r="2033" spans="1:1" x14ac:dyDescent="0.25">
      <c r="A2033" s="5"/>
    </row>
    <row r="2034" spans="1:1" x14ac:dyDescent="0.25">
      <c r="A2034" s="5"/>
    </row>
    <row r="2035" spans="1:1" x14ac:dyDescent="0.25">
      <c r="A2035" s="5"/>
    </row>
    <row r="2036" spans="1:1" x14ac:dyDescent="0.25">
      <c r="A2036" s="5"/>
    </row>
    <row r="2037" spans="1:1" x14ac:dyDescent="0.25">
      <c r="A2037" s="5"/>
    </row>
    <row r="2038" spans="1:1" x14ac:dyDescent="0.25">
      <c r="A2038" s="5"/>
    </row>
    <row r="2039" spans="1:1" x14ac:dyDescent="0.25">
      <c r="A2039" s="5"/>
    </row>
    <row r="2040" spans="1:1" x14ac:dyDescent="0.25">
      <c r="A2040" s="5"/>
    </row>
    <row r="2041" spans="1:1" x14ac:dyDescent="0.25">
      <c r="A2041" s="5"/>
    </row>
    <row r="2042" spans="1:1" x14ac:dyDescent="0.25">
      <c r="A2042" s="5"/>
    </row>
    <row r="2043" spans="1:1" x14ac:dyDescent="0.25">
      <c r="A2043" s="5"/>
    </row>
    <row r="2044" spans="1:1" x14ac:dyDescent="0.25">
      <c r="A2044" s="5"/>
    </row>
    <row r="2045" spans="1:1" x14ac:dyDescent="0.25">
      <c r="A2045" s="5"/>
    </row>
    <row r="2046" spans="1:1" x14ac:dyDescent="0.25">
      <c r="A2046" s="5"/>
    </row>
    <row r="2047" spans="1:1" x14ac:dyDescent="0.25">
      <c r="A2047" s="5"/>
    </row>
    <row r="2048" spans="1:1" x14ac:dyDescent="0.25">
      <c r="A2048" s="5"/>
    </row>
    <row r="2049" spans="1:1" x14ac:dyDescent="0.25">
      <c r="A2049" s="5"/>
    </row>
    <row r="2050" spans="1:1" x14ac:dyDescent="0.25">
      <c r="A2050" s="5"/>
    </row>
    <row r="2051" spans="1:1" x14ac:dyDescent="0.25">
      <c r="A2051" s="5"/>
    </row>
    <row r="2052" spans="1:1" x14ac:dyDescent="0.25">
      <c r="A2052" s="5"/>
    </row>
    <row r="2053" spans="1:1" x14ac:dyDescent="0.25">
      <c r="A2053" s="5"/>
    </row>
    <row r="2054" spans="1:1" x14ac:dyDescent="0.25">
      <c r="A2054" s="5"/>
    </row>
    <row r="2055" spans="1:1" x14ac:dyDescent="0.25">
      <c r="A2055" s="5"/>
    </row>
    <row r="2056" spans="1:1" x14ac:dyDescent="0.25">
      <c r="A2056" s="5"/>
    </row>
    <row r="2057" spans="1:1" x14ac:dyDescent="0.25">
      <c r="A2057" s="5"/>
    </row>
    <row r="2058" spans="1:1" x14ac:dyDescent="0.25">
      <c r="A2058" s="5"/>
    </row>
    <row r="2059" spans="1:1" x14ac:dyDescent="0.25">
      <c r="A2059" s="5"/>
    </row>
    <row r="2060" spans="1:1" x14ac:dyDescent="0.25">
      <c r="A2060" s="5"/>
    </row>
    <row r="2061" spans="1:1" x14ac:dyDescent="0.25">
      <c r="A2061" s="5"/>
    </row>
    <row r="2062" spans="1:1" x14ac:dyDescent="0.25">
      <c r="A2062" s="5"/>
    </row>
    <row r="2063" spans="1:1" x14ac:dyDescent="0.25">
      <c r="A2063" s="5"/>
    </row>
    <row r="2064" spans="1:1" x14ac:dyDescent="0.25">
      <c r="A2064" s="5"/>
    </row>
    <row r="2065" spans="1:1" x14ac:dyDescent="0.25">
      <c r="A2065" s="5"/>
    </row>
    <row r="2066" spans="1:1" x14ac:dyDescent="0.25">
      <c r="A2066" s="5"/>
    </row>
    <row r="2067" spans="1:1" x14ac:dyDescent="0.25">
      <c r="A2067" s="5"/>
    </row>
    <row r="2068" spans="1:1" x14ac:dyDescent="0.25">
      <c r="A2068" s="5"/>
    </row>
    <row r="2069" spans="1:1" x14ac:dyDescent="0.25">
      <c r="A2069" s="5"/>
    </row>
    <row r="2070" spans="1:1" x14ac:dyDescent="0.25">
      <c r="A2070" s="5"/>
    </row>
    <row r="2071" spans="1:1" x14ac:dyDescent="0.25">
      <c r="A2071" s="5"/>
    </row>
    <row r="2072" spans="1:1" x14ac:dyDescent="0.25">
      <c r="A2072" s="5"/>
    </row>
    <row r="2073" spans="1:1" x14ac:dyDescent="0.25">
      <c r="A2073" s="5"/>
    </row>
    <row r="2074" spans="1:1" x14ac:dyDescent="0.25">
      <c r="A2074" s="5"/>
    </row>
    <row r="2075" spans="1:1" x14ac:dyDescent="0.25">
      <c r="A2075" s="5"/>
    </row>
    <row r="2076" spans="1:1" x14ac:dyDescent="0.25">
      <c r="A2076" s="5"/>
    </row>
    <row r="2077" spans="1:1" x14ac:dyDescent="0.25">
      <c r="A2077" s="5"/>
    </row>
    <row r="2078" spans="1:1" x14ac:dyDescent="0.25">
      <c r="A2078" s="5"/>
    </row>
    <row r="2079" spans="1:1" x14ac:dyDescent="0.25">
      <c r="A2079" s="5"/>
    </row>
    <row r="2080" spans="1:1" x14ac:dyDescent="0.25">
      <c r="A2080" s="5"/>
    </row>
    <row r="2081" spans="1:1" x14ac:dyDescent="0.25">
      <c r="A2081" s="5"/>
    </row>
    <row r="2082" spans="1:1" x14ac:dyDescent="0.25">
      <c r="A2082" s="5"/>
    </row>
    <row r="2083" spans="1:1" x14ac:dyDescent="0.25">
      <c r="A2083" s="5"/>
    </row>
    <row r="2084" spans="1:1" x14ac:dyDescent="0.25">
      <c r="A2084" s="5"/>
    </row>
    <row r="2085" spans="1:1" x14ac:dyDescent="0.25">
      <c r="A2085" s="5"/>
    </row>
    <row r="2086" spans="1:1" x14ac:dyDescent="0.25">
      <c r="A2086" s="5"/>
    </row>
    <row r="2087" spans="1:1" x14ac:dyDescent="0.25">
      <c r="A2087" s="5"/>
    </row>
    <row r="2088" spans="1:1" x14ac:dyDescent="0.25">
      <c r="A2088" s="5"/>
    </row>
    <row r="2089" spans="1:1" x14ac:dyDescent="0.25">
      <c r="A2089" s="5"/>
    </row>
    <row r="2090" spans="1:1" x14ac:dyDescent="0.25">
      <c r="A2090" s="5"/>
    </row>
    <row r="2091" spans="1:1" x14ac:dyDescent="0.25">
      <c r="A2091" s="5"/>
    </row>
    <row r="2092" spans="1:1" x14ac:dyDescent="0.25">
      <c r="A2092" s="5"/>
    </row>
    <row r="2093" spans="1:1" x14ac:dyDescent="0.25">
      <c r="A2093" s="5"/>
    </row>
    <row r="2094" spans="1:1" x14ac:dyDescent="0.25">
      <c r="A2094" s="5"/>
    </row>
    <row r="2095" spans="1:1" x14ac:dyDescent="0.25">
      <c r="A2095" s="5"/>
    </row>
    <row r="2096" spans="1:1" x14ac:dyDescent="0.25">
      <c r="A2096" s="5"/>
    </row>
    <row r="2097" spans="1:1" x14ac:dyDescent="0.25">
      <c r="A2097" s="5"/>
    </row>
    <row r="2098" spans="1:1" x14ac:dyDescent="0.25">
      <c r="A2098" s="5"/>
    </row>
    <row r="2099" spans="1:1" x14ac:dyDescent="0.25">
      <c r="A2099" s="5"/>
    </row>
    <row r="2100" spans="1:1" x14ac:dyDescent="0.25">
      <c r="A2100" s="5"/>
    </row>
    <row r="2101" spans="1:1" x14ac:dyDescent="0.25">
      <c r="A2101" s="5"/>
    </row>
    <row r="2102" spans="1:1" x14ac:dyDescent="0.25">
      <c r="A2102" s="5"/>
    </row>
    <row r="2103" spans="1:1" x14ac:dyDescent="0.25">
      <c r="A2103" s="5"/>
    </row>
    <row r="2104" spans="1:1" x14ac:dyDescent="0.25">
      <c r="A2104" s="5"/>
    </row>
    <row r="2105" spans="1:1" x14ac:dyDescent="0.25">
      <c r="A2105" s="5"/>
    </row>
    <row r="2106" spans="1:1" x14ac:dyDescent="0.25">
      <c r="A2106" s="5"/>
    </row>
    <row r="2107" spans="1:1" x14ac:dyDescent="0.25">
      <c r="A2107" s="5"/>
    </row>
    <row r="2108" spans="1:1" x14ac:dyDescent="0.25">
      <c r="A2108" s="5"/>
    </row>
    <row r="2109" spans="1:1" x14ac:dyDescent="0.25">
      <c r="A2109" s="5"/>
    </row>
    <row r="2110" spans="1:1" x14ac:dyDescent="0.25">
      <c r="A2110" s="5"/>
    </row>
    <row r="2111" spans="1:1" x14ac:dyDescent="0.25">
      <c r="A2111" s="5"/>
    </row>
    <row r="2112" spans="1:1" x14ac:dyDescent="0.25">
      <c r="A2112" s="5"/>
    </row>
    <row r="2113" spans="1:1" x14ac:dyDescent="0.25">
      <c r="A2113" s="5"/>
    </row>
    <row r="2114" spans="1:1" x14ac:dyDescent="0.25">
      <c r="A2114" s="5"/>
    </row>
    <row r="2115" spans="1:1" x14ac:dyDescent="0.25">
      <c r="A2115" s="5"/>
    </row>
    <row r="2116" spans="1:1" x14ac:dyDescent="0.25">
      <c r="A2116" s="5"/>
    </row>
    <row r="2117" spans="1:1" x14ac:dyDescent="0.25">
      <c r="A2117" s="5"/>
    </row>
    <row r="2118" spans="1:1" x14ac:dyDescent="0.25">
      <c r="A2118" s="5"/>
    </row>
    <row r="2119" spans="1:1" x14ac:dyDescent="0.25">
      <c r="A2119" s="5"/>
    </row>
    <row r="2120" spans="1:1" x14ac:dyDescent="0.25">
      <c r="A2120" s="5"/>
    </row>
    <row r="2121" spans="1:1" x14ac:dyDescent="0.25">
      <c r="A2121" s="5"/>
    </row>
    <row r="2122" spans="1:1" x14ac:dyDescent="0.25">
      <c r="A2122" s="5"/>
    </row>
    <row r="2123" spans="1:1" x14ac:dyDescent="0.25">
      <c r="A2123" s="5"/>
    </row>
    <row r="2124" spans="1:1" x14ac:dyDescent="0.25">
      <c r="A2124" s="5"/>
    </row>
    <row r="2125" spans="1:1" x14ac:dyDescent="0.25">
      <c r="A2125" s="5"/>
    </row>
    <row r="2126" spans="1:1" x14ac:dyDescent="0.25">
      <c r="A2126" s="5"/>
    </row>
    <row r="2127" spans="1:1" x14ac:dyDescent="0.25">
      <c r="A2127" s="5"/>
    </row>
    <row r="2128" spans="1:1" x14ac:dyDescent="0.25">
      <c r="A2128" s="5"/>
    </row>
    <row r="2129" spans="1:1" x14ac:dyDescent="0.25">
      <c r="A2129" s="5"/>
    </row>
    <row r="2130" spans="1:1" x14ac:dyDescent="0.25">
      <c r="A2130" s="5"/>
    </row>
    <row r="2131" spans="1:1" x14ac:dyDescent="0.25">
      <c r="A2131" s="5"/>
    </row>
    <row r="2132" spans="1:1" x14ac:dyDescent="0.25">
      <c r="A2132" s="5"/>
    </row>
    <row r="2133" spans="1:1" x14ac:dyDescent="0.25">
      <c r="A2133" s="5"/>
    </row>
    <row r="2134" spans="1:1" x14ac:dyDescent="0.25">
      <c r="A2134" s="5"/>
    </row>
    <row r="2135" spans="1:1" x14ac:dyDescent="0.25">
      <c r="A2135" s="5"/>
    </row>
    <row r="2136" spans="1:1" x14ac:dyDescent="0.25">
      <c r="A2136" s="5"/>
    </row>
    <row r="2137" spans="1:1" x14ac:dyDescent="0.25">
      <c r="A2137" s="5"/>
    </row>
    <row r="2138" spans="1:1" x14ac:dyDescent="0.25">
      <c r="A2138" s="5"/>
    </row>
    <row r="2139" spans="1:1" x14ac:dyDescent="0.25">
      <c r="A2139" s="5"/>
    </row>
    <row r="2140" spans="1:1" x14ac:dyDescent="0.25">
      <c r="A2140" s="5"/>
    </row>
    <row r="2141" spans="1:1" x14ac:dyDescent="0.25">
      <c r="A2141" s="5"/>
    </row>
    <row r="2142" spans="1:1" x14ac:dyDescent="0.25">
      <c r="A2142" s="5"/>
    </row>
    <row r="2143" spans="1:1" x14ac:dyDescent="0.25">
      <c r="A2143" s="5"/>
    </row>
    <row r="2144" spans="1:1" x14ac:dyDescent="0.25">
      <c r="A2144" s="5"/>
    </row>
    <row r="2145" spans="1:1" x14ac:dyDescent="0.25">
      <c r="A2145" s="5"/>
    </row>
    <row r="2146" spans="1:1" x14ac:dyDescent="0.25">
      <c r="A2146" s="5"/>
    </row>
    <row r="2147" spans="1:1" x14ac:dyDescent="0.25">
      <c r="A2147" s="5"/>
    </row>
    <row r="2148" spans="1:1" x14ac:dyDescent="0.25">
      <c r="A2148" s="5"/>
    </row>
    <row r="2149" spans="1:1" x14ac:dyDescent="0.25">
      <c r="A2149" s="5"/>
    </row>
    <row r="2150" spans="1:1" x14ac:dyDescent="0.25">
      <c r="A2150" s="5"/>
    </row>
    <row r="2151" spans="1:1" x14ac:dyDescent="0.25">
      <c r="A2151" s="5"/>
    </row>
    <row r="2152" spans="1:1" x14ac:dyDescent="0.25">
      <c r="A2152" s="5"/>
    </row>
    <row r="2153" spans="1:1" x14ac:dyDescent="0.25">
      <c r="A2153" s="5"/>
    </row>
    <row r="2154" spans="1:1" x14ac:dyDescent="0.25">
      <c r="A2154" s="5"/>
    </row>
    <row r="2155" spans="1:1" x14ac:dyDescent="0.25">
      <c r="A2155" s="5"/>
    </row>
    <row r="2156" spans="1:1" x14ac:dyDescent="0.25">
      <c r="A2156" s="5"/>
    </row>
    <row r="2157" spans="1:1" x14ac:dyDescent="0.25">
      <c r="A2157" s="5"/>
    </row>
    <row r="2158" spans="1:1" x14ac:dyDescent="0.25">
      <c r="A2158" s="5"/>
    </row>
    <row r="2159" spans="1:1" x14ac:dyDescent="0.25">
      <c r="A2159" s="5"/>
    </row>
    <row r="2160" spans="1:1" x14ac:dyDescent="0.25">
      <c r="A2160" s="5"/>
    </row>
    <row r="2161" spans="1:1" x14ac:dyDescent="0.25">
      <c r="A2161" s="5"/>
    </row>
    <row r="2162" spans="1:1" x14ac:dyDescent="0.25">
      <c r="A2162" s="5"/>
    </row>
    <row r="2163" spans="1:1" x14ac:dyDescent="0.25">
      <c r="A2163" s="5"/>
    </row>
    <row r="2164" spans="1:1" x14ac:dyDescent="0.25">
      <c r="A2164" s="5"/>
    </row>
    <row r="2165" spans="1:1" x14ac:dyDescent="0.25">
      <c r="A2165" s="5"/>
    </row>
    <row r="2166" spans="1:1" x14ac:dyDescent="0.25">
      <c r="A2166" s="5"/>
    </row>
    <row r="2167" spans="1:1" x14ac:dyDescent="0.25">
      <c r="A2167" s="5"/>
    </row>
    <row r="2168" spans="1:1" x14ac:dyDescent="0.25">
      <c r="A2168" s="5"/>
    </row>
    <row r="2169" spans="1:1" x14ac:dyDescent="0.25">
      <c r="A2169" s="5"/>
    </row>
    <row r="2170" spans="1:1" x14ac:dyDescent="0.25">
      <c r="A2170" s="5"/>
    </row>
    <row r="2171" spans="1:1" x14ac:dyDescent="0.25">
      <c r="A2171" s="5"/>
    </row>
    <row r="2172" spans="1:1" x14ac:dyDescent="0.25">
      <c r="A2172" s="5"/>
    </row>
    <row r="2173" spans="1:1" x14ac:dyDescent="0.25">
      <c r="A2173" s="5"/>
    </row>
    <row r="2174" spans="1:1" x14ac:dyDescent="0.25">
      <c r="A2174" s="5"/>
    </row>
    <row r="2175" spans="1:1" x14ac:dyDescent="0.25">
      <c r="A2175" s="5"/>
    </row>
    <row r="2176" spans="1:1" x14ac:dyDescent="0.25">
      <c r="A2176" s="5"/>
    </row>
    <row r="2177" spans="1:1" x14ac:dyDescent="0.25">
      <c r="A2177" s="5"/>
    </row>
    <row r="2178" spans="1:1" x14ac:dyDescent="0.25">
      <c r="A2178" s="5"/>
    </row>
    <row r="2179" spans="1:1" x14ac:dyDescent="0.25">
      <c r="A2179" s="5"/>
    </row>
    <row r="2180" spans="1:1" x14ac:dyDescent="0.25">
      <c r="A2180" s="5"/>
    </row>
    <row r="2181" spans="1:1" x14ac:dyDescent="0.25">
      <c r="A2181" s="5"/>
    </row>
    <row r="2182" spans="1:1" x14ac:dyDescent="0.25">
      <c r="A2182" s="5"/>
    </row>
    <row r="2183" spans="1:1" x14ac:dyDescent="0.25">
      <c r="A2183" s="5"/>
    </row>
    <row r="2184" spans="1:1" x14ac:dyDescent="0.25">
      <c r="A2184" s="5"/>
    </row>
    <row r="2185" spans="1:1" x14ac:dyDescent="0.25">
      <c r="A2185" s="5"/>
    </row>
    <row r="2186" spans="1:1" x14ac:dyDescent="0.25">
      <c r="A2186" s="5"/>
    </row>
    <row r="2187" spans="1:1" x14ac:dyDescent="0.25">
      <c r="A2187" s="5"/>
    </row>
    <row r="2188" spans="1:1" x14ac:dyDescent="0.25">
      <c r="A2188" s="5"/>
    </row>
    <row r="2189" spans="1:1" x14ac:dyDescent="0.25">
      <c r="A2189" s="5"/>
    </row>
    <row r="2190" spans="1:1" x14ac:dyDescent="0.25">
      <c r="A2190" s="5"/>
    </row>
    <row r="2191" spans="1:1" x14ac:dyDescent="0.25">
      <c r="A2191" s="5"/>
    </row>
    <row r="2192" spans="1:1" x14ac:dyDescent="0.25">
      <c r="A2192" s="5"/>
    </row>
    <row r="2193" spans="1:1" x14ac:dyDescent="0.25">
      <c r="A2193" s="5"/>
    </row>
    <row r="2194" spans="1:1" x14ac:dyDescent="0.25">
      <c r="A2194" s="5"/>
    </row>
    <row r="2195" spans="1:1" x14ac:dyDescent="0.25">
      <c r="A2195" s="5"/>
    </row>
    <row r="2196" spans="1:1" x14ac:dyDescent="0.25">
      <c r="A2196" s="5"/>
    </row>
    <row r="2197" spans="1:1" x14ac:dyDescent="0.25">
      <c r="A2197" s="5"/>
    </row>
    <row r="2198" spans="1:1" x14ac:dyDescent="0.25">
      <c r="A2198" s="5"/>
    </row>
    <row r="2199" spans="1:1" x14ac:dyDescent="0.25">
      <c r="A2199" s="5"/>
    </row>
    <row r="2200" spans="1:1" x14ac:dyDescent="0.25">
      <c r="A2200" s="5"/>
    </row>
    <row r="2201" spans="1:1" x14ac:dyDescent="0.25">
      <c r="A2201" s="5"/>
    </row>
    <row r="2202" spans="1:1" x14ac:dyDescent="0.25">
      <c r="A2202" s="5"/>
    </row>
    <row r="2203" spans="1:1" x14ac:dyDescent="0.25">
      <c r="A2203" s="5"/>
    </row>
    <row r="2204" spans="1:1" x14ac:dyDescent="0.25">
      <c r="A2204" s="5"/>
    </row>
    <row r="2205" spans="1:1" x14ac:dyDescent="0.25">
      <c r="A2205" s="5"/>
    </row>
    <row r="2206" spans="1:1" x14ac:dyDescent="0.25">
      <c r="A2206" s="5"/>
    </row>
    <row r="2207" spans="1:1" x14ac:dyDescent="0.25">
      <c r="A2207" s="5"/>
    </row>
    <row r="2208" spans="1:1" x14ac:dyDescent="0.25">
      <c r="A2208" s="5"/>
    </row>
    <row r="2209" spans="1:1" x14ac:dyDescent="0.25">
      <c r="A2209" s="5"/>
    </row>
    <row r="2210" spans="1:1" x14ac:dyDescent="0.25">
      <c r="A2210" s="5"/>
    </row>
    <row r="2211" spans="1:1" x14ac:dyDescent="0.25">
      <c r="A2211" s="5"/>
    </row>
    <row r="2212" spans="1:1" x14ac:dyDescent="0.25">
      <c r="A2212" s="5"/>
    </row>
    <row r="2213" spans="1:1" x14ac:dyDescent="0.25">
      <c r="A2213" s="5"/>
    </row>
    <row r="2214" spans="1:1" x14ac:dyDescent="0.25">
      <c r="A2214" s="5"/>
    </row>
    <row r="2215" spans="1:1" x14ac:dyDescent="0.25">
      <c r="A2215" s="5"/>
    </row>
    <row r="2216" spans="1:1" x14ac:dyDescent="0.25">
      <c r="A2216" s="5"/>
    </row>
    <row r="2217" spans="1:1" x14ac:dyDescent="0.25">
      <c r="A2217" s="5"/>
    </row>
    <row r="2218" spans="1:1" x14ac:dyDescent="0.25">
      <c r="A2218" s="5"/>
    </row>
    <row r="2219" spans="1:1" x14ac:dyDescent="0.25">
      <c r="A2219" s="5"/>
    </row>
    <row r="2220" spans="1:1" x14ac:dyDescent="0.25">
      <c r="A2220" s="5"/>
    </row>
    <row r="2221" spans="1:1" x14ac:dyDescent="0.25">
      <c r="A2221" s="5"/>
    </row>
    <row r="2222" spans="1:1" x14ac:dyDescent="0.25">
      <c r="A2222" s="5"/>
    </row>
    <row r="2223" spans="1:1" x14ac:dyDescent="0.25">
      <c r="A2223" s="5"/>
    </row>
    <row r="2224" spans="1:1" x14ac:dyDescent="0.25">
      <c r="A2224" s="5"/>
    </row>
    <row r="2225" spans="1:1" x14ac:dyDescent="0.25">
      <c r="A2225" s="5"/>
    </row>
    <row r="2226" spans="1:1" x14ac:dyDescent="0.25">
      <c r="A2226" s="5"/>
    </row>
    <row r="2227" spans="1:1" x14ac:dyDescent="0.25">
      <c r="A2227" s="5"/>
    </row>
    <row r="2228" spans="1:1" x14ac:dyDescent="0.25">
      <c r="A2228" s="5"/>
    </row>
    <row r="2229" spans="1:1" x14ac:dyDescent="0.25">
      <c r="A2229" s="5"/>
    </row>
    <row r="2230" spans="1:1" x14ac:dyDescent="0.25">
      <c r="A2230" s="5"/>
    </row>
    <row r="2231" spans="1:1" x14ac:dyDescent="0.25">
      <c r="A2231" s="5"/>
    </row>
    <row r="2232" spans="1:1" x14ac:dyDescent="0.25">
      <c r="A2232" s="5"/>
    </row>
    <row r="2233" spans="1:1" x14ac:dyDescent="0.25">
      <c r="A2233" s="5"/>
    </row>
    <row r="2234" spans="1:1" x14ac:dyDescent="0.25">
      <c r="A2234" s="5"/>
    </row>
    <row r="2235" spans="1:1" x14ac:dyDescent="0.25">
      <c r="A2235" s="5"/>
    </row>
    <row r="2236" spans="1:1" x14ac:dyDescent="0.25">
      <c r="A2236" s="5"/>
    </row>
    <row r="2237" spans="1:1" x14ac:dyDescent="0.25">
      <c r="A2237" s="5"/>
    </row>
    <row r="2238" spans="1:1" x14ac:dyDescent="0.25">
      <c r="A2238" s="5"/>
    </row>
    <row r="2239" spans="1:1" x14ac:dyDescent="0.25">
      <c r="A2239" s="5"/>
    </row>
    <row r="2240" spans="1:1" x14ac:dyDescent="0.25">
      <c r="A2240" s="5"/>
    </row>
    <row r="2241" spans="1:1" x14ac:dyDescent="0.25">
      <c r="A2241" s="5"/>
    </row>
    <row r="2242" spans="1:1" x14ac:dyDescent="0.25">
      <c r="A2242" s="5"/>
    </row>
    <row r="2243" spans="1:1" x14ac:dyDescent="0.25">
      <c r="A2243" s="5"/>
    </row>
    <row r="2244" spans="1:1" x14ac:dyDescent="0.25">
      <c r="A2244" s="5"/>
    </row>
    <row r="2245" spans="1:1" x14ac:dyDescent="0.25">
      <c r="A2245" s="5"/>
    </row>
    <row r="2246" spans="1:1" x14ac:dyDescent="0.25">
      <c r="A2246" s="5"/>
    </row>
    <row r="2247" spans="1:1" x14ac:dyDescent="0.25">
      <c r="A2247" s="5"/>
    </row>
    <row r="2248" spans="1:1" x14ac:dyDescent="0.25">
      <c r="A2248" s="5"/>
    </row>
    <row r="2249" spans="1:1" x14ac:dyDescent="0.25">
      <c r="A2249" s="5"/>
    </row>
    <row r="2250" spans="1:1" x14ac:dyDescent="0.25">
      <c r="A2250" s="5"/>
    </row>
    <row r="2251" spans="1:1" x14ac:dyDescent="0.25">
      <c r="A2251" s="5"/>
    </row>
    <row r="2252" spans="1:1" x14ac:dyDescent="0.25">
      <c r="A2252" s="5"/>
    </row>
    <row r="2253" spans="1:1" x14ac:dyDescent="0.25">
      <c r="A2253" s="5"/>
    </row>
    <row r="2254" spans="1:1" x14ac:dyDescent="0.25">
      <c r="A2254" s="5"/>
    </row>
    <row r="2255" spans="1:1" x14ac:dyDescent="0.25">
      <c r="A2255" s="5"/>
    </row>
    <row r="2256" spans="1:1" x14ac:dyDescent="0.25">
      <c r="A2256" s="5"/>
    </row>
    <row r="2257" spans="1:1" x14ac:dyDescent="0.25">
      <c r="A2257" s="5"/>
    </row>
    <row r="2258" spans="1:1" x14ac:dyDescent="0.25">
      <c r="A2258" s="5"/>
    </row>
    <row r="2259" spans="1:1" x14ac:dyDescent="0.25">
      <c r="A2259" s="5"/>
    </row>
    <row r="2260" spans="1:1" x14ac:dyDescent="0.25">
      <c r="A2260" s="5"/>
    </row>
    <row r="2261" spans="1:1" x14ac:dyDescent="0.25">
      <c r="A2261" s="5"/>
    </row>
    <row r="2262" spans="1:1" x14ac:dyDescent="0.25">
      <c r="A2262" s="5"/>
    </row>
    <row r="2263" spans="1:1" x14ac:dyDescent="0.25">
      <c r="A2263" s="5"/>
    </row>
    <row r="2264" spans="1:1" x14ac:dyDescent="0.25">
      <c r="A2264" s="5"/>
    </row>
    <row r="2265" spans="1:1" x14ac:dyDescent="0.25">
      <c r="A2265" s="5"/>
    </row>
    <row r="2266" spans="1:1" x14ac:dyDescent="0.25">
      <c r="A2266" s="5"/>
    </row>
    <row r="2267" spans="1:1" x14ac:dyDescent="0.25">
      <c r="A2267" s="5"/>
    </row>
    <row r="2268" spans="1:1" x14ac:dyDescent="0.25">
      <c r="A2268" s="5"/>
    </row>
    <row r="2269" spans="1:1" x14ac:dyDescent="0.25">
      <c r="A2269" s="5"/>
    </row>
    <row r="2270" spans="1:1" x14ac:dyDescent="0.25">
      <c r="A2270" s="5"/>
    </row>
    <row r="2271" spans="1:1" x14ac:dyDescent="0.25">
      <c r="A2271" s="5"/>
    </row>
    <row r="2272" spans="1:1" x14ac:dyDescent="0.25">
      <c r="A2272" s="5"/>
    </row>
    <row r="2273" spans="1:1" x14ac:dyDescent="0.25">
      <c r="A2273" s="5"/>
    </row>
    <row r="2274" spans="1:1" x14ac:dyDescent="0.25">
      <c r="A2274" s="5"/>
    </row>
    <row r="2275" spans="1:1" x14ac:dyDescent="0.25">
      <c r="A2275" s="5"/>
    </row>
    <row r="2276" spans="1:1" x14ac:dyDescent="0.25">
      <c r="A2276" s="5"/>
    </row>
    <row r="2277" spans="1:1" x14ac:dyDescent="0.25">
      <c r="A2277" s="5"/>
    </row>
    <row r="2278" spans="1:1" x14ac:dyDescent="0.25">
      <c r="A2278" s="5"/>
    </row>
    <row r="2279" spans="1:1" x14ac:dyDescent="0.25">
      <c r="A2279" s="5"/>
    </row>
    <row r="2280" spans="1:1" x14ac:dyDescent="0.25">
      <c r="A2280" s="5"/>
    </row>
    <row r="2281" spans="1:1" x14ac:dyDescent="0.25">
      <c r="A2281" s="5"/>
    </row>
    <row r="2282" spans="1:1" x14ac:dyDescent="0.25">
      <c r="A2282" s="5"/>
    </row>
    <row r="2283" spans="1:1" x14ac:dyDescent="0.25">
      <c r="A2283" s="5"/>
    </row>
    <row r="2284" spans="1:1" x14ac:dyDescent="0.25">
      <c r="A2284" s="5"/>
    </row>
    <row r="2285" spans="1:1" x14ac:dyDescent="0.25">
      <c r="A2285" s="5"/>
    </row>
    <row r="2286" spans="1:1" x14ac:dyDescent="0.25">
      <c r="A2286" s="5"/>
    </row>
    <row r="2287" spans="1:1" x14ac:dyDescent="0.25">
      <c r="A2287" s="5"/>
    </row>
    <row r="2288" spans="1:1" x14ac:dyDescent="0.25">
      <c r="A2288" s="5"/>
    </row>
    <row r="2289" spans="1:1" x14ac:dyDescent="0.25">
      <c r="A2289" s="5"/>
    </row>
    <row r="2290" spans="1:1" x14ac:dyDescent="0.25">
      <c r="A2290" s="5"/>
    </row>
    <row r="2291" spans="1:1" x14ac:dyDescent="0.25">
      <c r="A2291" s="5"/>
    </row>
    <row r="2292" spans="1:1" x14ac:dyDescent="0.25">
      <c r="A2292" s="5"/>
    </row>
    <row r="2293" spans="1:1" x14ac:dyDescent="0.25">
      <c r="A2293" s="5"/>
    </row>
    <row r="2294" spans="1:1" x14ac:dyDescent="0.25">
      <c r="A2294" s="5"/>
    </row>
    <row r="2295" spans="1:1" x14ac:dyDescent="0.25">
      <c r="A2295" s="5"/>
    </row>
    <row r="2296" spans="1:1" x14ac:dyDescent="0.25">
      <c r="A2296" s="5"/>
    </row>
    <row r="2297" spans="1:1" x14ac:dyDescent="0.25">
      <c r="A2297" s="5"/>
    </row>
    <row r="2298" spans="1:1" x14ac:dyDescent="0.25">
      <c r="A2298" s="5"/>
    </row>
    <row r="2299" spans="1:1" x14ac:dyDescent="0.25">
      <c r="A2299" s="5"/>
    </row>
    <row r="2300" spans="1:1" x14ac:dyDescent="0.25">
      <c r="A2300" s="5"/>
    </row>
    <row r="2301" spans="1:1" x14ac:dyDescent="0.25">
      <c r="A2301" s="5"/>
    </row>
    <row r="2302" spans="1:1" x14ac:dyDescent="0.25">
      <c r="A2302" s="5"/>
    </row>
    <row r="2303" spans="1:1" x14ac:dyDescent="0.25">
      <c r="A2303" s="5"/>
    </row>
    <row r="2304" spans="1:1" x14ac:dyDescent="0.25">
      <c r="A2304" s="5"/>
    </row>
    <row r="2305" spans="1:1" x14ac:dyDescent="0.25">
      <c r="A2305" s="5"/>
    </row>
    <row r="2306" spans="1:1" x14ac:dyDescent="0.25">
      <c r="A2306" s="5"/>
    </row>
    <row r="2307" spans="1:1" x14ac:dyDescent="0.25">
      <c r="A2307" s="5"/>
    </row>
    <row r="2308" spans="1:1" x14ac:dyDescent="0.25">
      <c r="A2308" s="5"/>
    </row>
    <row r="2309" spans="1:1" x14ac:dyDescent="0.25">
      <c r="A2309" s="5"/>
    </row>
    <row r="2310" spans="1:1" x14ac:dyDescent="0.25">
      <c r="A2310" s="5"/>
    </row>
    <row r="2311" spans="1:1" x14ac:dyDescent="0.25">
      <c r="A2311" s="5"/>
    </row>
    <row r="2312" spans="1:1" x14ac:dyDescent="0.25">
      <c r="A2312" s="5"/>
    </row>
    <row r="2313" spans="1:1" x14ac:dyDescent="0.25">
      <c r="A2313" s="5"/>
    </row>
    <row r="2314" spans="1:1" x14ac:dyDescent="0.25">
      <c r="A2314" s="5"/>
    </row>
    <row r="2315" spans="1:1" x14ac:dyDescent="0.25">
      <c r="A2315" s="5"/>
    </row>
    <row r="2316" spans="1:1" x14ac:dyDescent="0.25">
      <c r="A2316" s="5"/>
    </row>
    <row r="2317" spans="1:1" x14ac:dyDescent="0.25">
      <c r="A2317" s="5"/>
    </row>
    <row r="2318" spans="1:1" x14ac:dyDescent="0.25">
      <c r="A2318" s="5"/>
    </row>
    <row r="2319" spans="1:1" x14ac:dyDescent="0.25">
      <c r="A2319" s="5"/>
    </row>
    <row r="2320" spans="1:1" x14ac:dyDescent="0.25">
      <c r="A2320" s="5"/>
    </row>
    <row r="2321" spans="1:1" x14ac:dyDescent="0.25">
      <c r="A2321" s="5"/>
    </row>
    <row r="2322" spans="1:1" x14ac:dyDescent="0.25">
      <c r="A2322" s="5"/>
    </row>
    <row r="2323" spans="1:1" x14ac:dyDescent="0.25">
      <c r="A2323" s="5"/>
    </row>
    <row r="2324" spans="1:1" x14ac:dyDescent="0.25">
      <c r="A2324" s="5"/>
    </row>
    <row r="2325" spans="1:1" x14ac:dyDescent="0.25">
      <c r="A2325" s="5"/>
    </row>
    <row r="2326" spans="1:1" x14ac:dyDescent="0.25">
      <c r="A2326" s="5"/>
    </row>
    <row r="2327" spans="1:1" x14ac:dyDescent="0.25">
      <c r="A2327" s="5"/>
    </row>
    <row r="2328" spans="1:1" x14ac:dyDescent="0.25">
      <c r="A2328" s="5"/>
    </row>
    <row r="2329" spans="1:1" x14ac:dyDescent="0.25">
      <c r="A2329" s="5"/>
    </row>
    <row r="2330" spans="1:1" x14ac:dyDescent="0.25">
      <c r="A2330" s="5"/>
    </row>
    <row r="2331" spans="1:1" x14ac:dyDescent="0.25">
      <c r="A2331" s="5"/>
    </row>
    <row r="2332" spans="1:1" x14ac:dyDescent="0.25">
      <c r="A2332" s="5"/>
    </row>
    <row r="2333" spans="1:1" x14ac:dyDescent="0.25">
      <c r="A2333" s="5"/>
    </row>
    <row r="2334" spans="1:1" x14ac:dyDescent="0.25">
      <c r="A2334" s="5"/>
    </row>
    <row r="2335" spans="1:1" x14ac:dyDescent="0.25">
      <c r="A2335" s="5"/>
    </row>
    <row r="2336" spans="1:1" x14ac:dyDescent="0.25">
      <c r="A2336" s="5"/>
    </row>
    <row r="2337" spans="1:1" x14ac:dyDescent="0.25">
      <c r="A2337" s="5"/>
    </row>
    <row r="2338" spans="1:1" x14ac:dyDescent="0.25">
      <c r="A2338" s="5"/>
    </row>
    <row r="2339" spans="1:1" x14ac:dyDescent="0.25">
      <c r="A2339" s="5"/>
    </row>
    <row r="2340" spans="1:1" x14ac:dyDescent="0.25">
      <c r="A2340" s="5"/>
    </row>
    <row r="2341" spans="1:1" x14ac:dyDescent="0.25">
      <c r="A2341" s="5"/>
    </row>
    <row r="2342" spans="1:1" x14ac:dyDescent="0.25">
      <c r="A2342" s="5"/>
    </row>
    <row r="2343" spans="1:1" x14ac:dyDescent="0.25">
      <c r="A2343" s="5"/>
    </row>
    <row r="2344" spans="1:1" x14ac:dyDescent="0.25">
      <c r="A2344" s="5"/>
    </row>
    <row r="2345" spans="1:1" x14ac:dyDescent="0.25">
      <c r="A2345" s="5"/>
    </row>
    <row r="2346" spans="1:1" x14ac:dyDescent="0.25">
      <c r="A2346" s="5"/>
    </row>
    <row r="2347" spans="1:1" x14ac:dyDescent="0.25">
      <c r="A2347" s="5"/>
    </row>
    <row r="2348" spans="1:1" x14ac:dyDescent="0.25">
      <c r="A2348" s="5"/>
    </row>
    <row r="2349" spans="1:1" x14ac:dyDescent="0.25">
      <c r="A2349" s="5"/>
    </row>
    <row r="2350" spans="1:1" x14ac:dyDescent="0.25">
      <c r="A2350" s="5"/>
    </row>
    <row r="2351" spans="1:1" x14ac:dyDescent="0.25">
      <c r="A2351" s="5"/>
    </row>
    <row r="2352" spans="1:1" x14ac:dyDescent="0.25">
      <c r="A2352" s="5"/>
    </row>
    <row r="2353" spans="1:1" x14ac:dyDescent="0.25">
      <c r="A2353" s="5"/>
    </row>
    <row r="2354" spans="1:1" x14ac:dyDescent="0.25">
      <c r="A2354" s="5"/>
    </row>
    <row r="2355" spans="1:1" x14ac:dyDescent="0.25">
      <c r="A2355" s="5"/>
    </row>
    <row r="2356" spans="1:1" x14ac:dyDescent="0.25">
      <c r="A2356" s="5"/>
    </row>
    <row r="2357" spans="1:1" x14ac:dyDescent="0.25">
      <c r="A2357" s="5"/>
    </row>
    <row r="2358" spans="1:1" x14ac:dyDescent="0.25">
      <c r="A2358" s="5"/>
    </row>
    <row r="2359" spans="1:1" x14ac:dyDescent="0.25">
      <c r="A2359" s="5"/>
    </row>
    <row r="2360" spans="1:1" x14ac:dyDescent="0.25">
      <c r="A2360" s="5"/>
    </row>
    <row r="2361" spans="1:1" x14ac:dyDescent="0.25">
      <c r="A2361" s="5"/>
    </row>
    <row r="2362" spans="1:1" x14ac:dyDescent="0.25">
      <c r="A2362" s="5"/>
    </row>
    <row r="2363" spans="1:1" x14ac:dyDescent="0.25">
      <c r="A2363" s="5"/>
    </row>
    <row r="2364" spans="1:1" x14ac:dyDescent="0.25">
      <c r="A2364" s="5"/>
    </row>
    <row r="2365" spans="1:1" x14ac:dyDescent="0.25">
      <c r="A2365" s="5"/>
    </row>
    <row r="2366" spans="1:1" x14ac:dyDescent="0.25">
      <c r="A2366" s="5"/>
    </row>
    <row r="2367" spans="1:1" x14ac:dyDescent="0.25">
      <c r="A2367" s="5"/>
    </row>
    <row r="2368" spans="1:1" x14ac:dyDescent="0.25">
      <c r="A2368" s="5"/>
    </row>
    <row r="2369" spans="1:1" x14ac:dyDescent="0.25">
      <c r="A2369" s="5"/>
    </row>
    <row r="2370" spans="1:1" x14ac:dyDescent="0.25">
      <c r="A2370" s="5"/>
    </row>
    <row r="2371" spans="1:1" x14ac:dyDescent="0.25">
      <c r="A2371" s="5"/>
    </row>
    <row r="2372" spans="1:1" x14ac:dyDescent="0.25">
      <c r="A2372" s="5"/>
    </row>
    <row r="2373" spans="1:1" x14ac:dyDescent="0.25">
      <c r="A2373" s="5"/>
    </row>
    <row r="2374" spans="1:1" x14ac:dyDescent="0.25">
      <c r="A2374" s="5"/>
    </row>
    <row r="2375" spans="1:1" x14ac:dyDescent="0.25">
      <c r="A2375" s="5"/>
    </row>
    <row r="2376" spans="1:1" x14ac:dyDescent="0.25">
      <c r="A2376" s="5"/>
    </row>
    <row r="2377" spans="1:1" x14ac:dyDescent="0.25">
      <c r="A2377" s="5"/>
    </row>
    <row r="2378" spans="1:1" x14ac:dyDescent="0.25">
      <c r="A2378" s="5"/>
    </row>
    <row r="2379" spans="1:1" x14ac:dyDescent="0.25">
      <c r="A2379" s="5"/>
    </row>
    <row r="2380" spans="1:1" x14ac:dyDescent="0.25">
      <c r="A2380" s="5"/>
    </row>
    <row r="2381" spans="1:1" x14ac:dyDescent="0.25">
      <c r="A2381" s="5"/>
    </row>
    <row r="2382" spans="1:1" x14ac:dyDescent="0.25">
      <c r="A2382" s="5"/>
    </row>
    <row r="2383" spans="1:1" x14ac:dyDescent="0.25">
      <c r="A2383" s="5"/>
    </row>
    <row r="2384" spans="1:1" x14ac:dyDescent="0.25">
      <c r="A2384" s="5"/>
    </row>
    <row r="2385" spans="1:1" x14ac:dyDescent="0.25">
      <c r="A2385" s="5"/>
    </row>
    <row r="2386" spans="1:1" x14ac:dyDescent="0.25">
      <c r="A2386" s="5"/>
    </row>
    <row r="2387" spans="1:1" x14ac:dyDescent="0.25">
      <c r="A2387" s="5"/>
    </row>
    <row r="2388" spans="1:1" x14ac:dyDescent="0.25">
      <c r="A2388" s="5"/>
    </row>
    <row r="2389" spans="1:1" x14ac:dyDescent="0.25">
      <c r="A2389" s="5"/>
    </row>
    <row r="2390" spans="1:1" x14ac:dyDescent="0.25">
      <c r="A2390" s="5"/>
    </row>
    <row r="2391" spans="1:1" x14ac:dyDescent="0.25">
      <c r="A2391" s="5"/>
    </row>
    <row r="2392" spans="1:1" x14ac:dyDescent="0.25">
      <c r="A2392" s="5"/>
    </row>
    <row r="2393" spans="1:1" x14ac:dyDescent="0.25">
      <c r="A2393" s="5"/>
    </row>
    <row r="2394" spans="1:1" x14ac:dyDescent="0.25">
      <c r="A2394" s="5"/>
    </row>
    <row r="2395" spans="1:1" x14ac:dyDescent="0.25">
      <c r="A2395" s="5"/>
    </row>
    <row r="2396" spans="1:1" x14ac:dyDescent="0.25">
      <c r="A2396" s="5"/>
    </row>
    <row r="2397" spans="1:1" x14ac:dyDescent="0.25">
      <c r="A2397" s="5"/>
    </row>
    <row r="2398" spans="1:1" x14ac:dyDescent="0.25">
      <c r="A2398" s="5"/>
    </row>
    <row r="2399" spans="1:1" x14ac:dyDescent="0.25">
      <c r="A2399" s="5"/>
    </row>
    <row r="2400" spans="1:1" x14ac:dyDescent="0.25">
      <c r="A2400" s="5"/>
    </row>
    <row r="2401" spans="1:1" x14ac:dyDescent="0.25">
      <c r="A2401" s="5"/>
    </row>
    <row r="2402" spans="1:1" x14ac:dyDescent="0.25">
      <c r="A2402" s="5"/>
    </row>
    <row r="2403" spans="1:1" x14ac:dyDescent="0.25">
      <c r="A2403" s="5"/>
    </row>
    <row r="2404" spans="1:1" x14ac:dyDescent="0.25">
      <c r="A2404" s="5"/>
    </row>
    <row r="2405" spans="1:1" x14ac:dyDescent="0.25">
      <c r="A2405" s="5"/>
    </row>
    <row r="2406" spans="1:1" x14ac:dyDescent="0.25">
      <c r="A2406" s="5"/>
    </row>
    <row r="2407" spans="1:1" x14ac:dyDescent="0.25">
      <c r="A2407" s="5"/>
    </row>
    <row r="2408" spans="1:1" x14ac:dyDescent="0.25">
      <c r="A2408" s="5"/>
    </row>
    <row r="2409" spans="1:1" x14ac:dyDescent="0.25">
      <c r="A2409" s="5"/>
    </row>
    <row r="2410" spans="1:1" x14ac:dyDescent="0.25">
      <c r="A2410" s="5"/>
    </row>
    <row r="2411" spans="1:1" x14ac:dyDescent="0.25">
      <c r="A2411" s="5"/>
    </row>
    <row r="2412" spans="1:1" x14ac:dyDescent="0.25">
      <c r="A2412" s="5"/>
    </row>
    <row r="2413" spans="1:1" x14ac:dyDescent="0.25">
      <c r="A2413" s="5"/>
    </row>
    <row r="2414" spans="1:1" x14ac:dyDescent="0.25">
      <c r="A2414" s="5"/>
    </row>
    <row r="2415" spans="1:1" x14ac:dyDescent="0.25">
      <c r="A2415" s="5"/>
    </row>
    <row r="2416" spans="1:1" x14ac:dyDescent="0.25">
      <c r="A2416" s="5"/>
    </row>
    <row r="2417" spans="1:1" x14ac:dyDescent="0.25">
      <c r="A2417" s="5"/>
    </row>
    <row r="2418" spans="1:1" x14ac:dyDescent="0.25">
      <c r="A2418" s="5"/>
    </row>
    <row r="2419" spans="1:1" x14ac:dyDescent="0.25">
      <c r="A2419" s="5"/>
    </row>
    <row r="2420" spans="1:1" x14ac:dyDescent="0.25">
      <c r="A2420" s="5"/>
    </row>
    <row r="2421" spans="1:1" x14ac:dyDescent="0.25">
      <c r="A2421" s="5"/>
    </row>
    <row r="2422" spans="1:1" x14ac:dyDescent="0.25">
      <c r="A2422" s="5"/>
    </row>
    <row r="2423" spans="1:1" x14ac:dyDescent="0.25">
      <c r="A2423" s="5"/>
    </row>
    <row r="2424" spans="1:1" x14ac:dyDescent="0.25">
      <c r="A2424" s="5"/>
    </row>
    <row r="2425" spans="1:1" x14ac:dyDescent="0.25">
      <c r="A2425" s="5"/>
    </row>
    <row r="2426" spans="1:1" x14ac:dyDescent="0.25">
      <c r="A2426" s="5"/>
    </row>
    <row r="2427" spans="1:1" x14ac:dyDescent="0.25">
      <c r="A2427" s="5"/>
    </row>
    <row r="2428" spans="1:1" x14ac:dyDescent="0.25">
      <c r="A2428" s="5"/>
    </row>
    <row r="2429" spans="1:1" x14ac:dyDescent="0.25">
      <c r="A2429" s="5"/>
    </row>
    <row r="2430" spans="1:1" x14ac:dyDescent="0.25">
      <c r="A2430" s="5"/>
    </row>
    <row r="2431" spans="1:1" x14ac:dyDescent="0.25">
      <c r="A2431" s="5"/>
    </row>
    <row r="2432" spans="1:1" x14ac:dyDescent="0.25">
      <c r="A2432" s="5"/>
    </row>
    <row r="2433" spans="1:1" x14ac:dyDescent="0.25">
      <c r="A2433" s="5"/>
    </row>
    <row r="2434" spans="1:1" x14ac:dyDescent="0.25">
      <c r="A2434" s="5"/>
    </row>
    <row r="2435" spans="1:1" x14ac:dyDescent="0.25">
      <c r="A2435" s="5"/>
    </row>
    <row r="2436" spans="1:1" x14ac:dyDescent="0.25">
      <c r="A2436" s="5"/>
    </row>
    <row r="2437" spans="1:1" x14ac:dyDescent="0.25">
      <c r="A2437" s="5"/>
    </row>
    <row r="2438" spans="1:1" x14ac:dyDescent="0.25">
      <c r="A2438" s="5"/>
    </row>
    <row r="2439" spans="1:1" x14ac:dyDescent="0.25">
      <c r="A2439" s="5"/>
    </row>
    <row r="2440" spans="1:1" x14ac:dyDescent="0.25">
      <c r="A2440" s="5"/>
    </row>
    <row r="2441" spans="1:1" x14ac:dyDescent="0.25">
      <c r="A2441" s="5"/>
    </row>
    <row r="2442" spans="1:1" x14ac:dyDescent="0.25">
      <c r="A2442" s="5"/>
    </row>
    <row r="2443" spans="1:1" x14ac:dyDescent="0.25">
      <c r="A2443" s="5"/>
    </row>
    <row r="2444" spans="1:1" x14ac:dyDescent="0.25">
      <c r="A2444" s="5"/>
    </row>
    <row r="2445" spans="1:1" x14ac:dyDescent="0.25">
      <c r="A2445" s="5"/>
    </row>
    <row r="2446" spans="1:1" x14ac:dyDescent="0.25">
      <c r="A2446" s="5"/>
    </row>
    <row r="2447" spans="1:1" x14ac:dyDescent="0.25">
      <c r="A2447" s="5"/>
    </row>
    <row r="2448" spans="1:1" x14ac:dyDescent="0.25">
      <c r="A2448" s="5"/>
    </row>
    <row r="2449" spans="1:1" x14ac:dyDescent="0.25">
      <c r="A2449" s="5"/>
    </row>
    <row r="2450" spans="1:1" x14ac:dyDescent="0.25">
      <c r="A2450" s="5"/>
    </row>
    <row r="2451" spans="1:1" x14ac:dyDescent="0.25">
      <c r="A2451" s="5"/>
    </row>
    <row r="2452" spans="1:1" x14ac:dyDescent="0.25">
      <c r="A2452" s="5"/>
    </row>
    <row r="2453" spans="1:1" x14ac:dyDescent="0.25">
      <c r="A2453" s="5"/>
    </row>
    <row r="2454" spans="1:1" x14ac:dyDescent="0.25">
      <c r="A2454" s="5"/>
    </row>
    <row r="2455" spans="1:1" x14ac:dyDescent="0.25">
      <c r="A2455" s="5"/>
    </row>
    <row r="2456" spans="1:1" x14ac:dyDescent="0.25">
      <c r="A2456" s="5"/>
    </row>
    <row r="2457" spans="1:1" x14ac:dyDescent="0.25">
      <c r="A2457" s="5"/>
    </row>
    <row r="2458" spans="1:1" x14ac:dyDescent="0.25">
      <c r="A2458" s="5"/>
    </row>
    <row r="2459" spans="1:1" x14ac:dyDescent="0.25">
      <c r="A2459" s="5"/>
    </row>
    <row r="2460" spans="1:1" x14ac:dyDescent="0.25">
      <c r="A2460" s="5"/>
    </row>
    <row r="2461" spans="1:1" x14ac:dyDescent="0.25">
      <c r="A2461" s="5"/>
    </row>
    <row r="2462" spans="1:1" x14ac:dyDescent="0.25">
      <c r="A2462" s="5"/>
    </row>
    <row r="2463" spans="1:1" x14ac:dyDescent="0.25">
      <c r="A2463" s="5"/>
    </row>
    <row r="2464" spans="1:1" x14ac:dyDescent="0.25">
      <c r="A2464" s="5"/>
    </row>
    <row r="2465" spans="1:1" x14ac:dyDescent="0.25">
      <c r="A2465" s="5"/>
    </row>
    <row r="2466" spans="1:1" x14ac:dyDescent="0.25">
      <c r="A2466" s="5"/>
    </row>
    <row r="2467" spans="1:1" x14ac:dyDescent="0.25">
      <c r="A2467" s="5"/>
    </row>
    <row r="2468" spans="1:1" x14ac:dyDescent="0.25">
      <c r="A2468" s="5"/>
    </row>
    <row r="2469" spans="1:1" x14ac:dyDescent="0.25">
      <c r="A2469" s="5"/>
    </row>
    <row r="2470" spans="1:1" x14ac:dyDescent="0.25">
      <c r="A2470" s="5"/>
    </row>
    <row r="2471" spans="1:1" x14ac:dyDescent="0.25">
      <c r="A2471" s="5"/>
    </row>
    <row r="2472" spans="1:1" x14ac:dyDescent="0.25">
      <c r="A2472" s="5"/>
    </row>
    <row r="2473" spans="1:1" x14ac:dyDescent="0.25">
      <c r="A2473" s="5"/>
    </row>
    <row r="2474" spans="1:1" x14ac:dyDescent="0.25">
      <c r="A2474" s="5"/>
    </row>
    <row r="2475" spans="1:1" x14ac:dyDescent="0.25">
      <c r="A2475" s="5"/>
    </row>
    <row r="2476" spans="1:1" x14ac:dyDescent="0.25">
      <c r="A2476" s="5"/>
    </row>
    <row r="2477" spans="1:1" x14ac:dyDescent="0.25">
      <c r="A2477" s="5"/>
    </row>
    <row r="2478" spans="1:1" x14ac:dyDescent="0.25">
      <c r="A2478" s="5"/>
    </row>
    <row r="2479" spans="1:1" x14ac:dyDescent="0.25">
      <c r="A2479" s="5"/>
    </row>
    <row r="2480" spans="1:1" x14ac:dyDescent="0.25">
      <c r="A2480" s="5"/>
    </row>
    <row r="2481" spans="1:1" x14ac:dyDescent="0.25">
      <c r="A2481" s="5"/>
    </row>
    <row r="2482" spans="1:1" x14ac:dyDescent="0.25">
      <c r="A2482" s="5"/>
    </row>
    <row r="2483" spans="1:1" x14ac:dyDescent="0.25">
      <c r="A2483" s="5"/>
    </row>
    <row r="2484" spans="1:1" x14ac:dyDescent="0.25">
      <c r="A2484" s="5"/>
    </row>
    <row r="2485" spans="1:1" x14ac:dyDescent="0.25">
      <c r="A2485" s="5"/>
    </row>
    <row r="2486" spans="1:1" x14ac:dyDescent="0.25">
      <c r="A2486" s="5"/>
    </row>
    <row r="2487" spans="1:1" x14ac:dyDescent="0.25">
      <c r="A2487" s="5"/>
    </row>
    <row r="2488" spans="1:1" x14ac:dyDescent="0.25">
      <c r="A2488" s="5"/>
    </row>
    <row r="2489" spans="1:1" x14ac:dyDescent="0.25">
      <c r="A2489" s="5"/>
    </row>
    <row r="2490" spans="1:1" x14ac:dyDescent="0.25">
      <c r="A2490" s="5"/>
    </row>
    <row r="2491" spans="1:1" x14ac:dyDescent="0.25">
      <c r="A2491" s="5"/>
    </row>
    <row r="2492" spans="1:1" x14ac:dyDescent="0.25">
      <c r="A2492" s="5"/>
    </row>
    <row r="2493" spans="1:1" x14ac:dyDescent="0.25">
      <c r="A2493" s="5"/>
    </row>
    <row r="2494" spans="1:1" x14ac:dyDescent="0.25">
      <c r="A2494" s="5"/>
    </row>
    <row r="2495" spans="1:1" x14ac:dyDescent="0.25">
      <c r="A2495" s="5"/>
    </row>
    <row r="2496" spans="1:1" x14ac:dyDescent="0.25">
      <c r="A2496" s="5"/>
    </row>
    <row r="2497" spans="1:1" x14ac:dyDescent="0.25">
      <c r="A2497" s="5"/>
    </row>
    <row r="2498" spans="1:1" x14ac:dyDescent="0.25">
      <c r="A2498" s="5"/>
    </row>
    <row r="2499" spans="1:1" x14ac:dyDescent="0.25">
      <c r="A2499" s="5"/>
    </row>
    <row r="2500" spans="1:1" x14ac:dyDescent="0.25">
      <c r="A2500" s="5"/>
    </row>
    <row r="2501" spans="1:1" x14ac:dyDescent="0.25">
      <c r="A2501" s="5"/>
    </row>
    <row r="2502" spans="1:1" x14ac:dyDescent="0.25">
      <c r="A2502" s="5"/>
    </row>
    <row r="2503" spans="1:1" x14ac:dyDescent="0.25">
      <c r="A2503" s="5"/>
    </row>
    <row r="2504" spans="1:1" x14ac:dyDescent="0.25">
      <c r="A2504" s="5"/>
    </row>
    <row r="2505" spans="1:1" x14ac:dyDescent="0.25">
      <c r="A2505" s="5"/>
    </row>
    <row r="2506" spans="1:1" x14ac:dyDescent="0.25">
      <c r="A2506" s="5"/>
    </row>
    <row r="2507" spans="1:1" x14ac:dyDescent="0.25">
      <c r="A2507" s="5"/>
    </row>
    <row r="2508" spans="1:1" x14ac:dyDescent="0.25">
      <c r="A2508" s="5"/>
    </row>
    <row r="2509" spans="1:1" x14ac:dyDescent="0.25">
      <c r="A2509" s="5"/>
    </row>
    <row r="2510" spans="1:1" x14ac:dyDescent="0.25">
      <c r="A2510" s="5"/>
    </row>
    <row r="2511" spans="1:1" x14ac:dyDescent="0.25">
      <c r="A2511" s="5"/>
    </row>
    <row r="2512" spans="1:1" x14ac:dyDescent="0.25">
      <c r="A2512" s="5"/>
    </row>
    <row r="2513" spans="1:1" x14ac:dyDescent="0.25">
      <c r="A2513" s="5"/>
    </row>
    <row r="2514" spans="1:1" x14ac:dyDescent="0.25">
      <c r="A2514" s="5"/>
    </row>
    <row r="2515" spans="1:1" x14ac:dyDescent="0.25">
      <c r="A2515" s="5"/>
    </row>
    <row r="2516" spans="1:1" x14ac:dyDescent="0.25">
      <c r="A2516" s="5"/>
    </row>
    <row r="2517" spans="1:1" x14ac:dyDescent="0.25">
      <c r="A2517" s="5"/>
    </row>
    <row r="2518" spans="1:1" x14ac:dyDescent="0.25">
      <c r="A2518" s="5"/>
    </row>
    <row r="2519" spans="1:1" x14ac:dyDescent="0.25">
      <c r="A2519" s="5"/>
    </row>
    <row r="2520" spans="1:1" x14ac:dyDescent="0.25">
      <c r="A2520" s="5"/>
    </row>
    <row r="2521" spans="1:1" x14ac:dyDescent="0.25">
      <c r="A2521" s="5"/>
    </row>
    <row r="2522" spans="1:1" x14ac:dyDescent="0.25">
      <c r="A2522" s="5"/>
    </row>
    <row r="2523" spans="1:1" x14ac:dyDescent="0.25">
      <c r="A2523" s="5"/>
    </row>
    <row r="2524" spans="1:1" x14ac:dyDescent="0.25">
      <c r="A2524" s="5"/>
    </row>
    <row r="2525" spans="1:1" x14ac:dyDescent="0.25">
      <c r="A2525" s="5"/>
    </row>
    <row r="2526" spans="1:1" x14ac:dyDescent="0.25">
      <c r="A2526" s="5"/>
    </row>
    <row r="2527" spans="1:1" x14ac:dyDescent="0.25">
      <c r="A2527" s="5"/>
    </row>
    <row r="2528" spans="1:1" x14ac:dyDescent="0.25">
      <c r="A2528" s="5"/>
    </row>
    <row r="2529" spans="1:1" x14ac:dyDescent="0.25">
      <c r="A2529" s="5"/>
    </row>
    <row r="2530" spans="1:1" x14ac:dyDescent="0.25">
      <c r="A2530" s="5"/>
    </row>
    <row r="2531" spans="1:1" x14ac:dyDescent="0.25">
      <c r="A2531" s="5"/>
    </row>
    <row r="2532" spans="1:1" x14ac:dyDescent="0.25">
      <c r="A2532" s="5"/>
    </row>
    <row r="2533" spans="1:1" x14ac:dyDescent="0.25">
      <c r="A2533" s="5"/>
    </row>
    <row r="2534" spans="1:1" x14ac:dyDescent="0.25">
      <c r="A2534" s="5"/>
    </row>
    <row r="2535" spans="1:1" x14ac:dyDescent="0.25">
      <c r="A2535" s="5"/>
    </row>
    <row r="2536" spans="1:1" x14ac:dyDescent="0.25">
      <c r="A2536" s="5"/>
    </row>
    <row r="2537" spans="1:1" x14ac:dyDescent="0.25">
      <c r="A2537" s="5"/>
    </row>
    <row r="2538" spans="1:1" x14ac:dyDescent="0.25">
      <c r="A2538" s="5"/>
    </row>
    <row r="2539" spans="1:1" x14ac:dyDescent="0.25">
      <c r="A2539" s="5"/>
    </row>
    <row r="2540" spans="1:1" x14ac:dyDescent="0.25">
      <c r="A2540" s="5"/>
    </row>
    <row r="2541" spans="1:1" x14ac:dyDescent="0.25">
      <c r="A2541" s="5"/>
    </row>
    <row r="2542" spans="1:1" x14ac:dyDescent="0.25">
      <c r="A2542" s="5"/>
    </row>
    <row r="2543" spans="1:1" x14ac:dyDescent="0.25">
      <c r="A2543" s="5"/>
    </row>
    <row r="2544" spans="1:1" x14ac:dyDescent="0.25">
      <c r="A2544" s="5"/>
    </row>
    <row r="2545" spans="1:1" x14ac:dyDescent="0.25">
      <c r="A2545" s="5"/>
    </row>
    <row r="2546" spans="1:1" x14ac:dyDescent="0.25">
      <c r="A2546" s="5"/>
    </row>
    <row r="2547" spans="1:1" x14ac:dyDescent="0.25">
      <c r="A2547" s="5"/>
    </row>
    <row r="2548" spans="1:1" x14ac:dyDescent="0.25">
      <c r="A2548" s="5"/>
    </row>
    <row r="2549" spans="1:1" x14ac:dyDescent="0.25">
      <c r="A2549" s="5"/>
    </row>
    <row r="2550" spans="1:1" x14ac:dyDescent="0.25">
      <c r="A2550" s="5"/>
    </row>
    <row r="2551" spans="1:1" x14ac:dyDescent="0.25">
      <c r="A2551" s="5"/>
    </row>
    <row r="2552" spans="1:1" x14ac:dyDescent="0.25">
      <c r="A2552" s="5"/>
    </row>
    <row r="2553" spans="1:1" x14ac:dyDescent="0.25">
      <c r="A2553" s="5"/>
    </row>
    <row r="2554" spans="1:1" x14ac:dyDescent="0.25">
      <c r="A2554" s="5"/>
    </row>
    <row r="2555" spans="1:1" x14ac:dyDescent="0.25">
      <c r="A2555" s="5"/>
    </row>
    <row r="2556" spans="1:1" x14ac:dyDescent="0.25">
      <c r="A2556" s="5"/>
    </row>
    <row r="2557" spans="1:1" x14ac:dyDescent="0.25">
      <c r="A2557" s="5"/>
    </row>
    <row r="2558" spans="1:1" x14ac:dyDescent="0.25">
      <c r="A2558" s="5"/>
    </row>
    <row r="2559" spans="1:1" x14ac:dyDescent="0.25">
      <c r="A2559" s="5"/>
    </row>
    <row r="2560" spans="1:1" x14ac:dyDescent="0.25">
      <c r="A2560" s="5"/>
    </row>
    <row r="2561" spans="1:1" x14ac:dyDescent="0.25">
      <c r="A2561" s="5"/>
    </row>
    <row r="2562" spans="1:1" x14ac:dyDescent="0.25">
      <c r="A2562" s="5"/>
    </row>
    <row r="2563" spans="1:1" x14ac:dyDescent="0.25">
      <c r="A2563" s="5"/>
    </row>
    <row r="2564" spans="1:1" x14ac:dyDescent="0.25">
      <c r="A2564" s="5"/>
    </row>
    <row r="2565" spans="1:1" x14ac:dyDescent="0.25">
      <c r="A2565" s="5"/>
    </row>
    <row r="2566" spans="1:1" x14ac:dyDescent="0.25">
      <c r="A2566" s="5"/>
    </row>
    <row r="2567" spans="1:1" x14ac:dyDescent="0.25">
      <c r="A2567" s="5"/>
    </row>
    <row r="2568" spans="1:1" x14ac:dyDescent="0.25">
      <c r="A2568" s="5"/>
    </row>
    <row r="2569" spans="1:1" x14ac:dyDescent="0.25">
      <c r="A2569" s="5"/>
    </row>
    <row r="2570" spans="1:1" x14ac:dyDescent="0.25">
      <c r="A2570" s="5"/>
    </row>
    <row r="2571" spans="1:1" x14ac:dyDescent="0.25">
      <c r="A2571" s="5"/>
    </row>
    <row r="2572" spans="1:1" x14ac:dyDescent="0.25">
      <c r="A2572" s="5"/>
    </row>
    <row r="2573" spans="1:1" x14ac:dyDescent="0.25">
      <c r="A2573" s="5"/>
    </row>
    <row r="2574" spans="1:1" x14ac:dyDescent="0.25">
      <c r="A2574" s="5"/>
    </row>
    <row r="2575" spans="1:1" x14ac:dyDescent="0.25">
      <c r="A2575" s="5"/>
    </row>
    <row r="2576" spans="1:1" x14ac:dyDescent="0.25">
      <c r="A2576" s="5"/>
    </row>
    <row r="2577" spans="1:1" x14ac:dyDescent="0.25">
      <c r="A2577" s="5"/>
    </row>
    <row r="2578" spans="1:1" x14ac:dyDescent="0.25">
      <c r="A2578" s="5"/>
    </row>
    <row r="2579" spans="1:1" x14ac:dyDescent="0.25">
      <c r="A2579" s="5"/>
    </row>
    <row r="2580" spans="1:1" x14ac:dyDescent="0.25">
      <c r="A2580" s="5"/>
    </row>
    <row r="2581" spans="1:1" x14ac:dyDescent="0.25">
      <c r="A2581" s="5"/>
    </row>
    <row r="2582" spans="1:1" x14ac:dyDescent="0.25">
      <c r="A2582" s="5"/>
    </row>
    <row r="2583" spans="1:1" x14ac:dyDescent="0.25">
      <c r="A2583" s="5"/>
    </row>
    <row r="2584" spans="1:1" x14ac:dyDescent="0.25">
      <c r="A2584" s="5"/>
    </row>
    <row r="2585" spans="1:1" x14ac:dyDescent="0.25">
      <c r="A2585" s="5"/>
    </row>
    <row r="2586" spans="1:1" x14ac:dyDescent="0.25">
      <c r="A2586" s="5"/>
    </row>
    <row r="2587" spans="1:1" x14ac:dyDescent="0.25">
      <c r="A2587" s="5"/>
    </row>
    <row r="2588" spans="1:1" x14ac:dyDescent="0.25">
      <c r="A2588" s="5"/>
    </row>
    <row r="2589" spans="1:1" x14ac:dyDescent="0.25">
      <c r="A2589" s="5"/>
    </row>
    <row r="2590" spans="1:1" x14ac:dyDescent="0.25">
      <c r="A2590" s="5"/>
    </row>
    <row r="2591" spans="1:1" x14ac:dyDescent="0.25">
      <c r="A2591" s="5"/>
    </row>
    <row r="2592" spans="1:1" x14ac:dyDescent="0.25">
      <c r="A2592" s="5"/>
    </row>
    <row r="2593" spans="1:1" x14ac:dyDescent="0.25">
      <c r="A2593" s="5"/>
    </row>
    <row r="2594" spans="1:1" x14ac:dyDescent="0.25">
      <c r="A2594" s="5"/>
    </row>
    <row r="2595" spans="1:1" x14ac:dyDescent="0.25">
      <c r="A2595" s="5"/>
    </row>
    <row r="2596" spans="1:1" x14ac:dyDescent="0.25">
      <c r="A2596" s="5"/>
    </row>
    <row r="2597" spans="1:1" x14ac:dyDescent="0.25">
      <c r="A2597" s="5"/>
    </row>
    <row r="2598" spans="1:1" x14ac:dyDescent="0.25">
      <c r="A2598" s="5"/>
    </row>
    <row r="2599" spans="1:1" x14ac:dyDescent="0.25">
      <c r="A2599" s="5"/>
    </row>
    <row r="2600" spans="1:1" x14ac:dyDescent="0.25">
      <c r="A2600" s="5"/>
    </row>
    <row r="2601" spans="1:1" x14ac:dyDescent="0.25">
      <c r="A2601" s="5"/>
    </row>
    <row r="2602" spans="1:1" x14ac:dyDescent="0.25">
      <c r="A2602" s="5"/>
    </row>
    <row r="2603" spans="1:1" x14ac:dyDescent="0.25">
      <c r="A2603" s="5"/>
    </row>
    <row r="2604" spans="1:1" x14ac:dyDescent="0.25">
      <c r="A2604" s="5"/>
    </row>
    <row r="2605" spans="1:1" x14ac:dyDescent="0.25">
      <c r="A2605" s="5"/>
    </row>
    <row r="2606" spans="1:1" x14ac:dyDescent="0.25">
      <c r="A2606" s="5"/>
    </row>
    <row r="2607" spans="1:1" x14ac:dyDescent="0.25">
      <c r="A2607" s="5"/>
    </row>
    <row r="2608" spans="1:1" x14ac:dyDescent="0.25">
      <c r="A2608" s="5"/>
    </row>
    <row r="2609" spans="1:1" x14ac:dyDescent="0.25">
      <c r="A2609" s="5"/>
    </row>
    <row r="2610" spans="1:1" x14ac:dyDescent="0.25">
      <c r="A2610" s="5"/>
    </row>
    <row r="2611" spans="1:1" x14ac:dyDescent="0.25">
      <c r="A2611" s="5"/>
    </row>
    <row r="2612" spans="1:1" x14ac:dyDescent="0.25">
      <c r="A2612" s="5"/>
    </row>
    <row r="2613" spans="1:1" x14ac:dyDescent="0.25">
      <c r="A2613" s="5"/>
    </row>
    <row r="2614" spans="1:1" x14ac:dyDescent="0.25">
      <c r="A2614" s="5"/>
    </row>
    <row r="2615" spans="1:1" x14ac:dyDescent="0.25">
      <c r="A2615" s="5"/>
    </row>
    <row r="2616" spans="1:1" x14ac:dyDescent="0.25">
      <c r="A2616" s="5"/>
    </row>
    <row r="2617" spans="1:1" x14ac:dyDescent="0.25">
      <c r="A2617" s="5"/>
    </row>
    <row r="2618" spans="1:1" x14ac:dyDescent="0.25">
      <c r="A2618" s="5"/>
    </row>
    <row r="2619" spans="1:1" x14ac:dyDescent="0.25">
      <c r="A2619" s="5"/>
    </row>
    <row r="2620" spans="1:1" x14ac:dyDescent="0.25">
      <c r="A2620" s="5"/>
    </row>
    <row r="2621" spans="1:1" x14ac:dyDescent="0.25">
      <c r="A2621" s="5"/>
    </row>
    <row r="2622" spans="1:1" x14ac:dyDescent="0.25">
      <c r="A2622" s="5"/>
    </row>
    <row r="2623" spans="1:1" x14ac:dyDescent="0.25">
      <c r="A2623" s="5"/>
    </row>
    <row r="2624" spans="1:1" x14ac:dyDescent="0.25">
      <c r="A2624" s="5"/>
    </row>
    <row r="2625" spans="1:1" x14ac:dyDescent="0.25">
      <c r="A2625" s="5"/>
    </row>
    <row r="2626" spans="1:1" x14ac:dyDescent="0.25">
      <c r="A2626" s="5"/>
    </row>
    <row r="2627" spans="1:1" x14ac:dyDescent="0.25">
      <c r="A2627" s="5"/>
    </row>
    <row r="2628" spans="1:1" x14ac:dyDescent="0.25">
      <c r="A2628" s="5"/>
    </row>
    <row r="2629" spans="1:1" x14ac:dyDescent="0.25">
      <c r="A2629" s="5"/>
    </row>
    <row r="2630" spans="1:1" x14ac:dyDescent="0.25">
      <c r="A2630" s="5"/>
    </row>
    <row r="2631" spans="1:1" x14ac:dyDescent="0.25">
      <c r="A2631" s="5"/>
    </row>
    <row r="2632" spans="1:1" x14ac:dyDescent="0.25">
      <c r="A2632" s="5"/>
    </row>
    <row r="2633" spans="1:1" x14ac:dyDescent="0.25">
      <c r="A2633" s="5"/>
    </row>
    <row r="2634" spans="1:1" x14ac:dyDescent="0.25">
      <c r="A2634" s="5"/>
    </row>
    <row r="2635" spans="1:1" x14ac:dyDescent="0.25">
      <c r="A2635" s="5"/>
    </row>
    <row r="2636" spans="1:1" x14ac:dyDescent="0.25">
      <c r="A2636" s="5"/>
    </row>
    <row r="2637" spans="1:1" x14ac:dyDescent="0.25">
      <c r="A2637" s="5"/>
    </row>
    <row r="2638" spans="1:1" x14ac:dyDescent="0.25">
      <c r="A2638" s="5"/>
    </row>
    <row r="2639" spans="1:1" x14ac:dyDescent="0.25">
      <c r="A2639" s="5"/>
    </row>
    <row r="2640" spans="1:1" x14ac:dyDescent="0.25">
      <c r="A2640" s="5"/>
    </row>
    <row r="2641" spans="1:1" x14ac:dyDescent="0.25">
      <c r="A2641" s="5"/>
    </row>
    <row r="2642" spans="1:1" x14ac:dyDescent="0.25">
      <c r="A2642" s="5"/>
    </row>
    <row r="2643" spans="1:1" x14ac:dyDescent="0.25">
      <c r="A2643" s="5"/>
    </row>
    <row r="2644" spans="1:1" x14ac:dyDescent="0.25">
      <c r="A2644" s="5"/>
    </row>
    <row r="2645" spans="1:1" x14ac:dyDescent="0.25">
      <c r="A2645" s="5"/>
    </row>
    <row r="2646" spans="1:1" x14ac:dyDescent="0.25">
      <c r="A2646" s="5"/>
    </row>
    <row r="2647" spans="1:1" x14ac:dyDescent="0.25">
      <c r="A2647" s="5"/>
    </row>
    <row r="2648" spans="1:1" x14ac:dyDescent="0.25">
      <c r="A2648" s="5"/>
    </row>
    <row r="2649" spans="1:1" x14ac:dyDescent="0.25">
      <c r="A2649" s="5"/>
    </row>
    <row r="2650" spans="1:1" x14ac:dyDescent="0.25">
      <c r="A2650" s="5"/>
    </row>
    <row r="2651" spans="1:1" x14ac:dyDescent="0.25">
      <c r="A2651" s="5"/>
    </row>
    <row r="2652" spans="1:1" x14ac:dyDescent="0.25">
      <c r="A2652" s="5"/>
    </row>
    <row r="2653" spans="1:1" x14ac:dyDescent="0.25">
      <c r="A2653" s="5"/>
    </row>
    <row r="2654" spans="1:1" x14ac:dyDescent="0.25">
      <c r="A2654" s="5"/>
    </row>
    <row r="2655" spans="1:1" x14ac:dyDescent="0.25">
      <c r="A2655" s="5"/>
    </row>
    <row r="2656" spans="1:1" x14ac:dyDescent="0.25">
      <c r="A2656" s="5"/>
    </row>
    <row r="2657" spans="1:1" x14ac:dyDescent="0.25">
      <c r="A2657" s="5"/>
    </row>
    <row r="2658" spans="1:1" x14ac:dyDescent="0.25">
      <c r="A2658" s="5"/>
    </row>
    <row r="2659" spans="1:1" x14ac:dyDescent="0.25">
      <c r="A2659" s="5"/>
    </row>
    <row r="2660" spans="1:1" x14ac:dyDescent="0.25">
      <c r="A2660" s="5"/>
    </row>
    <row r="2661" spans="1:1" x14ac:dyDescent="0.25">
      <c r="A2661" s="5"/>
    </row>
    <row r="2662" spans="1:1" x14ac:dyDescent="0.25">
      <c r="A2662" s="5"/>
    </row>
    <row r="2663" spans="1:1" x14ac:dyDescent="0.25">
      <c r="A2663" s="5"/>
    </row>
    <row r="2664" spans="1:1" x14ac:dyDescent="0.25">
      <c r="A2664" s="5"/>
    </row>
    <row r="2665" spans="1:1" x14ac:dyDescent="0.25">
      <c r="A2665" s="5"/>
    </row>
    <row r="2666" spans="1:1" x14ac:dyDescent="0.25">
      <c r="A2666" s="5"/>
    </row>
    <row r="2667" spans="1:1" x14ac:dyDescent="0.25">
      <c r="A2667" s="5"/>
    </row>
    <row r="2668" spans="1:1" x14ac:dyDescent="0.25">
      <c r="A2668" s="5"/>
    </row>
    <row r="2669" spans="1:1" x14ac:dyDescent="0.25">
      <c r="A2669" s="5"/>
    </row>
    <row r="2670" spans="1:1" x14ac:dyDescent="0.25">
      <c r="A2670" s="5"/>
    </row>
    <row r="2671" spans="1:1" x14ac:dyDescent="0.25">
      <c r="A2671" s="5"/>
    </row>
    <row r="2672" spans="1:1" x14ac:dyDescent="0.25">
      <c r="A2672" s="5"/>
    </row>
    <row r="2673" spans="1:1" x14ac:dyDescent="0.25">
      <c r="A2673" s="5"/>
    </row>
    <row r="2674" spans="1:1" x14ac:dyDescent="0.25">
      <c r="A2674" s="5"/>
    </row>
    <row r="2675" spans="1:1" x14ac:dyDescent="0.25">
      <c r="A2675" s="5"/>
    </row>
    <row r="2676" spans="1:1" x14ac:dyDescent="0.25">
      <c r="A2676" s="5"/>
    </row>
    <row r="2677" spans="1:1" x14ac:dyDescent="0.25">
      <c r="A2677" s="5"/>
    </row>
    <row r="2678" spans="1:1" x14ac:dyDescent="0.25">
      <c r="A2678" s="5"/>
    </row>
    <row r="2679" spans="1:1" x14ac:dyDescent="0.25">
      <c r="A2679" s="5"/>
    </row>
    <row r="2680" spans="1:1" x14ac:dyDescent="0.25">
      <c r="A2680" s="5"/>
    </row>
    <row r="2681" spans="1:1" x14ac:dyDescent="0.25">
      <c r="A2681" s="5"/>
    </row>
    <row r="2682" spans="1:1" x14ac:dyDescent="0.25">
      <c r="A2682" s="5"/>
    </row>
    <row r="2683" spans="1:1" x14ac:dyDescent="0.25">
      <c r="A2683" s="5"/>
    </row>
    <row r="2684" spans="1:1" x14ac:dyDescent="0.25">
      <c r="A2684" s="5"/>
    </row>
    <row r="2685" spans="1:1" x14ac:dyDescent="0.25">
      <c r="A2685" s="5"/>
    </row>
    <row r="2686" spans="1:1" x14ac:dyDescent="0.25">
      <c r="A2686" s="5"/>
    </row>
    <row r="2687" spans="1:1" x14ac:dyDescent="0.25">
      <c r="A2687" s="5"/>
    </row>
    <row r="2688" spans="1:1" x14ac:dyDescent="0.25">
      <c r="A2688" s="5"/>
    </row>
    <row r="2689" spans="1:1" x14ac:dyDescent="0.25">
      <c r="A2689" s="5"/>
    </row>
    <row r="2690" spans="1:1" x14ac:dyDescent="0.25">
      <c r="A2690" s="5"/>
    </row>
    <row r="2691" spans="1:1" x14ac:dyDescent="0.25">
      <c r="A2691" s="5"/>
    </row>
    <row r="2692" spans="1:1" x14ac:dyDescent="0.25">
      <c r="A2692" s="5"/>
    </row>
    <row r="2693" spans="1:1" x14ac:dyDescent="0.25">
      <c r="A2693" s="5"/>
    </row>
    <row r="2694" spans="1:1" x14ac:dyDescent="0.25">
      <c r="A2694" s="5"/>
    </row>
    <row r="2695" spans="1:1" x14ac:dyDescent="0.25">
      <c r="A2695" s="5"/>
    </row>
    <row r="2696" spans="1:1" x14ac:dyDescent="0.25">
      <c r="A2696" s="5"/>
    </row>
    <row r="2697" spans="1:1" x14ac:dyDescent="0.25">
      <c r="A2697" s="5"/>
    </row>
    <row r="2698" spans="1:1" x14ac:dyDescent="0.25">
      <c r="A2698" s="5"/>
    </row>
    <row r="2699" spans="1:1" x14ac:dyDescent="0.25">
      <c r="A2699" s="5"/>
    </row>
    <row r="2700" spans="1:1" x14ac:dyDescent="0.25">
      <c r="A2700" s="5"/>
    </row>
    <row r="2701" spans="1:1" x14ac:dyDescent="0.25">
      <c r="A2701" s="5"/>
    </row>
    <row r="2702" spans="1:1" x14ac:dyDescent="0.25">
      <c r="A2702" s="5"/>
    </row>
    <row r="2703" spans="1:1" x14ac:dyDescent="0.25">
      <c r="A2703" s="5"/>
    </row>
    <row r="2704" spans="1:1" x14ac:dyDescent="0.25">
      <c r="A2704" s="5"/>
    </row>
    <row r="2705" spans="1:1" x14ac:dyDescent="0.25">
      <c r="A2705" s="5"/>
    </row>
    <row r="2706" spans="1:1" x14ac:dyDescent="0.25">
      <c r="A2706" s="5"/>
    </row>
    <row r="2707" spans="1:1" x14ac:dyDescent="0.25">
      <c r="A2707" s="5"/>
    </row>
    <row r="2708" spans="1:1" x14ac:dyDescent="0.25">
      <c r="A2708" s="5"/>
    </row>
    <row r="2709" spans="1:1" x14ac:dyDescent="0.25">
      <c r="A2709" s="5"/>
    </row>
    <row r="2710" spans="1:1" x14ac:dyDescent="0.25">
      <c r="A2710" s="5"/>
    </row>
    <row r="2711" spans="1:1" x14ac:dyDescent="0.25">
      <c r="A2711" s="5"/>
    </row>
    <row r="2712" spans="1:1" x14ac:dyDescent="0.25">
      <c r="A2712" s="5"/>
    </row>
    <row r="2713" spans="1:1" x14ac:dyDescent="0.25">
      <c r="A2713" s="5"/>
    </row>
    <row r="2714" spans="1:1" x14ac:dyDescent="0.25">
      <c r="A2714" s="5"/>
    </row>
    <row r="2715" spans="1:1" x14ac:dyDescent="0.25">
      <c r="A2715" s="5"/>
    </row>
    <row r="2716" spans="1:1" x14ac:dyDescent="0.25">
      <c r="A2716" s="5"/>
    </row>
    <row r="2717" spans="1:1" x14ac:dyDescent="0.25">
      <c r="A2717" s="5"/>
    </row>
    <row r="2718" spans="1:1" x14ac:dyDescent="0.25">
      <c r="A2718" s="5"/>
    </row>
    <row r="2719" spans="1:1" x14ac:dyDescent="0.25">
      <c r="A2719" s="5"/>
    </row>
    <row r="2720" spans="1:1" x14ac:dyDescent="0.25">
      <c r="A2720" s="5"/>
    </row>
    <row r="2721" spans="1:1" x14ac:dyDescent="0.25">
      <c r="A2721" s="5"/>
    </row>
    <row r="2722" spans="1:1" x14ac:dyDescent="0.25">
      <c r="A2722" s="5"/>
    </row>
    <row r="2723" spans="1:1" x14ac:dyDescent="0.25">
      <c r="A2723" s="5"/>
    </row>
    <row r="2724" spans="1:1" x14ac:dyDescent="0.25">
      <c r="A2724" s="5"/>
    </row>
    <row r="2725" spans="1:1" x14ac:dyDescent="0.25">
      <c r="A2725" s="5"/>
    </row>
    <row r="2726" spans="1:1" x14ac:dyDescent="0.25">
      <c r="A2726" s="5"/>
    </row>
    <row r="2727" spans="1:1" x14ac:dyDescent="0.25">
      <c r="A2727" s="5"/>
    </row>
    <row r="2728" spans="1:1" x14ac:dyDescent="0.25">
      <c r="A2728" s="5"/>
    </row>
    <row r="2729" spans="1:1" x14ac:dyDescent="0.25">
      <c r="A2729" s="5"/>
    </row>
    <row r="2730" spans="1:1" x14ac:dyDescent="0.25">
      <c r="A2730" s="5"/>
    </row>
    <row r="2731" spans="1:1" x14ac:dyDescent="0.25">
      <c r="A2731" s="5"/>
    </row>
    <row r="2732" spans="1:1" x14ac:dyDescent="0.25">
      <c r="A2732" s="5"/>
    </row>
    <row r="2733" spans="1:1" x14ac:dyDescent="0.25">
      <c r="A2733" s="5"/>
    </row>
    <row r="2734" spans="1:1" x14ac:dyDescent="0.25">
      <c r="A2734" s="5"/>
    </row>
    <row r="2735" spans="1:1" x14ac:dyDescent="0.25">
      <c r="A2735" s="5"/>
    </row>
    <row r="2736" spans="1:1" x14ac:dyDescent="0.25">
      <c r="A2736" s="5"/>
    </row>
    <row r="2737" spans="1:1" x14ac:dyDescent="0.25">
      <c r="A2737" s="5"/>
    </row>
    <row r="2738" spans="1:1" x14ac:dyDescent="0.25">
      <c r="A2738" s="5"/>
    </row>
    <row r="2739" spans="1:1" x14ac:dyDescent="0.25">
      <c r="A2739" s="5"/>
    </row>
    <row r="2740" spans="1:1" x14ac:dyDescent="0.25">
      <c r="A2740" s="5"/>
    </row>
    <row r="2741" spans="1:1" x14ac:dyDescent="0.25">
      <c r="A2741" s="5"/>
    </row>
    <row r="2742" spans="1:1" x14ac:dyDescent="0.25">
      <c r="A2742" s="5"/>
    </row>
    <row r="2743" spans="1:1" x14ac:dyDescent="0.25">
      <c r="A2743" s="5"/>
    </row>
    <row r="2744" spans="1:1" x14ac:dyDescent="0.25">
      <c r="A2744" s="5"/>
    </row>
    <row r="2745" spans="1:1" x14ac:dyDescent="0.25">
      <c r="A2745" s="5"/>
    </row>
    <row r="2746" spans="1:1" x14ac:dyDescent="0.25">
      <c r="A2746" s="5"/>
    </row>
    <row r="2747" spans="1:1" x14ac:dyDescent="0.25">
      <c r="A2747" s="5"/>
    </row>
    <row r="2748" spans="1:1" x14ac:dyDescent="0.25">
      <c r="A2748" s="5"/>
    </row>
    <row r="2749" spans="1:1" x14ac:dyDescent="0.25">
      <c r="A2749" s="5"/>
    </row>
    <row r="2750" spans="1:1" x14ac:dyDescent="0.25">
      <c r="A2750" s="5"/>
    </row>
    <row r="2751" spans="1:1" x14ac:dyDescent="0.25">
      <c r="A2751" s="5"/>
    </row>
    <row r="2752" spans="1:1" x14ac:dyDescent="0.25">
      <c r="A2752" s="5"/>
    </row>
    <row r="2753" spans="1:1" x14ac:dyDescent="0.25">
      <c r="A2753" s="5"/>
    </row>
    <row r="2754" spans="1:1" x14ac:dyDescent="0.25">
      <c r="A2754" s="5"/>
    </row>
    <row r="2755" spans="1:1" x14ac:dyDescent="0.25">
      <c r="A2755" s="5"/>
    </row>
    <row r="2756" spans="1:1" x14ac:dyDescent="0.25">
      <c r="A2756" s="5"/>
    </row>
    <row r="2757" spans="1:1" x14ac:dyDescent="0.25">
      <c r="A2757" s="5"/>
    </row>
    <row r="2758" spans="1:1" x14ac:dyDescent="0.25">
      <c r="A2758" s="5"/>
    </row>
    <row r="2759" spans="1:1" x14ac:dyDescent="0.25">
      <c r="A2759" s="5"/>
    </row>
    <row r="2760" spans="1:1" x14ac:dyDescent="0.25">
      <c r="A2760" s="5"/>
    </row>
    <row r="2761" spans="1:1" x14ac:dyDescent="0.25">
      <c r="A2761" s="5"/>
    </row>
    <row r="2762" spans="1:1" x14ac:dyDescent="0.25">
      <c r="A2762" s="5"/>
    </row>
    <row r="2763" spans="1:1" x14ac:dyDescent="0.25">
      <c r="A2763" s="5"/>
    </row>
    <row r="2764" spans="1:1" x14ac:dyDescent="0.25">
      <c r="A2764" s="5"/>
    </row>
    <row r="2765" spans="1:1" x14ac:dyDescent="0.25">
      <c r="A2765" s="5"/>
    </row>
    <row r="2766" spans="1:1" x14ac:dyDescent="0.25">
      <c r="A2766" s="5"/>
    </row>
    <row r="2767" spans="1:1" x14ac:dyDescent="0.25">
      <c r="A2767" s="5"/>
    </row>
    <row r="2768" spans="1:1" x14ac:dyDescent="0.25">
      <c r="A2768" s="5"/>
    </row>
    <row r="2769" spans="1:1" x14ac:dyDescent="0.25">
      <c r="A2769" s="5"/>
    </row>
    <row r="2770" spans="1:1" x14ac:dyDescent="0.25">
      <c r="A2770" s="5"/>
    </row>
    <row r="2771" spans="1:1" x14ac:dyDescent="0.25">
      <c r="A2771" s="5"/>
    </row>
    <row r="2772" spans="1:1" x14ac:dyDescent="0.25">
      <c r="A2772" s="5"/>
    </row>
    <row r="2773" spans="1:1" x14ac:dyDescent="0.25">
      <c r="A2773" s="5"/>
    </row>
    <row r="2774" spans="1:1" x14ac:dyDescent="0.25">
      <c r="A2774" s="5"/>
    </row>
    <row r="2775" spans="1:1" x14ac:dyDescent="0.25">
      <c r="A2775" s="5"/>
    </row>
    <row r="2776" spans="1:1" x14ac:dyDescent="0.25">
      <c r="A2776" s="5"/>
    </row>
    <row r="2777" spans="1:1" x14ac:dyDescent="0.25">
      <c r="A2777" s="5"/>
    </row>
    <row r="2778" spans="1:1" x14ac:dyDescent="0.25">
      <c r="A2778" s="5"/>
    </row>
    <row r="2779" spans="1:1" x14ac:dyDescent="0.25">
      <c r="A2779" s="5"/>
    </row>
    <row r="2780" spans="1:1" x14ac:dyDescent="0.25">
      <c r="A2780" s="5"/>
    </row>
    <row r="2781" spans="1:1" x14ac:dyDescent="0.25">
      <c r="A2781" s="5"/>
    </row>
    <row r="2782" spans="1:1" x14ac:dyDescent="0.25">
      <c r="A2782" s="5"/>
    </row>
    <row r="2783" spans="1:1" x14ac:dyDescent="0.25">
      <c r="A2783" s="5"/>
    </row>
    <row r="2784" spans="1:1" x14ac:dyDescent="0.25">
      <c r="A2784" s="5"/>
    </row>
    <row r="2785" spans="1:1" x14ac:dyDescent="0.25">
      <c r="A2785" s="5"/>
    </row>
    <row r="2786" spans="1:1" x14ac:dyDescent="0.25">
      <c r="A2786" s="5"/>
    </row>
    <row r="2787" spans="1:1" x14ac:dyDescent="0.25">
      <c r="A2787" s="5"/>
    </row>
    <row r="2788" spans="1:1" x14ac:dyDescent="0.25">
      <c r="A2788" s="5"/>
    </row>
    <row r="2789" spans="1:1" x14ac:dyDescent="0.25">
      <c r="A2789" s="5"/>
    </row>
    <row r="2790" spans="1:1" x14ac:dyDescent="0.25">
      <c r="A2790" s="5"/>
    </row>
    <row r="2791" spans="1:1" x14ac:dyDescent="0.25">
      <c r="A2791" s="5"/>
    </row>
    <row r="2792" spans="1:1" x14ac:dyDescent="0.25">
      <c r="A2792" s="5"/>
    </row>
    <row r="2793" spans="1:1" x14ac:dyDescent="0.25">
      <c r="A2793" s="5"/>
    </row>
    <row r="2794" spans="1:1" x14ac:dyDescent="0.25">
      <c r="A2794" s="5"/>
    </row>
    <row r="2795" spans="1:1" x14ac:dyDescent="0.25">
      <c r="A2795" s="5"/>
    </row>
    <row r="2796" spans="1:1" x14ac:dyDescent="0.25">
      <c r="A2796" s="5"/>
    </row>
    <row r="2797" spans="1:1" x14ac:dyDescent="0.25">
      <c r="A2797" s="5"/>
    </row>
    <row r="2798" spans="1:1" x14ac:dyDescent="0.25">
      <c r="A2798" s="5"/>
    </row>
    <row r="2799" spans="1:1" x14ac:dyDescent="0.25">
      <c r="A2799" s="5"/>
    </row>
    <row r="2800" spans="1:1" x14ac:dyDescent="0.25">
      <c r="A2800" s="5"/>
    </row>
    <row r="2801" spans="1:1" x14ac:dyDescent="0.25">
      <c r="A2801" s="5"/>
    </row>
    <row r="2802" spans="1:1" x14ac:dyDescent="0.25">
      <c r="A2802" s="5"/>
    </row>
    <row r="2803" spans="1:1" x14ac:dyDescent="0.25">
      <c r="A2803" s="5"/>
    </row>
    <row r="2804" spans="1:1" x14ac:dyDescent="0.25">
      <c r="A2804" s="5"/>
    </row>
    <row r="2805" spans="1:1" x14ac:dyDescent="0.25">
      <c r="A2805" s="5"/>
    </row>
    <row r="2806" spans="1:1" x14ac:dyDescent="0.25">
      <c r="A2806" s="5"/>
    </row>
    <row r="2807" spans="1:1" x14ac:dyDescent="0.25">
      <c r="A2807" s="5"/>
    </row>
    <row r="2808" spans="1:1" x14ac:dyDescent="0.25">
      <c r="A2808" s="5"/>
    </row>
    <row r="2809" spans="1:1" x14ac:dyDescent="0.25">
      <c r="A2809" s="5"/>
    </row>
    <row r="2810" spans="1:1" x14ac:dyDescent="0.25">
      <c r="A2810" s="5"/>
    </row>
    <row r="2811" spans="1:1" x14ac:dyDescent="0.25">
      <c r="A2811" s="5"/>
    </row>
    <row r="2812" spans="1:1" x14ac:dyDescent="0.25">
      <c r="A2812" s="5"/>
    </row>
    <row r="2813" spans="1:1" x14ac:dyDescent="0.25">
      <c r="A2813" s="5"/>
    </row>
    <row r="2814" spans="1:1" x14ac:dyDescent="0.25">
      <c r="A2814" s="5"/>
    </row>
    <row r="2815" spans="1:1" x14ac:dyDescent="0.25">
      <c r="A2815" s="5"/>
    </row>
    <row r="2816" spans="1:1" x14ac:dyDescent="0.25">
      <c r="A2816" s="5"/>
    </row>
    <row r="2817" spans="1:1" x14ac:dyDescent="0.25">
      <c r="A2817" s="5"/>
    </row>
    <row r="2818" spans="1:1" x14ac:dyDescent="0.25">
      <c r="A2818" s="5"/>
    </row>
    <row r="2819" spans="1:1" x14ac:dyDescent="0.25">
      <c r="A2819" s="5"/>
    </row>
    <row r="2820" spans="1:1" x14ac:dyDescent="0.25">
      <c r="A2820" s="5"/>
    </row>
    <row r="2821" spans="1:1" x14ac:dyDescent="0.25">
      <c r="A2821" s="5"/>
    </row>
    <row r="2822" spans="1:1" x14ac:dyDescent="0.25">
      <c r="A2822" s="5"/>
    </row>
    <row r="2823" spans="1:1" x14ac:dyDescent="0.25">
      <c r="A2823" s="5"/>
    </row>
    <row r="2824" spans="1:1" x14ac:dyDescent="0.25">
      <c r="A2824" s="5"/>
    </row>
    <row r="2825" spans="1:1" x14ac:dyDescent="0.25">
      <c r="A2825" s="5"/>
    </row>
    <row r="2826" spans="1:1" x14ac:dyDescent="0.25">
      <c r="A2826" s="5"/>
    </row>
    <row r="2827" spans="1:1" x14ac:dyDescent="0.25">
      <c r="A2827" s="5"/>
    </row>
    <row r="2828" spans="1:1" x14ac:dyDescent="0.25">
      <c r="A2828" s="5"/>
    </row>
    <row r="2829" spans="1:1" x14ac:dyDescent="0.25">
      <c r="A2829" s="5"/>
    </row>
    <row r="2830" spans="1:1" x14ac:dyDescent="0.25">
      <c r="A2830" s="5"/>
    </row>
    <row r="2831" spans="1:1" x14ac:dyDescent="0.25">
      <c r="A2831" s="5"/>
    </row>
    <row r="2832" spans="1:1" x14ac:dyDescent="0.25">
      <c r="A2832" s="5"/>
    </row>
    <row r="2833" spans="1:1" x14ac:dyDescent="0.25">
      <c r="A2833" s="5"/>
    </row>
    <row r="2834" spans="1:1" x14ac:dyDescent="0.25">
      <c r="A2834" s="5"/>
    </row>
    <row r="2835" spans="1:1" x14ac:dyDescent="0.25">
      <c r="A2835" s="5"/>
    </row>
    <row r="2836" spans="1:1" x14ac:dyDescent="0.25">
      <c r="A2836" s="5"/>
    </row>
    <row r="2837" spans="1:1" x14ac:dyDescent="0.25">
      <c r="A2837" s="5"/>
    </row>
    <row r="2838" spans="1:1" x14ac:dyDescent="0.25">
      <c r="A2838" s="5"/>
    </row>
    <row r="2839" spans="1:1" x14ac:dyDescent="0.25">
      <c r="A2839" s="5"/>
    </row>
    <row r="2840" spans="1:1" x14ac:dyDescent="0.25">
      <c r="A2840" s="5"/>
    </row>
    <row r="2841" spans="1:1" x14ac:dyDescent="0.25">
      <c r="A2841" s="5"/>
    </row>
    <row r="2842" spans="1:1" x14ac:dyDescent="0.25">
      <c r="A2842" s="5"/>
    </row>
    <row r="2843" spans="1:1" x14ac:dyDescent="0.25">
      <c r="A2843" s="5"/>
    </row>
    <row r="2844" spans="1:1" x14ac:dyDescent="0.25">
      <c r="A2844" s="5"/>
    </row>
    <row r="2845" spans="1:1" x14ac:dyDescent="0.25">
      <c r="A2845" s="5"/>
    </row>
    <row r="2846" spans="1:1" x14ac:dyDescent="0.25">
      <c r="A2846" s="5"/>
    </row>
    <row r="2847" spans="1:1" x14ac:dyDescent="0.25">
      <c r="A2847" s="5"/>
    </row>
    <row r="2848" spans="1:1" x14ac:dyDescent="0.25">
      <c r="A2848" s="5"/>
    </row>
    <row r="2849" spans="1:1" x14ac:dyDescent="0.25">
      <c r="A2849" s="5"/>
    </row>
    <row r="2850" spans="1:1" x14ac:dyDescent="0.25">
      <c r="A2850" s="5"/>
    </row>
    <row r="2851" spans="1:1" x14ac:dyDescent="0.25">
      <c r="A2851" s="5"/>
    </row>
    <row r="2852" spans="1:1" x14ac:dyDescent="0.25">
      <c r="A2852" s="5"/>
    </row>
    <row r="2853" spans="1:1" x14ac:dyDescent="0.25">
      <c r="A2853" s="5"/>
    </row>
    <row r="2854" spans="1:1" x14ac:dyDescent="0.25">
      <c r="A2854" s="5"/>
    </row>
    <row r="2855" spans="1:1" x14ac:dyDescent="0.25">
      <c r="A2855" s="5"/>
    </row>
    <row r="2856" spans="1:1" x14ac:dyDescent="0.25">
      <c r="A2856" s="5"/>
    </row>
    <row r="2857" spans="1:1" x14ac:dyDescent="0.25">
      <c r="A2857" s="5"/>
    </row>
    <row r="2858" spans="1:1" x14ac:dyDescent="0.25">
      <c r="A2858" s="5"/>
    </row>
    <row r="2859" spans="1:1" x14ac:dyDescent="0.25">
      <c r="A2859" s="5"/>
    </row>
    <row r="2860" spans="1:1" x14ac:dyDescent="0.25">
      <c r="A2860" s="5"/>
    </row>
    <row r="2861" spans="1:1" x14ac:dyDescent="0.25">
      <c r="A2861" s="5"/>
    </row>
    <row r="2862" spans="1:1" x14ac:dyDescent="0.25">
      <c r="A2862" s="5"/>
    </row>
    <row r="2863" spans="1:1" x14ac:dyDescent="0.25">
      <c r="A2863" s="5"/>
    </row>
    <row r="2864" spans="1:1" x14ac:dyDescent="0.25">
      <c r="A2864" s="5"/>
    </row>
    <row r="2865" spans="1:1" x14ac:dyDescent="0.25">
      <c r="A2865" s="5"/>
    </row>
    <row r="2866" spans="1:1" x14ac:dyDescent="0.25">
      <c r="A2866" s="5"/>
    </row>
    <row r="2867" spans="1:1" x14ac:dyDescent="0.25">
      <c r="A2867" s="5"/>
    </row>
    <row r="2868" spans="1:1" x14ac:dyDescent="0.25">
      <c r="A2868" s="5"/>
    </row>
    <row r="2869" spans="1:1" x14ac:dyDescent="0.25">
      <c r="A2869" s="5"/>
    </row>
    <row r="2870" spans="1:1" x14ac:dyDescent="0.25">
      <c r="A2870" s="5"/>
    </row>
    <row r="2871" spans="1:1" x14ac:dyDescent="0.25">
      <c r="A2871" s="5"/>
    </row>
    <row r="2872" spans="1:1" x14ac:dyDescent="0.25">
      <c r="A2872" s="5"/>
    </row>
    <row r="2873" spans="1:1" x14ac:dyDescent="0.25">
      <c r="A2873" s="5"/>
    </row>
    <row r="2874" spans="1:1" x14ac:dyDescent="0.25">
      <c r="A2874" s="5"/>
    </row>
    <row r="2875" spans="1:1" x14ac:dyDescent="0.25">
      <c r="A2875" s="5"/>
    </row>
    <row r="2876" spans="1:1" x14ac:dyDescent="0.25">
      <c r="A2876" s="5"/>
    </row>
    <row r="2877" spans="1:1" x14ac:dyDescent="0.25">
      <c r="A2877" s="5"/>
    </row>
    <row r="2878" spans="1:1" x14ac:dyDescent="0.25">
      <c r="A2878" s="5"/>
    </row>
    <row r="2879" spans="1:1" x14ac:dyDescent="0.25">
      <c r="A2879" s="5"/>
    </row>
    <row r="2880" spans="1:1" x14ac:dyDescent="0.25">
      <c r="A2880" s="5"/>
    </row>
    <row r="2881" spans="1:1" x14ac:dyDescent="0.25">
      <c r="A2881" s="5"/>
    </row>
    <row r="2882" spans="1:1" x14ac:dyDescent="0.25">
      <c r="A2882" s="5"/>
    </row>
    <row r="2883" spans="1:1" x14ac:dyDescent="0.25">
      <c r="A2883" s="5"/>
    </row>
    <row r="2884" spans="1:1" x14ac:dyDescent="0.25">
      <c r="A2884" s="5"/>
    </row>
    <row r="2885" spans="1:1" x14ac:dyDescent="0.25">
      <c r="A2885" s="5"/>
    </row>
    <row r="2886" spans="1:1" x14ac:dyDescent="0.25">
      <c r="A2886" s="5"/>
    </row>
    <row r="2887" spans="1:1" x14ac:dyDescent="0.25">
      <c r="A2887" s="5"/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</sheetData>
  <mergeCells count="1">
    <mergeCell ref="A65:I65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6C45-5215-4A39-A606-764B67730D06}">
  <dimension ref="A1:J121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8.85546875" defaultRowHeight="15" x14ac:dyDescent="0.25"/>
  <cols>
    <col min="1" max="1" width="8.7109375" style="5" customWidth="1"/>
    <col min="2" max="5" width="20.140625" style="3" customWidth="1"/>
    <col min="6" max="6" width="2.7109375" style="3" customWidth="1"/>
    <col min="7" max="8" width="13.85546875" style="4" customWidth="1"/>
    <col min="9" max="9" width="13.85546875" style="3" customWidth="1"/>
    <col min="10" max="16384" width="8.85546875" style="3"/>
  </cols>
  <sheetData>
    <row r="1" spans="1:9" x14ac:dyDescent="0.25">
      <c r="A1" s="38" t="s">
        <v>27</v>
      </c>
    </row>
    <row r="2" spans="1:9" x14ac:dyDescent="0.25">
      <c r="B2" s="28"/>
      <c r="C2" s="28"/>
      <c r="D2" s="28"/>
      <c r="E2" s="28"/>
      <c r="F2" s="28"/>
      <c r="G2" s="37"/>
      <c r="H2" s="36"/>
    </row>
    <row r="3" spans="1:9" x14ac:dyDescent="0.25">
      <c r="B3" s="33" t="s">
        <v>26</v>
      </c>
      <c r="C3" s="33"/>
      <c r="D3" s="33"/>
      <c r="E3" s="33"/>
      <c r="F3" s="35" t="s">
        <v>4</v>
      </c>
      <c r="G3" s="34" t="s">
        <v>13</v>
      </c>
      <c r="H3" s="34"/>
      <c r="I3" s="33"/>
    </row>
    <row r="4" spans="1:9" s="29" customFormat="1" ht="46.5" customHeight="1" thickBot="1" x14ac:dyDescent="0.3">
      <c r="A4" s="32" t="s">
        <v>12</v>
      </c>
      <c r="B4" s="31" t="s">
        <v>25</v>
      </c>
      <c r="C4" s="31" t="s">
        <v>24</v>
      </c>
      <c r="D4" s="31" t="s">
        <v>23</v>
      </c>
      <c r="E4" s="31" t="s">
        <v>22</v>
      </c>
      <c r="F4" s="31"/>
      <c r="G4" s="30" t="s">
        <v>21</v>
      </c>
      <c r="H4" s="30" t="s">
        <v>20</v>
      </c>
      <c r="I4" s="30" t="s">
        <v>19</v>
      </c>
    </row>
    <row r="5" spans="1:9" ht="15.75" thickTop="1" x14ac:dyDescent="0.25">
      <c r="B5" s="28"/>
      <c r="C5" s="28"/>
      <c r="D5" s="28"/>
      <c r="E5" s="28"/>
      <c r="F5" s="28"/>
      <c r="G5" s="27"/>
      <c r="H5" s="27"/>
    </row>
    <row r="6" spans="1:9" s="21" customFormat="1" x14ac:dyDescent="0.25">
      <c r="A6" s="26"/>
      <c r="B6" s="25" t="s">
        <v>18</v>
      </c>
      <c r="C6" s="22"/>
      <c r="D6" s="22"/>
      <c r="E6" s="22"/>
      <c r="F6" s="22" t="s">
        <v>4</v>
      </c>
      <c r="G6" s="24" t="s">
        <v>17</v>
      </c>
      <c r="H6" s="23"/>
      <c r="I6" s="22"/>
    </row>
    <row r="8" spans="1:9" x14ac:dyDescent="0.25">
      <c r="A8" s="5">
        <v>1960</v>
      </c>
      <c r="B8" s="19">
        <v>15650</v>
      </c>
      <c r="C8" s="19">
        <v>7850</v>
      </c>
      <c r="D8" s="19">
        <v>1378</v>
      </c>
      <c r="E8" s="19">
        <f>+B8+C8+D8</f>
        <v>24878</v>
      </c>
      <c r="F8" s="19"/>
      <c r="G8" s="18">
        <f>+B8/E8*100</f>
        <v>62.906986092129593</v>
      </c>
      <c r="H8" s="18">
        <f>+C8/E8*100</f>
        <v>31.553983439183213</v>
      </c>
      <c r="I8" s="18">
        <f>+D8/E8*100</f>
        <v>5.5390304686871934</v>
      </c>
    </row>
    <row r="9" spans="1:9" x14ac:dyDescent="0.25">
      <c r="A9" s="5">
        <v>1961</v>
      </c>
      <c r="B9" s="19">
        <v>15735</v>
      </c>
      <c r="C9" s="19">
        <v>8639</v>
      </c>
      <c r="D9" s="19">
        <v>1194</v>
      </c>
      <c r="E9" s="19">
        <f>+B9+C9+D9</f>
        <v>25568</v>
      </c>
      <c r="F9" s="19"/>
      <c r="G9" s="18">
        <f>+B9/E9*100</f>
        <v>61.541770963704636</v>
      </c>
      <c r="H9" s="18">
        <f>+C9/E9*100</f>
        <v>33.788329161451813</v>
      </c>
      <c r="I9" s="18">
        <f>+D9/E9*100</f>
        <v>4.6698998748435541</v>
      </c>
    </row>
    <row r="10" spans="1:9" x14ac:dyDescent="0.25">
      <c r="A10" s="5">
        <v>1962</v>
      </c>
      <c r="B10" s="19">
        <v>16205</v>
      </c>
      <c r="C10" s="19">
        <v>9100</v>
      </c>
      <c r="D10" s="19">
        <v>1310</v>
      </c>
      <c r="E10" s="19">
        <f>+B10+C10+D10</f>
        <v>26615</v>
      </c>
      <c r="F10" s="19"/>
      <c r="G10" s="18">
        <f>+B10/E10*100</f>
        <v>60.886718016156308</v>
      </c>
      <c r="H10" s="18">
        <f>+C10/E10*100</f>
        <v>34.191245538230319</v>
      </c>
      <c r="I10" s="18">
        <f>+D10/E10*100</f>
        <v>4.9220364456133758</v>
      </c>
    </row>
    <row r="11" spans="1:9" x14ac:dyDescent="0.25">
      <c r="A11" s="5">
        <v>1963</v>
      </c>
      <c r="B11" s="19">
        <v>17157</v>
      </c>
      <c r="C11" s="19">
        <v>10299</v>
      </c>
      <c r="D11" s="19">
        <v>1459</v>
      </c>
      <c r="E11" s="19">
        <f>+B11+C11+D11</f>
        <v>28915</v>
      </c>
      <c r="F11" s="19"/>
      <c r="G11" s="18">
        <f>+B11/E11*100</f>
        <v>59.33598478298461</v>
      </c>
      <c r="H11" s="18">
        <f>+C11/E11*100</f>
        <v>35.61819125021615</v>
      </c>
      <c r="I11" s="18">
        <f>+D11/E11*100</f>
        <v>5.0458239667992393</v>
      </c>
    </row>
    <row r="12" spans="1:9" x14ac:dyDescent="0.25">
      <c r="A12" s="5">
        <v>1964</v>
      </c>
      <c r="B12" s="19">
        <v>18093</v>
      </c>
      <c r="C12" s="19">
        <v>11113</v>
      </c>
      <c r="D12" s="19">
        <v>1475</v>
      </c>
      <c r="E12" s="19">
        <f>+B12+C12+D12</f>
        <v>30681</v>
      </c>
      <c r="F12" s="19"/>
      <c r="G12" s="18">
        <f>+B12/E12*100</f>
        <v>58.971350347120364</v>
      </c>
      <c r="H12" s="18">
        <f>+C12/E12*100</f>
        <v>36.221114044522665</v>
      </c>
      <c r="I12" s="18">
        <f>+D12/E12*100</f>
        <v>4.8075356083569636</v>
      </c>
    </row>
    <row r="13" spans="1:9" x14ac:dyDescent="0.25">
      <c r="A13" s="5">
        <v>1965</v>
      </c>
      <c r="B13" s="19">
        <v>18559</v>
      </c>
      <c r="C13" s="19">
        <v>11756</v>
      </c>
      <c r="D13" s="19">
        <v>1521</v>
      </c>
      <c r="E13" s="19">
        <f>+B13+C13+D13</f>
        <v>31836</v>
      </c>
      <c r="F13" s="19"/>
      <c r="G13" s="18">
        <f>+B13/E13*100</f>
        <v>58.295640155798466</v>
      </c>
      <c r="H13" s="18">
        <f>+C13/E13*100</f>
        <v>36.926749591657241</v>
      </c>
      <c r="I13" s="18">
        <f>+D13/E13*100</f>
        <v>4.7776102525442887</v>
      </c>
    </row>
    <row r="14" spans="1:9" x14ac:dyDescent="0.25">
      <c r="A14" s="5">
        <v>1966</v>
      </c>
      <c r="B14" s="19">
        <v>19659</v>
      </c>
      <c r="C14" s="19">
        <v>13412</v>
      </c>
      <c r="D14" s="19">
        <v>1461</v>
      </c>
      <c r="E14" s="19">
        <f>+B14+C14+D14</f>
        <v>34532</v>
      </c>
      <c r="F14" s="19"/>
      <c r="G14" s="18">
        <f>+B14/E14*100</f>
        <v>56.92980423954593</v>
      </c>
      <c r="H14" s="18">
        <f>+C14/E14*100</f>
        <v>38.839337426155453</v>
      </c>
      <c r="I14" s="18">
        <f>+D14/E14*100</f>
        <v>4.2308583342986212</v>
      </c>
    </row>
    <row r="15" spans="1:9" x14ac:dyDescent="0.25">
      <c r="A15" s="5">
        <v>1967</v>
      </c>
      <c r="B15" s="19">
        <v>21132</v>
      </c>
      <c r="C15" s="19">
        <v>14552</v>
      </c>
      <c r="D15" s="19">
        <v>1397</v>
      </c>
      <c r="E15" s="19">
        <f>+B15+C15+D15</f>
        <v>37081</v>
      </c>
      <c r="F15" s="19"/>
      <c r="G15" s="18">
        <f>+B15/E15*100</f>
        <v>56.988754348588223</v>
      </c>
      <c r="H15" s="18">
        <f>+C15/E15*100</f>
        <v>39.243817588522425</v>
      </c>
      <c r="I15" s="18">
        <f>+D15/E15*100</f>
        <v>3.7674280628893504</v>
      </c>
    </row>
    <row r="16" spans="1:9" x14ac:dyDescent="0.25">
      <c r="A16" s="5">
        <v>1968</v>
      </c>
      <c r="B16" s="19">
        <v>21294</v>
      </c>
      <c r="C16" s="19">
        <v>15832</v>
      </c>
      <c r="D16" s="19">
        <v>1617</v>
      </c>
      <c r="E16" s="19">
        <f>+B16+C16+D16</f>
        <v>38743</v>
      </c>
      <c r="F16" s="19"/>
      <c r="G16" s="18">
        <f>+B16/E16*100</f>
        <v>54.962186717600602</v>
      </c>
      <c r="H16" s="18">
        <f>+C16/E16*100</f>
        <v>40.864156105619081</v>
      </c>
      <c r="I16" s="18">
        <f>+D16/E16*100</f>
        <v>4.1736571767803214</v>
      </c>
    </row>
    <row r="17" spans="1:9" x14ac:dyDescent="0.25">
      <c r="A17" s="5">
        <v>1969</v>
      </c>
      <c r="B17" s="19">
        <v>21234</v>
      </c>
      <c r="C17" s="19">
        <v>16380</v>
      </c>
      <c r="D17" s="19">
        <v>1334</v>
      </c>
      <c r="E17" s="19">
        <f>+B17+C17+D17</f>
        <v>38948</v>
      </c>
      <c r="F17" s="19"/>
      <c r="G17" s="18">
        <f>+B17/E17*100</f>
        <v>54.518845640340963</v>
      </c>
      <c r="H17" s="18">
        <f>+C17/E17*100</f>
        <v>42.056074766355138</v>
      </c>
      <c r="I17" s="18">
        <f>+D17/E17*100</f>
        <v>3.4250795933038924</v>
      </c>
    </row>
    <row r="18" spans="1:9" x14ac:dyDescent="0.25">
      <c r="A18" s="5">
        <v>1970</v>
      </c>
      <c r="B18" s="19">
        <v>20961</v>
      </c>
      <c r="C18" s="19">
        <v>17331</v>
      </c>
      <c r="D18" s="19">
        <v>1297</v>
      </c>
      <c r="E18" s="19">
        <f>+B18+C18+D18</f>
        <v>39589</v>
      </c>
      <c r="F18" s="19"/>
      <c r="G18" s="18">
        <f>+B18/E18*100</f>
        <v>52.946525550026522</v>
      </c>
      <c r="H18" s="18">
        <f>+C18/E18*100</f>
        <v>43.777311879562504</v>
      </c>
      <c r="I18" s="18">
        <f>+D18/E18*100</f>
        <v>3.2761625704109725</v>
      </c>
    </row>
    <row r="19" spans="1:9" x14ac:dyDescent="0.25">
      <c r="A19" s="5">
        <v>1971</v>
      </c>
      <c r="B19" s="19">
        <v>21513</v>
      </c>
      <c r="C19" s="19">
        <v>18389</v>
      </c>
      <c r="D19" s="19">
        <v>1216</v>
      </c>
      <c r="E19" s="19">
        <f>+B19+C19+D19</f>
        <v>41118</v>
      </c>
      <c r="F19" s="19"/>
      <c r="G19" s="18">
        <f>+B19/E19*100</f>
        <v>52.320151758354008</v>
      </c>
      <c r="H19" s="18">
        <f>+C19/E19*100</f>
        <v>44.722505958461021</v>
      </c>
      <c r="I19" s="18">
        <f>+D19/E19*100</f>
        <v>2.95734228318498</v>
      </c>
    </row>
    <row r="20" spans="1:9" x14ac:dyDescent="0.25">
      <c r="A20" s="5">
        <v>1972</v>
      </c>
      <c r="B20" s="19">
        <v>21511</v>
      </c>
      <c r="C20" s="19">
        <v>18385</v>
      </c>
      <c r="D20" s="19">
        <v>1310</v>
      </c>
      <c r="E20" s="19">
        <f>+B20+C20+D20</f>
        <v>41206</v>
      </c>
      <c r="F20" s="19"/>
      <c r="G20" s="18">
        <f>+B20/E20*100</f>
        <v>52.203562587972627</v>
      </c>
      <c r="H20" s="18">
        <f>+C20/E20*100</f>
        <v>44.617288744357623</v>
      </c>
      <c r="I20" s="18">
        <f>+D20/E20*100</f>
        <v>3.1791486676697565</v>
      </c>
    </row>
    <row r="21" spans="1:9" x14ac:dyDescent="0.25">
      <c r="A21" s="5">
        <v>1973</v>
      </c>
      <c r="B21" s="19">
        <v>22547</v>
      </c>
      <c r="C21" s="19">
        <v>19275</v>
      </c>
      <c r="D21" s="19">
        <v>1466</v>
      </c>
      <c r="E21" s="19">
        <f>+B21+C21+D21</f>
        <v>43288</v>
      </c>
      <c r="F21" s="19"/>
      <c r="G21" s="18">
        <f>+B21/E21*100</f>
        <v>52.086028460543332</v>
      </c>
      <c r="H21" s="18">
        <f>+C21/E21*100</f>
        <v>44.527351690999815</v>
      </c>
      <c r="I21" s="18">
        <f>+D21/E21*100</f>
        <v>3.386619848456847</v>
      </c>
    </row>
    <row r="22" spans="1:9" x14ac:dyDescent="0.25">
      <c r="A22" s="5">
        <v>1974</v>
      </c>
      <c r="B22" s="19">
        <v>24067</v>
      </c>
      <c r="C22" s="19">
        <v>20897</v>
      </c>
      <c r="D22" s="19">
        <v>2130</v>
      </c>
      <c r="E22" s="19">
        <f>+B22+C22+D22</f>
        <v>47094</v>
      </c>
      <c r="F22" s="19"/>
      <c r="G22" s="18">
        <f>+B22/E22*100</f>
        <v>51.104174629464474</v>
      </c>
      <c r="H22" s="18">
        <f>+C22/E22*100</f>
        <v>44.372956215229117</v>
      </c>
      <c r="I22" s="18">
        <f>+D22/E22*100</f>
        <v>4.5228691553064078</v>
      </c>
    </row>
    <row r="23" spans="1:9" x14ac:dyDescent="0.25">
      <c r="A23" s="5">
        <v>1975</v>
      </c>
      <c r="B23" s="19">
        <v>20647</v>
      </c>
      <c r="C23" s="19">
        <v>19959</v>
      </c>
      <c r="D23" s="19">
        <v>1878</v>
      </c>
      <c r="E23" s="19">
        <f>+B23+C23+D23</f>
        <v>42484</v>
      </c>
      <c r="F23" s="19"/>
      <c r="G23" s="18">
        <f>+B23/E23*100</f>
        <v>48.599472742679595</v>
      </c>
      <c r="H23" s="18">
        <f>+C23/E23*100</f>
        <v>46.980039544299032</v>
      </c>
      <c r="I23" s="18">
        <f>+D23/E23*100</f>
        <v>4.4204877130213722</v>
      </c>
    </row>
    <row r="24" spans="1:9" x14ac:dyDescent="0.25">
      <c r="A24" s="5">
        <v>1976</v>
      </c>
      <c r="B24" s="19">
        <v>22958</v>
      </c>
      <c r="C24" s="19">
        <v>23935</v>
      </c>
      <c r="D24" s="19">
        <v>2296</v>
      </c>
      <c r="E24" s="19">
        <f>+B24+C24+D24</f>
        <v>49189</v>
      </c>
      <c r="F24" s="19"/>
      <c r="G24" s="18">
        <f>+B24/E24*100</f>
        <v>46.673036654536581</v>
      </c>
      <c r="H24" s="18">
        <f>+C24/E24*100</f>
        <v>48.659253085039339</v>
      </c>
      <c r="I24" s="18">
        <f>+D24/E24*100</f>
        <v>4.6677102604240783</v>
      </c>
    </row>
    <row r="25" spans="1:9" x14ac:dyDescent="0.25">
      <c r="A25" s="5">
        <v>1977</v>
      </c>
      <c r="B25" s="19">
        <v>24099</v>
      </c>
      <c r="C25" s="19">
        <v>24999</v>
      </c>
      <c r="D25" s="19">
        <v>2525</v>
      </c>
      <c r="E25" s="19">
        <f>+B25+C25+D25</f>
        <v>51623</v>
      </c>
      <c r="F25" s="19"/>
      <c r="G25" s="18">
        <f>+B25/E25*100</f>
        <v>46.682680200685738</v>
      </c>
      <c r="H25" s="18">
        <f>+C25/E25*100</f>
        <v>48.426089146310751</v>
      </c>
      <c r="I25" s="18">
        <f>+D25/E25*100</f>
        <v>4.8912306530035057</v>
      </c>
    </row>
    <row r="26" spans="1:9" x14ac:dyDescent="0.25">
      <c r="A26" s="5">
        <v>1978</v>
      </c>
      <c r="B26" s="19">
        <v>22110</v>
      </c>
      <c r="C26" s="19">
        <v>23511</v>
      </c>
      <c r="D26" s="19">
        <v>1877</v>
      </c>
      <c r="E26" s="19">
        <f>+B26+C26+D26</f>
        <v>47498</v>
      </c>
      <c r="F26" s="19"/>
      <c r="G26" s="18">
        <f>+B26/E26*100</f>
        <v>46.549328392774427</v>
      </c>
      <c r="H26" s="18">
        <f>+C26/E26*100</f>
        <v>49.498926270579815</v>
      </c>
      <c r="I26" s="18">
        <f>+D26/E26*100</f>
        <v>3.9517453366457533</v>
      </c>
    </row>
    <row r="27" spans="1:9" x14ac:dyDescent="0.25">
      <c r="A27" s="5">
        <v>1979</v>
      </c>
      <c r="B27" s="19">
        <v>23742</v>
      </c>
      <c r="C27" s="19">
        <v>25600</v>
      </c>
      <c r="D27" s="19">
        <v>2139</v>
      </c>
      <c r="E27" s="19">
        <f>+B27+C27+D27</f>
        <v>51481</v>
      </c>
      <c r="F27" s="19"/>
      <c r="G27" s="18">
        <f>+B27/E27*100</f>
        <v>46.117985276121289</v>
      </c>
      <c r="H27" s="18">
        <f>+C27/E27*100</f>
        <v>49.727083778481379</v>
      </c>
      <c r="I27" s="18">
        <f>+D27/E27*100</f>
        <v>4.1549309453973313</v>
      </c>
    </row>
    <row r="28" spans="1:9" x14ac:dyDescent="0.25">
      <c r="A28" s="5">
        <v>1980</v>
      </c>
      <c r="B28" s="19">
        <v>23270</v>
      </c>
      <c r="C28" s="19">
        <v>27221</v>
      </c>
      <c r="D28" s="19">
        <v>2296</v>
      </c>
      <c r="E28" s="19">
        <f>+B28+C28+D28</f>
        <v>52787</v>
      </c>
      <c r="F28" s="19"/>
      <c r="G28" s="18">
        <f>+B28/E28*100</f>
        <v>44.082823422433556</v>
      </c>
      <c r="H28" s="18">
        <f>+C28/E28*100</f>
        <v>51.567620815731139</v>
      </c>
      <c r="I28" s="18">
        <f>+D28/E28*100</f>
        <v>4.3495557618353002</v>
      </c>
    </row>
    <row r="29" spans="1:9" x14ac:dyDescent="0.25">
      <c r="A29" s="5">
        <v>1981</v>
      </c>
      <c r="B29" s="19">
        <v>23525</v>
      </c>
      <c r="C29" s="19">
        <v>28236</v>
      </c>
      <c r="D29" s="19">
        <v>2227</v>
      </c>
      <c r="E29" s="19">
        <f>+B29+C29+D29</f>
        <v>53988</v>
      </c>
      <c r="F29" s="19"/>
      <c r="G29" s="18">
        <f>+B29/E29*100</f>
        <v>43.57449803660073</v>
      </c>
      <c r="H29" s="18">
        <f>+C29/E29*100</f>
        <v>52.300511224716608</v>
      </c>
      <c r="I29" s="18">
        <f>+D29/E29*100</f>
        <v>4.1249907386826701</v>
      </c>
    </row>
    <row r="30" spans="1:9" x14ac:dyDescent="0.25">
      <c r="A30" s="5">
        <v>1982</v>
      </c>
      <c r="B30" s="19">
        <v>20857</v>
      </c>
      <c r="C30" s="19">
        <v>26054</v>
      </c>
      <c r="D30" s="19">
        <v>1758</v>
      </c>
      <c r="E30" s="19">
        <f>+B30+C30+D30</f>
        <v>48669</v>
      </c>
      <c r="F30" s="19"/>
      <c r="G30" s="18">
        <f>+B30/E30*100</f>
        <v>42.854794633134027</v>
      </c>
      <c r="H30" s="18">
        <f>+C30/E30*100</f>
        <v>53.53304978528427</v>
      </c>
      <c r="I30" s="18">
        <f>+D30/E30*100</f>
        <v>3.612155581581705</v>
      </c>
    </row>
    <row r="31" spans="1:9" x14ac:dyDescent="0.25">
      <c r="A31" s="5">
        <v>1983</v>
      </c>
      <c r="B31" s="19">
        <v>18352</v>
      </c>
      <c r="C31" s="19">
        <v>21851</v>
      </c>
      <c r="D31" s="19">
        <v>1610</v>
      </c>
      <c r="E31" s="19">
        <f>+B31+C31+D31</f>
        <v>41813</v>
      </c>
      <c r="F31" s="19"/>
      <c r="G31" s="18">
        <f>+B31/E31*100</f>
        <v>43.890656016071553</v>
      </c>
      <c r="H31" s="18">
        <f>+C31/E31*100</f>
        <v>52.258866859589126</v>
      </c>
      <c r="I31" s="18">
        <f>+D31/E31*100</f>
        <v>3.8504771243393203</v>
      </c>
    </row>
    <row r="32" spans="1:9" x14ac:dyDescent="0.25">
      <c r="A32" s="5">
        <v>1984</v>
      </c>
      <c r="B32" s="19">
        <v>21174</v>
      </c>
      <c r="C32" s="19">
        <v>26928</v>
      </c>
      <c r="D32" s="19">
        <v>1954</v>
      </c>
      <c r="E32" s="19">
        <f>+B32+C32+D32</f>
        <v>50056</v>
      </c>
      <c r="F32" s="19"/>
      <c r="G32" s="18">
        <f>+B32/E32*100</f>
        <v>42.300623301901865</v>
      </c>
      <c r="H32" s="18">
        <f>+C32/E32*100</f>
        <v>53.795748761387244</v>
      </c>
      <c r="I32" s="18">
        <f>+D32/E32*100</f>
        <v>3.9036279367108837</v>
      </c>
    </row>
    <row r="33" spans="1:9" x14ac:dyDescent="0.25">
      <c r="A33" s="5">
        <v>1985</v>
      </c>
      <c r="B33" s="19">
        <v>20711</v>
      </c>
      <c r="C33" s="19">
        <v>26967</v>
      </c>
      <c r="D33" s="19">
        <v>1971</v>
      </c>
      <c r="E33" s="19">
        <f>+B33+C33+D33</f>
        <v>49649</v>
      </c>
      <c r="F33" s="19"/>
      <c r="G33" s="18">
        <f>+B33/E33*100</f>
        <v>41.714838163910649</v>
      </c>
      <c r="H33" s="18">
        <f>+C33/E33*100</f>
        <v>54.315293359382864</v>
      </c>
      <c r="I33" s="18">
        <f>+D33/E33*100</f>
        <v>3.9698684767064791</v>
      </c>
    </row>
    <row r="34" spans="1:9" x14ac:dyDescent="0.25">
      <c r="A34" s="5">
        <v>1986</v>
      </c>
      <c r="B34" s="19">
        <v>17790</v>
      </c>
      <c r="C34" s="19">
        <v>24662</v>
      </c>
      <c r="D34" s="19">
        <v>1620</v>
      </c>
      <c r="E34" s="19">
        <f>+B34+C34+D34</f>
        <v>44072</v>
      </c>
      <c r="F34" s="19"/>
      <c r="G34" s="18">
        <f>+B34/E34*100</f>
        <v>40.365765111635504</v>
      </c>
      <c r="H34" s="18">
        <f>+C34/E34*100</f>
        <v>55.958431657288074</v>
      </c>
      <c r="I34" s="18">
        <f>+D34/E34*100</f>
        <v>3.6758032310764204</v>
      </c>
    </row>
    <row r="35" spans="1:9" x14ac:dyDescent="0.25">
      <c r="A35" s="5">
        <v>1987</v>
      </c>
      <c r="B35" s="19">
        <v>17144</v>
      </c>
      <c r="C35" s="19">
        <v>24145</v>
      </c>
      <c r="D35" s="19">
        <v>1675</v>
      </c>
      <c r="E35" s="19">
        <f>+B35+C35+D35</f>
        <v>42964</v>
      </c>
      <c r="F35" s="19"/>
      <c r="G35" s="18">
        <f>+B35/E35*100</f>
        <v>39.903174750954292</v>
      </c>
      <c r="H35" s="18">
        <f>+C35/E35*100</f>
        <v>56.198212456940702</v>
      </c>
      <c r="I35" s="18">
        <f>+D35/E35*100</f>
        <v>3.8986127921050184</v>
      </c>
    </row>
    <row r="36" spans="1:9" x14ac:dyDescent="0.25">
      <c r="A36" s="5">
        <v>1988</v>
      </c>
      <c r="B36" s="19">
        <v>17574</v>
      </c>
      <c r="C36" s="19">
        <v>25106</v>
      </c>
      <c r="D36" s="19">
        <v>1847</v>
      </c>
      <c r="E36" s="19">
        <f>+B36+C36+D36</f>
        <v>44527</v>
      </c>
      <c r="F36" s="19"/>
      <c r="G36" s="18">
        <f>+B36/E36*100</f>
        <v>39.468187841085182</v>
      </c>
      <c r="H36" s="18">
        <f>+C36/E36*100</f>
        <v>56.38376715251421</v>
      </c>
      <c r="I36" s="18">
        <f>+D36/E36*100</f>
        <v>4.1480450064006105</v>
      </c>
    </row>
    <row r="37" spans="1:9" x14ac:dyDescent="0.25">
      <c r="A37" s="5">
        <v>1989</v>
      </c>
      <c r="B37" s="19">
        <v>17573</v>
      </c>
      <c r="C37" s="19">
        <v>25189</v>
      </c>
      <c r="D37" s="19">
        <v>2025</v>
      </c>
      <c r="E37" s="19">
        <f>+B37+C37+D37</f>
        <v>44787</v>
      </c>
      <c r="F37" s="19"/>
      <c r="G37" s="18">
        <f>+B37/E37*100</f>
        <v>39.236832116462367</v>
      </c>
      <c r="H37" s="18">
        <f>+C37/E37*100</f>
        <v>56.241766584053408</v>
      </c>
      <c r="I37" s="18">
        <f>+D37/E37*100</f>
        <v>4.5214012994842259</v>
      </c>
    </row>
    <row r="38" spans="1:9" x14ac:dyDescent="0.25">
      <c r="A38" s="5">
        <v>1990</v>
      </c>
      <c r="B38" s="19">
        <v>18367</v>
      </c>
      <c r="C38" s="19">
        <v>26943</v>
      </c>
      <c r="D38" s="19">
        <v>2395</v>
      </c>
      <c r="E38" s="19">
        <f>+B38+C38+D38</f>
        <v>47705</v>
      </c>
      <c r="F38" s="19"/>
      <c r="G38" s="18">
        <f>+B38/E38*100</f>
        <v>38.501205324389474</v>
      </c>
      <c r="H38" s="18">
        <f>+C38/E38*100</f>
        <v>56.47835656639765</v>
      </c>
      <c r="I38" s="18">
        <f>+D38/E38*100</f>
        <v>5.0204381092128703</v>
      </c>
    </row>
    <row r="39" spans="1:9" x14ac:dyDescent="0.25">
      <c r="A39" s="5">
        <v>1991</v>
      </c>
      <c r="B39" s="19">
        <v>17796</v>
      </c>
      <c r="C39" s="19">
        <v>26792</v>
      </c>
      <c r="D39" s="19">
        <v>2702</v>
      </c>
      <c r="E39" s="19">
        <f>+B39+C39+D39</f>
        <v>47290</v>
      </c>
      <c r="F39" s="19"/>
      <c r="G39" s="18">
        <f>+B39/E39*100</f>
        <v>37.631634595051807</v>
      </c>
      <c r="H39" s="18">
        <f>+C39/E39*100</f>
        <v>56.654683865510677</v>
      </c>
      <c r="I39" s="18">
        <f>+D39/E39*100</f>
        <v>5.7136815394375127</v>
      </c>
    </row>
    <row r="40" spans="1:9" x14ac:dyDescent="0.25">
      <c r="A40" s="5">
        <v>1992</v>
      </c>
      <c r="B40" s="19">
        <v>18073</v>
      </c>
      <c r="C40" s="19">
        <v>27449</v>
      </c>
      <c r="D40" s="19">
        <v>2272</v>
      </c>
      <c r="E40" s="19">
        <f>+B40+C40+D40</f>
        <v>47794</v>
      </c>
      <c r="F40" s="19"/>
      <c r="G40" s="18">
        <f>+B40/E40*100</f>
        <v>37.814370004603084</v>
      </c>
      <c r="H40" s="18">
        <f>+C40/E40*100</f>
        <v>57.431895216972841</v>
      </c>
      <c r="I40" s="18">
        <f>+D40/E40*100</f>
        <v>4.7537347784240698</v>
      </c>
    </row>
    <row r="41" spans="1:9" x14ac:dyDescent="0.25">
      <c r="A41" s="5">
        <v>1993</v>
      </c>
      <c r="B41" s="19">
        <v>18450</v>
      </c>
      <c r="C41" s="19">
        <v>28290</v>
      </c>
      <c r="D41" s="19">
        <v>2458</v>
      </c>
      <c r="E41" s="19">
        <f>+B41+C41+D41</f>
        <v>49198</v>
      </c>
      <c r="F41" s="19"/>
      <c r="G41" s="18">
        <f>+B41/E41*100</f>
        <v>37.501524452213502</v>
      </c>
      <c r="H41" s="18">
        <f>+C41/E41*100</f>
        <v>57.502337493394037</v>
      </c>
      <c r="I41" s="18">
        <f>+D41/E41*100</f>
        <v>4.9961380543924552</v>
      </c>
    </row>
    <row r="42" spans="1:9" x14ac:dyDescent="0.25">
      <c r="A42" s="5">
        <v>1994</v>
      </c>
      <c r="B42" s="19">
        <v>18852</v>
      </c>
      <c r="C42" s="19">
        <v>30724</v>
      </c>
      <c r="D42" s="19">
        <v>2742</v>
      </c>
      <c r="E42" s="19">
        <f>+B42+C42+D42</f>
        <v>52318</v>
      </c>
      <c r="F42" s="19"/>
      <c r="G42" s="18">
        <f>+B42/E42*100</f>
        <v>36.033487518636029</v>
      </c>
      <c r="H42" s="18">
        <f>+C42/E42*100</f>
        <v>58.725486448258721</v>
      </c>
      <c r="I42" s="18">
        <f>+D42/E42*100</f>
        <v>5.241026033105241</v>
      </c>
    </row>
    <row r="43" spans="1:9" x14ac:dyDescent="0.25">
      <c r="A43" s="5">
        <v>1995</v>
      </c>
      <c r="B43" s="19">
        <v>18637</v>
      </c>
      <c r="C43" s="19">
        <v>29501</v>
      </c>
      <c r="D43" s="19">
        <v>2604</v>
      </c>
      <c r="E43" s="19">
        <f>+B43+C43+D43</f>
        <v>50742</v>
      </c>
      <c r="F43" s="19"/>
      <c r="G43" s="18">
        <f>+B43/E43*100</f>
        <v>36.728942493397973</v>
      </c>
      <c r="H43" s="18">
        <f>+C43/E43*100</f>
        <v>58.139214063300614</v>
      </c>
      <c r="I43" s="18">
        <f>+D43/E43*100</f>
        <v>5.1318434433014071</v>
      </c>
    </row>
    <row r="44" spans="1:9" x14ac:dyDescent="0.25">
      <c r="A44" s="5">
        <v>1996</v>
      </c>
      <c r="B44" s="19">
        <v>19628</v>
      </c>
      <c r="C44" s="19">
        <v>30786</v>
      </c>
      <c r="D44" s="19">
        <v>3184</v>
      </c>
      <c r="E44" s="19">
        <f>+B44+C44+D44</f>
        <v>53598</v>
      </c>
      <c r="F44" s="19"/>
      <c r="G44" s="18">
        <f>+B44/E44*100</f>
        <v>36.620769431695209</v>
      </c>
      <c r="H44" s="18">
        <f>+C44/E44*100</f>
        <v>57.438710399641778</v>
      </c>
      <c r="I44" s="18">
        <f>+D44/E44*100</f>
        <v>5.94052016866301</v>
      </c>
    </row>
    <row r="45" spans="1:9" x14ac:dyDescent="0.25">
      <c r="A45" s="5">
        <v>1997</v>
      </c>
      <c r="B45" s="19">
        <v>19593</v>
      </c>
      <c r="C45" s="19">
        <v>31630</v>
      </c>
      <c r="D45" s="19">
        <v>3792</v>
      </c>
      <c r="E45" s="19">
        <f>+B45+C45+D45</f>
        <v>55015</v>
      </c>
      <c r="F45" s="19"/>
      <c r="G45" s="18">
        <f>+B45/E45*100</f>
        <v>35.613923475415795</v>
      </c>
      <c r="H45" s="18">
        <f>+C45/E45*100</f>
        <v>57.493410887939653</v>
      </c>
      <c r="I45" s="18">
        <f>+D45/E45*100</f>
        <v>6.8926656366445513</v>
      </c>
    </row>
    <row r="46" spans="1:9" x14ac:dyDescent="0.25">
      <c r="A46" s="5">
        <v>1998</v>
      </c>
      <c r="B46" s="19">
        <v>19295</v>
      </c>
      <c r="C46" s="19">
        <v>31425</v>
      </c>
      <c r="D46" s="19">
        <v>4234</v>
      </c>
      <c r="E46" s="19">
        <f>+B46+C46+D46</f>
        <v>54954</v>
      </c>
      <c r="F46" s="19"/>
      <c r="G46" s="18">
        <f>+B46/E46*100</f>
        <v>35.111183899261199</v>
      </c>
      <c r="H46" s="18">
        <f>+C46/E46*100</f>
        <v>57.184190413800629</v>
      </c>
      <c r="I46" s="18">
        <f>+D46/E46*100</f>
        <v>7.7046256869381669</v>
      </c>
    </row>
    <row r="47" spans="1:9" x14ac:dyDescent="0.25">
      <c r="A47" s="5">
        <v>1999</v>
      </c>
      <c r="B47" s="20">
        <v>18596</v>
      </c>
      <c r="C47" s="20">
        <v>31663</v>
      </c>
      <c r="D47" s="20">
        <v>3150</v>
      </c>
      <c r="E47" s="19">
        <f>+B47+C47+D47</f>
        <v>53409</v>
      </c>
      <c r="F47" s="19"/>
      <c r="G47" s="18">
        <f>+B47/E47*100</f>
        <v>34.818101818045648</v>
      </c>
      <c r="H47" s="18">
        <f>+C47/E47*100</f>
        <v>59.284015802580093</v>
      </c>
      <c r="I47" s="18">
        <f>+D47/E47*100</f>
        <v>5.8978823793742627</v>
      </c>
    </row>
    <row r="48" spans="1:9" x14ac:dyDescent="0.25">
      <c r="A48" s="5">
        <v>2000</v>
      </c>
      <c r="B48" s="20">
        <v>18755</v>
      </c>
      <c r="C48" s="20">
        <v>31719</v>
      </c>
      <c r="D48" s="20">
        <v>3066</v>
      </c>
      <c r="E48" s="19">
        <f>+B48+C48+D48</f>
        <v>53540</v>
      </c>
      <c r="F48" s="19"/>
      <c r="G48" s="18">
        <f>+B48/E48*100</f>
        <v>35.029884198729924</v>
      </c>
      <c r="H48" s="18">
        <f>+C48/E48*100</f>
        <v>59.243556219648866</v>
      </c>
      <c r="I48" s="18">
        <f>+D48/E48*100</f>
        <v>5.7265595816212178</v>
      </c>
    </row>
    <row r="49" spans="1:10" x14ac:dyDescent="0.25">
      <c r="A49" s="5">
        <v>2001</v>
      </c>
      <c r="B49" s="20">
        <v>17897</v>
      </c>
      <c r="C49" s="20">
        <v>30737</v>
      </c>
      <c r="D49" s="20">
        <v>3624</v>
      </c>
      <c r="E49" s="19">
        <f>+B49+C49+D49</f>
        <v>52258</v>
      </c>
      <c r="F49" s="19"/>
      <c r="G49" s="18">
        <f>+B49/E49*100</f>
        <v>34.247387959738226</v>
      </c>
      <c r="H49" s="18">
        <f>+C49/E49*100</f>
        <v>58.817788663936618</v>
      </c>
      <c r="I49" s="18">
        <f>+D49/E49*100</f>
        <v>6.9348233763251557</v>
      </c>
    </row>
    <row r="50" spans="1:10" x14ac:dyDescent="0.25">
      <c r="A50" s="5">
        <v>2002</v>
      </c>
      <c r="B50" s="20">
        <v>19156</v>
      </c>
      <c r="C50" s="20">
        <v>30647</v>
      </c>
      <c r="D50" s="20">
        <v>3196</v>
      </c>
      <c r="E50" s="19">
        <f>+B50+C50+D50</f>
        <v>52999</v>
      </c>
      <c r="F50" s="19"/>
      <c r="G50" s="18">
        <f>+B50/E50*100</f>
        <v>36.144078190154531</v>
      </c>
      <c r="H50" s="18">
        <f>+C50/E50*100</f>
        <v>57.825619351308511</v>
      </c>
      <c r="I50" s="18">
        <f>+D50/E50*100</f>
        <v>6.0303024585369531</v>
      </c>
    </row>
    <row r="51" spans="1:10" x14ac:dyDescent="0.25">
      <c r="A51" s="5">
        <v>2003</v>
      </c>
      <c r="B51" s="20">
        <v>17948</v>
      </c>
      <c r="C51" s="20">
        <v>31406</v>
      </c>
      <c r="D51" s="20">
        <v>3263</v>
      </c>
      <c r="E51" s="19">
        <f>+B51+C51+D51</f>
        <v>52617</v>
      </c>
      <c r="F51" s="19"/>
      <c r="G51" s="18">
        <f>+B51/E51*100</f>
        <v>34.110648649675959</v>
      </c>
      <c r="H51" s="18">
        <f>+C51/E51*100</f>
        <v>59.68793355759545</v>
      </c>
      <c r="I51" s="18">
        <f>+D51/E51*100</f>
        <v>6.2014177927285852</v>
      </c>
    </row>
    <row r="52" spans="1:10" x14ac:dyDescent="0.25">
      <c r="A52" s="5">
        <v>2004</v>
      </c>
      <c r="B52" s="20">
        <v>20126</v>
      </c>
      <c r="C52" s="20">
        <v>34250</v>
      </c>
      <c r="D52" s="20">
        <v>3454</v>
      </c>
      <c r="E52" s="19">
        <f>+B52+C52+D52</f>
        <v>57830</v>
      </c>
      <c r="G52" s="18">
        <f>+B52/E52*100</f>
        <v>34.802005879301404</v>
      </c>
      <c r="H52" s="18">
        <f>+C52/E52*100</f>
        <v>59.22531558014871</v>
      </c>
      <c r="I52" s="18">
        <f>+D52/E52*100</f>
        <v>5.9726785405498877</v>
      </c>
    </row>
    <row r="53" spans="1:10" x14ac:dyDescent="0.25">
      <c r="A53" s="5">
        <v>2005</v>
      </c>
      <c r="B53" s="20">
        <v>19899</v>
      </c>
      <c r="C53" s="20">
        <v>32040</v>
      </c>
      <c r="D53" s="20">
        <v>3388</v>
      </c>
      <c r="E53" s="19">
        <f>+B53+C53+D53</f>
        <v>55327</v>
      </c>
      <c r="G53" s="18">
        <f>+B53/E53*100</f>
        <v>35.966164801995411</v>
      </c>
      <c r="H53" s="18">
        <f>+C53/E53*100</f>
        <v>57.910242738626707</v>
      </c>
      <c r="I53" s="18">
        <f>+D53/E53*100</f>
        <v>6.123592459377881</v>
      </c>
    </row>
    <row r="54" spans="1:10" x14ac:dyDescent="0.25">
      <c r="A54" s="5">
        <v>2006</v>
      </c>
      <c r="B54" s="20">
        <v>19624</v>
      </c>
      <c r="C54" s="20">
        <v>30742</v>
      </c>
      <c r="D54" s="20">
        <v>3520</v>
      </c>
      <c r="E54" s="19">
        <f>+B54+C54+D54</f>
        <v>53886</v>
      </c>
      <c r="G54" s="18">
        <f>+B54/E54*100</f>
        <v>36.417622388004304</v>
      </c>
      <c r="H54" s="18">
        <f>+C54/E54*100</f>
        <v>57.05006866347474</v>
      </c>
      <c r="I54" s="18">
        <f>+D54/E54*100</f>
        <v>6.5323089485209511</v>
      </c>
    </row>
    <row r="55" spans="1:10" x14ac:dyDescent="0.25">
      <c r="A55" s="5">
        <v>2007</v>
      </c>
      <c r="B55" s="20">
        <v>19624</v>
      </c>
      <c r="C55" s="20">
        <v>34189</v>
      </c>
      <c r="D55" s="20">
        <v>3739</v>
      </c>
      <c r="E55" s="19">
        <f>+B55+C55+D55</f>
        <v>57552</v>
      </c>
      <c r="G55" s="18">
        <f>+B55/E55*100</f>
        <v>34.097859327217122</v>
      </c>
      <c r="H55" s="18">
        <f>+C55/E55*100</f>
        <v>59.405407283847659</v>
      </c>
      <c r="I55" s="18">
        <f>+D55/E55*100</f>
        <v>6.4967333889352235</v>
      </c>
    </row>
    <row r="56" spans="1:10" x14ac:dyDescent="0.25">
      <c r="A56" s="5">
        <v>2008</v>
      </c>
      <c r="B56" s="20">
        <v>17213</v>
      </c>
      <c r="C56" s="20">
        <v>33129</v>
      </c>
      <c r="D56" s="20">
        <v>4509</v>
      </c>
      <c r="E56" s="19">
        <f>+B56+C56+D56</f>
        <v>54851</v>
      </c>
      <c r="G56" s="18">
        <f>+B56/E56*100</f>
        <v>31.381378643962737</v>
      </c>
      <c r="H56" s="18">
        <f>+C56/E56*100</f>
        <v>60.398169586698515</v>
      </c>
      <c r="I56" s="18">
        <f>+D56/E56*100</f>
        <v>8.2204517693387551</v>
      </c>
      <c r="J56" s="4"/>
    </row>
    <row r="57" spans="1:10" x14ac:dyDescent="0.25">
      <c r="A57" s="5">
        <v>2009</v>
      </c>
      <c r="B57" s="20">
        <v>14175</v>
      </c>
      <c r="C57" s="20">
        <v>29162</v>
      </c>
      <c r="D57" s="20">
        <v>3819</v>
      </c>
      <c r="E57" s="19">
        <f>+B57+C57+D57</f>
        <v>47156</v>
      </c>
      <c r="G57" s="18">
        <f>+B57/E57*100</f>
        <v>30.059801509882096</v>
      </c>
      <c r="H57" s="18">
        <f>+C57/E57*100</f>
        <v>61.841547205021627</v>
      </c>
      <c r="I57" s="18">
        <f>+D57/E57*100</f>
        <v>8.0986512850962757</v>
      </c>
      <c r="J57" s="4"/>
    </row>
    <row r="58" spans="1:10" x14ac:dyDescent="0.25">
      <c r="A58" s="5">
        <v>2010</v>
      </c>
      <c r="B58" s="20">
        <v>16891</v>
      </c>
      <c r="C58" s="20">
        <v>33461</v>
      </c>
      <c r="D58" s="20">
        <v>5287</v>
      </c>
      <c r="E58" s="19">
        <f>+B58+C58+D58</f>
        <v>55639</v>
      </c>
      <c r="G58" s="18">
        <f>+B58/E58*100</f>
        <v>30.3582019806251</v>
      </c>
      <c r="H58" s="18">
        <f>+C58/E58*100</f>
        <v>60.139470515286042</v>
      </c>
      <c r="I58" s="18">
        <f>+D58/E58*100</f>
        <v>9.5023275040888588</v>
      </c>
      <c r="J58" s="4"/>
    </row>
    <row r="59" spans="1:10" x14ac:dyDescent="0.25">
      <c r="A59" s="5">
        <v>2011</v>
      </c>
      <c r="B59" s="20">
        <v>17426</v>
      </c>
      <c r="C59" s="20">
        <v>36995</v>
      </c>
      <c r="D59" s="20">
        <v>5778</v>
      </c>
      <c r="E59" s="19">
        <f>+B59+C59+D59</f>
        <v>60199</v>
      </c>
      <c r="G59" s="18">
        <f>+B59/E59*100</f>
        <v>28.947324706390472</v>
      </c>
      <c r="H59" s="18">
        <f>+C59/E59*100</f>
        <v>61.454509211116459</v>
      </c>
      <c r="I59" s="18">
        <f>+D59/E59*100</f>
        <v>9.5981660824930657</v>
      </c>
      <c r="J59" s="4"/>
    </row>
    <row r="60" spans="1:10" x14ac:dyDescent="0.25">
      <c r="A60" s="5">
        <v>2012</v>
      </c>
      <c r="B60" s="20">
        <v>17174</v>
      </c>
      <c r="C60" s="20">
        <v>37796</v>
      </c>
      <c r="D60" s="20">
        <v>6124</v>
      </c>
      <c r="E60" s="19">
        <f>+B60+C60+D60</f>
        <v>61094</v>
      </c>
      <c r="G60" s="18">
        <f>+B60/E60*100</f>
        <v>28.110780109339707</v>
      </c>
      <c r="H60" s="18">
        <f>+C60/E60*100</f>
        <v>61.865322290241267</v>
      </c>
      <c r="I60" s="18">
        <f>+D60/E60*100</f>
        <v>10.023897600419026</v>
      </c>
      <c r="J60" s="4"/>
    </row>
    <row r="61" spans="1:10" x14ac:dyDescent="0.25">
      <c r="A61" s="5">
        <v>2013</v>
      </c>
      <c r="B61" s="20">
        <v>19750</v>
      </c>
      <c r="C61" s="20">
        <v>36792</v>
      </c>
      <c r="D61" s="20">
        <v>6643</v>
      </c>
      <c r="E61" s="19">
        <f>+B61+C61+D61</f>
        <v>63185</v>
      </c>
      <c r="G61" s="18">
        <v>29.749900119856171</v>
      </c>
      <c r="H61" s="18">
        <v>60.311626048741509</v>
      </c>
      <c r="I61" s="18">
        <v>9.938473831402316</v>
      </c>
      <c r="J61" s="4"/>
    </row>
    <row r="62" spans="1:10" x14ac:dyDescent="0.25">
      <c r="A62" s="5">
        <v>2014</v>
      </c>
      <c r="B62" s="8">
        <v>19254</v>
      </c>
      <c r="C62" s="8">
        <v>37870</v>
      </c>
      <c r="D62" s="8">
        <v>6936</v>
      </c>
      <c r="E62" s="8">
        <f>+B62+C62+D62</f>
        <v>64060</v>
      </c>
      <c r="F62" s="8"/>
      <c r="G62" s="8">
        <f>+B62/E62*100</f>
        <v>30.056197315017169</v>
      </c>
      <c r="H62" s="8">
        <f>+C62/E62*100</f>
        <v>59.116453325007804</v>
      </c>
      <c r="I62" s="8">
        <f>+D62/E62*100</f>
        <v>10.827349359975024</v>
      </c>
      <c r="J62" s="4"/>
    </row>
    <row r="63" spans="1:10" ht="15.75" thickBot="1" x14ac:dyDescent="0.3">
      <c r="A63" s="17">
        <v>2015</v>
      </c>
      <c r="B63" s="16">
        <v>17309</v>
      </c>
      <c r="C63" s="16">
        <v>37407</v>
      </c>
      <c r="D63" s="16">
        <v>7021</v>
      </c>
      <c r="E63" s="15">
        <f>+B63+C63+D63</f>
        <v>61737</v>
      </c>
      <c r="F63" s="14"/>
      <c r="G63" s="13">
        <f>+B63/E63*100</f>
        <v>28.036671687966695</v>
      </c>
      <c r="H63" s="13">
        <f>+C63/E63*100</f>
        <v>60.590893629428052</v>
      </c>
      <c r="I63" s="13">
        <f>+D63/E63*100</f>
        <v>11.372434682605245</v>
      </c>
      <c r="J63" s="4"/>
    </row>
    <row r="64" spans="1:10" ht="15.75" thickTop="1" x14ac:dyDescent="0.25">
      <c r="A64" s="5" t="s">
        <v>1</v>
      </c>
      <c r="G64" s="3"/>
      <c r="H64" s="3"/>
    </row>
    <row r="65" spans="1:9" x14ac:dyDescent="0.25">
      <c r="A65" s="5" t="s">
        <v>16</v>
      </c>
    </row>
    <row r="66" spans="1:9" ht="30" customHeight="1" x14ac:dyDescent="0.25">
      <c r="A66" s="12" t="s">
        <v>0</v>
      </c>
      <c r="B66" s="12"/>
      <c r="C66" s="12"/>
      <c r="D66" s="12"/>
      <c r="E66" s="12"/>
      <c r="F66" s="12"/>
      <c r="G66" s="12"/>
      <c r="H66" s="12"/>
      <c r="I66" s="12"/>
    </row>
    <row r="68" spans="1:9" x14ac:dyDescent="0.25">
      <c r="B68" s="8"/>
      <c r="C68" s="8"/>
      <c r="D68" s="8"/>
      <c r="E68" s="8"/>
      <c r="G68" s="7"/>
      <c r="H68" s="7"/>
      <c r="I68" s="6"/>
    </row>
    <row r="69" spans="1:9" x14ac:dyDescent="0.25">
      <c r="B69" s="8"/>
      <c r="C69" s="8"/>
      <c r="D69" s="8"/>
      <c r="E69" s="8"/>
      <c r="G69" s="7"/>
      <c r="H69" s="7"/>
      <c r="I69" s="6"/>
    </row>
    <row r="70" spans="1:9" x14ac:dyDescent="0.25">
      <c r="B70" s="8"/>
      <c r="C70" s="8"/>
      <c r="D70" s="8"/>
      <c r="E70" s="8"/>
      <c r="G70" s="7"/>
      <c r="H70" s="7"/>
      <c r="I70" s="6"/>
    </row>
    <row r="71" spans="1:9" x14ac:dyDescent="0.25">
      <c r="B71" s="8"/>
      <c r="C71" s="8"/>
      <c r="D71" s="8"/>
      <c r="E71" s="8"/>
      <c r="G71" s="7"/>
      <c r="H71" s="7"/>
      <c r="I71" s="6"/>
    </row>
    <row r="72" spans="1:9" x14ac:dyDescent="0.25">
      <c r="B72" s="8"/>
      <c r="C72" s="8"/>
      <c r="D72" s="8"/>
      <c r="E72" s="8"/>
      <c r="G72" s="7"/>
      <c r="H72" s="7"/>
      <c r="I72" s="6"/>
    </row>
    <row r="73" spans="1:9" x14ac:dyDescent="0.25">
      <c r="B73" s="8"/>
      <c r="C73" s="8"/>
      <c r="D73" s="8"/>
      <c r="E73" s="8"/>
      <c r="G73" s="7"/>
      <c r="H73" s="7"/>
      <c r="I73" s="6"/>
    </row>
    <row r="74" spans="1:9" x14ac:dyDescent="0.25">
      <c r="B74" s="8"/>
      <c r="C74" s="8"/>
      <c r="D74" s="8"/>
      <c r="E74" s="8"/>
      <c r="G74" s="7"/>
      <c r="H74" s="7"/>
      <c r="I74" s="6"/>
    </row>
    <row r="75" spans="1:9" x14ac:dyDescent="0.25">
      <c r="B75" s="8"/>
      <c r="C75" s="8"/>
      <c r="D75" s="8"/>
      <c r="E75" s="8"/>
      <c r="G75" s="7"/>
      <c r="H75" s="7"/>
      <c r="I75" s="6"/>
    </row>
    <row r="76" spans="1:9" x14ac:dyDescent="0.25">
      <c r="B76" s="8"/>
      <c r="C76" s="8"/>
      <c r="D76" s="8"/>
      <c r="E76" s="8"/>
      <c r="G76" s="7"/>
      <c r="H76" s="7"/>
      <c r="I76" s="6"/>
    </row>
    <row r="77" spans="1:9" x14ac:dyDescent="0.25">
      <c r="B77" s="11"/>
      <c r="C77" s="11"/>
      <c r="D77" s="11"/>
      <c r="E77" s="8"/>
      <c r="G77" s="7"/>
      <c r="H77" s="7"/>
      <c r="I77" s="6"/>
    </row>
    <row r="78" spans="1:9" x14ac:dyDescent="0.25">
      <c r="B78" s="8"/>
      <c r="C78" s="8"/>
      <c r="D78" s="8"/>
      <c r="E78" s="8"/>
      <c r="G78" s="7"/>
      <c r="H78" s="7"/>
      <c r="I78" s="6"/>
    </row>
    <row r="79" spans="1:9" x14ac:dyDescent="0.25">
      <c r="B79" s="8"/>
      <c r="C79" s="8"/>
      <c r="D79" s="8"/>
      <c r="E79" s="8"/>
      <c r="G79" s="7"/>
      <c r="H79" s="7"/>
      <c r="I79" s="6"/>
    </row>
    <row r="80" spans="1:9" x14ac:dyDescent="0.25">
      <c r="B80" s="8"/>
      <c r="C80" s="8"/>
      <c r="D80" s="8"/>
      <c r="E80" s="8"/>
      <c r="G80" s="7"/>
      <c r="H80" s="7"/>
      <c r="I80" s="6"/>
    </row>
    <row r="81" spans="2:9" x14ac:dyDescent="0.25">
      <c r="B81" s="8"/>
      <c r="C81" s="8"/>
      <c r="D81" s="8"/>
      <c r="E81" s="8"/>
      <c r="G81" s="7"/>
      <c r="H81" s="7"/>
      <c r="I81" s="6"/>
    </row>
    <row r="82" spans="2:9" x14ac:dyDescent="0.25">
      <c r="B82" s="8"/>
      <c r="C82" s="8"/>
      <c r="D82" s="8"/>
      <c r="E82" s="8"/>
      <c r="G82" s="7"/>
      <c r="H82" s="7"/>
      <c r="I82" s="6"/>
    </row>
    <row r="83" spans="2:9" x14ac:dyDescent="0.25">
      <c r="B83" s="8"/>
      <c r="C83" s="8"/>
      <c r="D83" s="8"/>
      <c r="E83" s="8"/>
      <c r="G83" s="7"/>
      <c r="H83" s="7"/>
      <c r="I83" s="6"/>
    </row>
    <row r="84" spans="2:9" x14ac:dyDescent="0.25">
      <c r="B84" s="8"/>
      <c r="C84" s="8"/>
      <c r="D84" s="8"/>
      <c r="E84" s="8"/>
      <c r="G84" s="7"/>
      <c r="H84" s="7"/>
      <c r="I84" s="6"/>
    </row>
    <row r="85" spans="2:9" x14ac:dyDescent="0.25">
      <c r="B85" s="8"/>
      <c r="C85" s="8"/>
      <c r="D85" s="8"/>
      <c r="E85" s="8"/>
      <c r="G85" s="7"/>
      <c r="H85" s="7"/>
      <c r="I85" s="6"/>
    </row>
    <row r="86" spans="2:9" x14ac:dyDescent="0.25">
      <c r="B86" s="8"/>
      <c r="C86" s="8"/>
      <c r="D86" s="8"/>
      <c r="E86" s="8"/>
      <c r="G86" s="7"/>
      <c r="H86" s="7"/>
      <c r="I86" s="6"/>
    </row>
    <row r="87" spans="2:9" x14ac:dyDescent="0.25">
      <c r="B87" s="11"/>
      <c r="C87" s="11"/>
      <c r="D87" s="11"/>
      <c r="E87" s="8"/>
      <c r="G87" s="7"/>
      <c r="H87" s="7"/>
      <c r="I87" s="6"/>
    </row>
    <row r="88" spans="2:9" x14ac:dyDescent="0.25">
      <c r="B88" s="8"/>
      <c r="C88" s="8"/>
      <c r="D88" s="8"/>
      <c r="E88" s="8"/>
      <c r="G88" s="7"/>
      <c r="H88" s="7"/>
      <c r="I88" s="6"/>
    </row>
    <row r="89" spans="2:9" x14ac:dyDescent="0.25">
      <c r="B89" s="8"/>
      <c r="C89" s="8"/>
      <c r="D89" s="8"/>
      <c r="E89" s="8"/>
      <c r="G89" s="7"/>
      <c r="H89" s="7"/>
      <c r="I89" s="6"/>
    </row>
    <row r="90" spans="2:9" x14ac:dyDescent="0.25">
      <c r="B90" s="8"/>
      <c r="C90" s="8"/>
      <c r="D90" s="8"/>
      <c r="E90" s="8"/>
      <c r="G90" s="7"/>
      <c r="H90" s="7"/>
      <c r="I90" s="6"/>
    </row>
    <row r="91" spans="2:9" x14ac:dyDescent="0.25">
      <c r="B91" s="8"/>
      <c r="C91" s="8"/>
      <c r="D91" s="8"/>
      <c r="E91" s="8"/>
      <c r="G91" s="7"/>
      <c r="H91" s="7"/>
      <c r="I91" s="6"/>
    </row>
    <row r="92" spans="2:9" x14ac:dyDescent="0.25">
      <c r="B92" s="8"/>
      <c r="C92" s="8"/>
      <c r="D92" s="8"/>
      <c r="E92" s="8"/>
      <c r="G92" s="7"/>
      <c r="H92" s="7"/>
      <c r="I92" s="6"/>
    </row>
    <row r="93" spans="2:9" x14ac:dyDescent="0.25">
      <c r="B93" s="8"/>
      <c r="C93" s="8"/>
      <c r="D93" s="8"/>
      <c r="E93" s="8"/>
      <c r="G93" s="7"/>
      <c r="H93" s="7"/>
      <c r="I93" s="6"/>
    </row>
    <row r="94" spans="2:9" x14ac:dyDescent="0.25">
      <c r="B94" s="8"/>
      <c r="C94" s="8"/>
      <c r="D94" s="8"/>
      <c r="E94" s="8"/>
      <c r="G94" s="7"/>
      <c r="H94" s="7"/>
      <c r="I94" s="6"/>
    </row>
    <row r="95" spans="2:9" x14ac:dyDescent="0.25">
      <c r="B95" s="8"/>
      <c r="C95" s="8"/>
      <c r="D95" s="8"/>
      <c r="E95" s="8"/>
      <c r="G95" s="7"/>
      <c r="H95" s="7"/>
      <c r="I95" s="6"/>
    </row>
    <row r="96" spans="2:9" x14ac:dyDescent="0.25">
      <c r="B96" s="8"/>
      <c r="C96" s="8"/>
      <c r="D96" s="8"/>
      <c r="E96" s="8"/>
      <c r="G96" s="7"/>
      <c r="H96" s="7"/>
      <c r="I96" s="6"/>
    </row>
    <row r="97" spans="2:9" x14ac:dyDescent="0.25">
      <c r="B97" s="11"/>
      <c r="C97" s="11"/>
      <c r="D97" s="11"/>
      <c r="E97" s="8"/>
      <c r="G97" s="7"/>
      <c r="H97" s="7"/>
      <c r="I97" s="6"/>
    </row>
    <row r="98" spans="2:9" x14ac:dyDescent="0.25">
      <c r="B98" s="8"/>
      <c r="C98" s="8"/>
      <c r="D98" s="8"/>
      <c r="E98" s="8"/>
      <c r="G98" s="7"/>
      <c r="H98" s="7"/>
      <c r="I98" s="6"/>
    </row>
    <row r="99" spans="2:9" x14ac:dyDescent="0.25">
      <c r="B99" s="8"/>
      <c r="C99" s="8"/>
      <c r="D99" s="8"/>
      <c r="E99" s="8"/>
      <c r="G99" s="7"/>
      <c r="H99" s="7"/>
      <c r="I99" s="6"/>
    </row>
    <row r="100" spans="2:9" x14ac:dyDescent="0.25">
      <c r="B100" s="8"/>
      <c r="C100" s="8"/>
      <c r="D100" s="8"/>
      <c r="E100" s="8"/>
      <c r="G100" s="7"/>
      <c r="H100" s="7"/>
      <c r="I100" s="6"/>
    </row>
    <row r="101" spans="2:9" x14ac:dyDescent="0.25">
      <c r="B101" s="8"/>
      <c r="C101" s="8"/>
      <c r="D101" s="8"/>
      <c r="E101" s="8"/>
      <c r="G101" s="7"/>
      <c r="H101" s="7"/>
      <c r="I101" s="6"/>
    </row>
    <row r="102" spans="2:9" x14ac:dyDescent="0.25">
      <c r="B102" s="8"/>
      <c r="C102" s="8"/>
      <c r="D102" s="8"/>
      <c r="E102" s="8"/>
      <c r="G102" s="7"/>
      <c r="H102" s="7"/>
      <c r="I102" s="6"/>
    </row>
    <row r="103" spans="2:9" x14ac:dyDescent="0.25">
      <c r="B103" s="8"/>
      <c r="C103" s="8"/>
      <c r="D103" s="8"/>
      <c r="E103" s="8"/>
      <c r="G103" s="7"/>
      <c r="H103" s="7"/>
      <c r="I103" s="6"/>
    </row>
    <row r="104" spans="2:9" x14ac:dyDescent="0.25">
      <c r="B104" s="8"/>
      <c r="C104" s="8"/>
      <c r="D104" s="8"/>
      <c r="E104" s="8"/>
      <c r="G104" s="7"/>
      <c r="H104" s="7"/>
      <c r="I104" s="6"/>
    </row>
    <row r="105" spans="2:9" x14ac:dyDescent="0.25">
      <c r="B105" s="8"/>
      <c r="C105" s="8"/>
      <c r="D105" s="8"/>
      <c r="E105" s="8"/>
      <c r="G105" s="7"/>
      <c r="H105" s="7"/>
      <c r="I105" s="6"/>
    </row>
    <row r="106" spans="2:9" x14ac:dyDescent="0.25">
      <c r="B106" s="8"/>
      <c r="C106" s="8"/>
      <c r="D106" s="8"/>
      <c r="E106" s="8"/>
      <c r="G106" s="7"/>
      <c r="H106" s="7"/>
      <c r="I106" s="6"/>
    </row>
    <row r="107" spans="2:9" x14ac:dyDescent="0.25">
      <c r="B107" s="11"/>
      <c r="C107" s="11"/>
      <c r="D107" s="10"/>
      <c r="E107" s="8"/>
      <c r="G107" s="7"/>
      <c r="H107" s="7"/>
      <c r="I107" s="6"/>
    </row>
    <row r="108" spans="2:9" x14ac:dyDescent="0.25">
      <c r="B108" s="8"/>
      <c r="C108" s="8"/>
      <c r="D108" s="8"/>
      <c r="E108" s="8"/>
      <c r="G108" s="7"/>
      <c r="H108" s="7"/>
      <c r="I108" s="6"/>
    </row>
    <row r="109" spans="2:9" x14ac:dyDescent="0.25">
      <c r="B109" s="8"/>
      <c r="C109" s="8"/>
      <c r="D109" s="8"/>
      <c r="E109" s="8"/>
      <c r="G109" s="7"/>
      <c r="H109" s="7"/>
      <c r="I109" s="6"/>
    </row>
    <row r="110" spans="2:9" x14ac:dyDescent="0.25">
      <c r="B110" s="8"/>
      <c r="C110" s="8"/>
      <c r="D110" s="8"/>
      <c r="E110" s="8"/>
      <c r="G110" s="7"/>
      <c r="H110" s="7"/>
      <c r="I110" s="6"/>
    </row>
    <row r="111" spans="2:9" x14ac:dyDescent="0.25">
      <c r="B111" s="9"/>
      <c r="C111" s="9"/>
      <c r="D111" s="9"/>
      <c r="E111" s="8"/>
      <c r="G111" s="7"/>
      <c r="H111" s="7"/>
      <c r="I111" s="6"/>
    </row>
    <row r="112" spans="2:9" x14ac:dyDescent="0.25">
      <c r="B112" s="9"/>
      <c r="C112" s="9"/>
      <c r="D112" s="9"/>
      <c r="E112" s="8"/>
      <c r="G112" s="7"/>
      <c r="H112" s="7"/>
      <c r="I112" s="6"/>
    </row>
    <row r="113" spans="2:9" x14ac:dyDescent="0.25">
      <c r="B113" s="9"/>
      <c r="C113" s="9"/>
      <c r="D113" s="9"/>
      <c r="E113" s="8"/>
      <c r="G113" s="7"/>
      <c r="H113" s="7"/>
      <c r="I113" s="6"/>
    </row>
    <row r="114" spans="2:9" x14ac:dyDescent="0.25">
      <c r="B114" s="9"/>
      <c r="C114" s="9"/>
      <c r="D114" s="9"/>
      <c r="E114" s="8"/>
      <c r="G114" s="7"/>
      <c r="H114" s="7"/>
      <c r="I114" s="6"/>
    </row>
    <row r="115" spans="2:9" x14ac:dyDescent="0.25">
      <c r="B115" s="9"/>
      <c r="C115" s="9"/>
      <c r="D115" s="9"/>
      <c r="E115" s="8"/>
      <c r="G115" s="7"/>
      <c r="H115" s="7"/>
      <c r="I115" s="6"/>
    </row>
    <row r="116" spans="2:9" x14ac:dyDescent="0.25">
      <c r="B116" s="9"/>
      <c r="C116" s="9"/>
      <c r="D116" s="9"/>
      <c r="E116" s="8"/>
      <c r="G116" s="7"/>
      <c r="H116" s="7"/>
      <c r="I116" s="6"/>
    </row>
    <row r="117" spans="2:9" x14ac:dyDescent="0.25">
      <c r="B117" s="9"/>
      <c r="C117" s="9"/>
      <c r="D117" s="9"/>
      <c r="E117" s="8"/>
      <c r="G117" s="7"/>
      <c r="H117" s="7"/>
      <c r="I117" s="6"/>
    </row>
    <row r="118" spans="2:9" x14ac:dyDescent="0.25">
      <c r="B118" s="9"/>
      <c r="C118" s="9"/>
      <c r="D118" s="9"/>
      <c r="E118" s="8"/>
      <c r="G118" s="7"/>
      <c r="H118" s="7"/>
      <c r="I118" s="6"/>
    </row>
    <row r="119" spans="2:9" x14ac:dyDescent="0.25">
      <c r="B119" s="9"/>
      <c r="C119" s="9"/>
      <c r="D119" s="9"/>
      <c r="E119" s="8"/>
      <c r="G119" s="7"/>
      <c r="H119" s="7"/>
      <c r="I119" s="6"/>
    </row>
    <row r="120" spans="2:9" x14ac:dyDescent="0.25">
      <c r="B120" s="9"/>
      <c r="C120" s="9"/>
      <c r="D120" s="9"/>
      <c r="E120" s="8"/>
      <c r="G120" s="7"/>
      <c r="H120" s="7"/>
      <c r="I120" s="6"/>
    </row>
    <row r="121" spans="2:9" x14ac:dyDescent="0.25">
      <c r="B121" s="9"/>
      <c r="C121" s="9"/>
      <c r="D121" s="9"/>
      <c r="E121" s="8"/>
      <c r="G121" s="7"/>
      <c r="H121" s="7"/>
      <c r="I121" s="6"/>
    </row>
  </sheetData>
  <mergeCells count="1">
    <mergeCell ref="A66:I66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DA37-9246-4921-AFFE-BF0C1B5AB35E}">
  <dimension ref="A1:K73"/>
  <sheetViews>
    <sheetView workbookViewId="0">
      <pane xSplit="1" ySplit="5" topLeftCell="B48" activePane="bottomRight" state="frozen"/>
      <selection pane="topRight" activeCell="C1" sqref="C1"/>
      <selection pane="bottomLeft" activeCell="A11" sqref="A11"/>
      <selection pane="bottomRight"/>
    </sheetView>
  </sheetViews>
  <sheetFormatPr defaultRowHeight="15" x14ac:dyDescent="0.25"/>
  <cols>
    <col min="1" max="1" width="9.140625" style="3"/>
    <col min="2" max="3" width="15.85546875" style="3" customWidth="1"/>
    <col min="4" max="4" width="4" style="3" customWidth="1"/>
    <col min="5" max="10" width="15.85546875" style="3" customWidth="1"/>
    <col min="11" max="16384" width="9.140625" style="3"/>
  </cols>
  <sheetData>
    <row r="1" spans="1:11" x14ac:dyDescent="0.25">
      <c r="A1" s="38" t="s">
        <v>37</v>
      </c>
    </row>
    <row r="2" spans="1:11" x14ac:dyDescent="0.25">
      <c r="A2" s="62"/>
      <c r="B2" s="28"/>
      <c r="C2" s="5"/>
      <c r="E2" s="28"/>
      <c r="F2" s="5"/>
    </row>
    <row r="3" spans="1:11" ht="45.75" thickBot="1" x14ac:dyDescent="0.3">
      <c r="A3" s="32" t="s">
        <v>12</v>
      </c>
      <c r="B3" s="31" t="s">
        <v>36</v>
      </c>
      <c r="C3" s="31" t="s">
        <v>35</v>
      </c>
      <c r="D3" s="31"/>
      <c r="E3" s="31" t="s">
        <v>34</v>
      </c>
      <c r="F3" s="31" t="s">
        <v>33</v>
      </c>
      <c r="G3" s="31" t="s">
        <v>32</v>
      </c>
      <c r="H3" s="31" t="s">
        <v>31</v>
      </c>
      <c r="I3" s="31" t="s">
        <v>30</v>
      </c>
      <c r="J3" s="31" t="s">
        <v>29</v>
      </c>
    </row>
    <row r="4" spans="1:11" ht="15.75" thickTop="1" x14ac:dyDescent="0.25">
      <c r="A4" s="62"/>
    </row>
    <row r="5" spans="1:11" x14ac:dyDescent="0.25">
      <c r="A5" s="62"/>
      <c r="B5" s="22" t="s">
        <v>28</v>
      </c>
      <c r="C5" s="35"/>
      <c r="D5" s="35"/>
      <c r="E5" s="35"/>
      <c r="F5" s="35"/>
      <c r="G5" s="35"/>
      <c r="H5" s="35"/>
      <c r="I5" s="35"/>
      <c r="J5" s="35"/>
    </row>
    <row r="6" spans="1:11" x14ac:dyDescent="0.25">
      <c r="A6" s="62"/>
    </row>
    <row r="7" spans="1:11" x14ac:dyDescent="0.25">
      <c r="A7" s="5">
        <v>1960</v>
      </c>
      <c r="B7" s="65">
        <v>708798</v>
      </c>
      <c r="C7" s="65">
        <v>427062</v>
      </c>
      <c r="D7" s="65"/>
      <c r="E7" s="65">
        <v>1231294</v>
      </c>
      <c r="F7" s="65">
        <v>534795</v>
      </c>
      <c r="G7" s="65">
        <v>650259</v>
      </c>
      <c r="H7" s="65">
        <v>454341</v>
      </c>
      <c r="I7" s="65">
        <v>142198</v>
      </c>
      <c r="J7" s="65">
        <v>394163</v>
      </c>
      <c r="K7" s="19"/>
    </row>
    <row r="8" spans="1:11" x14ac:dyDescent="0.25">
      <c r="A8" s="5">
        <v>1961</v>
      </c>
      <c r="B8" s="65">
        <v>811490</v>
      </c>
      <c r="C8" s="65">
        <v>432494</v>
      </c>
      <c r="D8" s="65"/>
      <c r="E8" s="65">
        <v>1324569</v>
      </c>
      <c r="F8" s="65">
        <v>552264</v>
      </c>
      <c r="G8" s="65">
        <v>948785</v>
      </c>
      <c r="H8" s="65">
        <v>407766</v>
      </c>
      <c r="I8" s="65">
        <v>203934</v>
      </c>
      <c r="J8" s="65">
        <v>358760</v>
      </c>
      <c r="K8" s="19"/>
    </row>
    <row r="9" spans="1:11" x14ac:dyDescent="0.25">
      <c r="A9" s="5">
        <v>1962</v>
      </c>
      <c r="B9" s="65">
        <v>934743</v>
      </c>
      <c r="C9" s="65">
        <v>496303</v>
      </c>
      <c r="D9" s="65"/>
      <c r="E9" s="65">
        <v>1387769</v>
      </c>
      <c r="F9" s="65">
        <v>557701</v>
      </c>
      <c r="G9" s="65">
        <v>1190979</v>
      </c>
      <c r="H9" s="65">
        <v>407792</v>
      </c>
      <c r="I9" s="65">
        <v>292622</v>
      </c>
      <c r="J9" s="65">
        <v>330451</v>
      </c>
      <c r="K9" s="19"/>
    </row>
    <row r="10" spans="1:11" x14ac:dyDescent="0.25">
      <c r="A10" s="5">
        <v>1963</v>
      </c>
      <c r="B10" s="65">
        <v>1226266</v>
      </c>
      <c r="C10" s="65">
        <v>579165</v>
      </c>
      <c r="D10" s="65"/>
      <c r="E10" s="65">
        <v>1480186</v>
      </c>
      <c r="F10" s="65">
        <v>703963</v>
      </c>
      <c r="G10" s="65">
        <v>1493507</v>
      </c>
      <c r="H10" s="65">
        <v>381343</v>
      </c>
      <c r="I10" s="65">
        <v>364439</v>
      </c>
      <c r="J10" s="65">
        <v>307885</v>
      </c>
      <c r="K10" s="19"/>
    </row>
    <row r="11" spans="1:11" x14ac:dyDescent="0.25">
      <c r="A11" s="5">
        <v>1964</v>
      </c>
      <c r="B11" s="65">
        <v>1398379</v>
      </c>
      <c r="C11" s="65">
        <v>776219</v>
      </c>
      <c r="D11" s="65"/>
      <c r="E11" s="65">
        <v>1643504</v>
      </c>
      <c r="F11" s="65">
        <v>712327</v>
      </c>
      <c r="G11" s="65">
        <v>1680367</v>
      </c>
      <c r="H11" s="65">
        <v>337866</v>
      </c>
      <c r="I11" s="65">
        <v>406360</v>
      </c>
      <c r="J11" s="65">
        <v>295307</v>
      </c>
      <c r="K11" s="19"/>
    </row>
    <row r="12" spans="1:11" x14ac:dyDescent="0.25">
      <c r="A12" s="5">
        <v>1965</v>
      </c>
      <c r="B12" s="65">
        <v>1563376</v>
      </c>
      <c r="C12" s="65">
        <v>819665</v>
      </c>
      <c r="D12" s="65"/>
      <c r="E12" s="65">
        <v>1634294</v>
      </c>
      <c r="F12" s="65">
        <v>774503</v>
      </c>
      <c r="G12" s="65">
        <v>1922126</v>
      </c>
      <c r="H12" s="65">
        <v>301111</v>
      </c>
      <c r="I12" s="65">
        <v>427555</v>
      </c>
      <c r="J12" s="65">
        <v>252410</v>
      </c>
      <c r="K12" s="19"/>
    </row>
    <row r="13" spans="1:11" x14ac:dyDescent="0.25">
      <c r="A13" s="5">
        <v>1966</v>
      </c>
      <c r="B13" s="65">
        <v>1959601</v>
      </c>
      <c r="C13" s="65">
        <v>972291</v>
      </c>
      <c r="D13" s="65"/>
      <c r="E13" s="65">
        <v>1823004</v>
      </c>
      <c r="F13" s="65">
        <v>792347</v>
      </c>
      <c r="G13" s="65">
        <v>2305118</v>
      </c>
      <c r="H13" s="65">
        <v>243576</v>
      </c>
      <c r="I13" s="65">
        <v>467359</v>
      </c>
      <c r="J13" s="65">
        <v>215909</v>
      </c>
      <c r="K13" s="19"/>
    </row>
    <row r="14" spans="1:11" x14ac:dyDescent="0.25">
      <c r="A14" s="5">
        <v>1967</v>
      </c>
      <c r="B14" s="65">
        <v>2406824</v>
      </c>
      <c r="C14" s="65">
        <v>862931</v>
      </c>
      <c r="D14" s="65"/>
      <c r="E14" s="65">
        <v>2141514</v>
      </c>
      <c r="F14" s="65">
        <v>839941</v>
      </c>
      <c r="G14" s="65">
        <v>2562625</v>
      </c>
      <c r="H14" s="65">
        <v>199118</v>
      </c>
      <c r="I14" s="65">
        <v>505769</v>
      </c>
      <c r="J14" s="65">
        <v>202007</v>
      </c>
      <c r="K14" s="19"/>
    </row>
    <row r="15" spans="1:11" x14ac:dyDescent="0.25">
      <c r="A15" s="5">
        <v>1968</v>
      </c>
      <c r="B15" s="65">
        <v>3072190</v>
      </c>
      <c r="C15" s="65">
        <v>813543</v>
      </c>
      <c r="D15" s="65"/>
      <c r="E15" s="65">
        <v>2376459</v>
      </c>
      <c r="F15" s="65">
        <v>843286</v>
      </c>
      <c r="G15" s="65">
        <v>2645424</v>
      </c>
      <c r="H15" s="65">
        <v>153385</v>
      </c>
      <c r="I15" s="65">
        <v>550250</v>
      </c>
      <c r="J15" s="65">
        <v>193767</v>
      </c>
      <c r="K15" s="19"/>
    </row>
    <row r="16" spans="1:11" x14ac:dyDescent="0.25">
      <c r="A16" s="5">
        <v>1969</v>
      </c>
      <c r="B16" s="65">
        <v>3138333</v>
      </c>
      <c r="C16" s="65">
        <v>701050</v>
      </c>
      <c r="D16" s="65"/>
      <c r="E16" s="65">
        <v>2574077</v>
      </c>
      <c r="F16" s="65">
        <v>762955</v>
      </c>
      <c r="G16" s="65">
        <v>2791582</v>
      </c>
      <c r="H16" s="65">
        <v>104470</v>
      </c>
      <c r="I16" s="65">
        <v>581879</v>
      </c>
      <c r="J16" s="65">
        <v>223899</v>
      </c>
      <c r="K16" s="19"/>
    </row>
    <row r="17" spans="1:11" x14ac:dyDescent="0.25">
      <c r="A17" s="5">
        <v>1970</v>
      </c>
      <c r="B17" s="65">
        <v>3468363</v>
      </c>
      <c r="C17" s="65">
        <v>701354</v>
      </c>
      <c r="D17" s="65"/>
      <c r="E17" s="65">
        <v>2844360</v>
      </c>
      <c r="F17" s="65">
        <v>781874</v>
      </c>
      <c r="G17" s="65">
        <v>3242892</v>
      </c>
      <c r="H17" s="65">
        <v>85531</v>
      </c>
      <c r="I17" s="65">
        <v>533535</v>
      </c>
      <c r="J17" s="65">
        <v>240279</v>
      </c>
      <c r="K17" s="19"/>
    </row>
    <row r="18" spans="1:11" x14ac:dyDescent="0.25">
      <c r="A18" s="5">
        <v>1971</v>
      </c>
      <c r="B18" s="65">
        <v>3968488</v>
      </c>
      <c r="C18" s="65">
        <v>738149</v>
      </c>
      <c r="D18" s="65"/>
      <c r="E18" s="65">
        <v>2892809</v>
      </c>
      <c r="F18" s="65">
        <v>901518</v>
      </c>
      <c r="G18" s="65">
        <v>3482263</v>
      </c>
      <c r="H18" s="65">
        <v>99061</v>
      </c>
      <c r="I18" s="65">
        <v>601335</v>
      </c>
      <c r="J18" s="65">
        <v>228313</v>
      </c>
      <c r="K18" s="19"/>
    </row>
    <row r="19" spans="1:11" x14ac:dyDescent="0.25">
      <c r="A19" s="5">
        <v>1972</v>
      </c>
      <c r="B19" s="65">
        <v>3636920</v>
      </c>
      <c r="C19" s="65">
        <v>732511</v>
      </c>
      <c r="D19" s="65"/>
      <c r="E19" s="65">
        <v>3062952</v>
      </c>
      <c r="F19" s="65">
        <v>933562</v>
      </c>
      <c r="G19" s="65">
        <v>3420473</v>
      </c>
      <c r="H19" s="65">
        <v>96836</v>
      </c>
      <c r="I19" s="65">
        <v>785463</v>
      </c>
      <c r="J19" s="65">
        <v>163889</v>
      </c>
      <c r="K19" s="19"/>
    </row>
    <row r="20" spans="1:11" x14ac:dyDescent="0.25">
      <c r="A20" s="5">
        <v>1973</v>
      </c>
      <c r="B20" s="65">
        <v>3411745</v>
      </c>
      <c r="C20" s="65">
        <v>664559</v>
      </c>
      <c r="D20" s="65"/>
      <c r="E20" s="65">
        <v>3280623</v>
      </c>
      <c r="F20" s="65">
        <v>952825</v>
      </c>
      <c r="G20" s="65">
        <v>3799572</v>
      </c>
      <c r="H20" s="65">
        <v>58766</v>
      </c>
      <c r="I20" s="65">
        <v>960480</v>
      </c>
      <c r="J20" s="65">
        <v>270473</v>
      </c>
      <c r="K20" s="19"/>
    </row>
    <row r="21" spans="1:11" x14ac:dyDescent="0.25">
      <c r="A21" s="5">
        <v>1974</v>
      </c>
      <c r="B21" s="65">
        <v>4180088</v>
      </c>
      <c r="C21" s="65">
        <v>723569</v>
      </c>
      <c r="D21" s="65"/>
      <c r="E21" s="65">
        <v>3169382</v>
      </c>
      <c r="F21" s="65">
        <v>927090</v>
      </c>
      <c r="G21" s="65">
        <v>4048551</v>
      </c>
      <c r="H21" s="65">
        <v>47691</v>
      </c>
      <c r="I21" s="65">
        <v>1028426</v>
      </c>
      <c r="J21" s="65">
        <v>426200</v>
      </c>
      <c r="K21" s="19"/>
    </row>
    <row r="22" spans="1:11" x14ac:dyDescent="0.25">
      <c r="A22" s="5">
        <v>1975</v>
      </c>
      <c r="B22" s="65">
        <v>4018020</v>
      </c>
      <c r="C22" s="65">
        <v>702192</v>
      </c>
      <c r="D22" s="65"/>
      <c r="E22" s="65">
        <v>2796275</v>
      </c>
      <c r="F22" s="65">
        <v>815979</v>
      </c>
      <c r="G22" s="65">
        <v>4109665</v>
      </c>
      <c r="H22" s="65">
        <v>84703</v>
      </c>
      <c r="I22" s="65">
        <v>1151213</v>
      </c>
      <c r="J22" s="65">
        <v>476865</v>
      </c>
      <c r="K22" s="19"/>
    </row>
    <row r="23" spans="1:11" x14ac:dyDescent="0.25">
      <c r="A23" s="5">
        <v>1976</v>
      </c>
      <c r="B23" s="65">
        <v>4935635</v>
      </c>
      <c r="C23" s="65">
        <v>698248</v>
      </c>
      <c r="D23" s="65"/>
      <c r="E23" s="65">
        <v>2950095</v>
      </c>
      <c r="F23" s="65">
        <v>1069958</v>
      </c>
      <c r="G23" s="65">
        <v>5591178</v>
      </c>
      <c r="H23" s="65">
        <v>65266</v>
      </c>
      <c r="I23" s="65">
        <v>1653643</v>
      </c>
      <c r="J23" s="65">
        <v>356889</v>
      </c>
      <c r="K23" s="19"/>
    </row>
    <row r="24" spans="1:11" x14ac:dyDescent="0.25">
      <c r="A24" s="5">
        <v>1977</v>
      </c>
      <c r="B24" s="65">
        <v>4927474</v>
      </c>
      <c r="C24" s="65">
        <v>655133</v>
      </c>
      <c r="D24" s="65"/>
      <c r="E24" s="65">
        <v>2738710</v>
      </c>
      <c r="F24" s="65">
        <v>1050582</v>
      </c>
      <c r="G24" s="65">
        <v>5794636</v>
      </c>
      <c r="H24" s="65">
        <v>73626</v>
      </c>
      <c r="I24" s="65">
        <v>1931830</v>
      </c>
      <c r="J24" s="65">
        <v>371717</v>
      </c>
      <c r="K24" s="19"/>
    </row>
    <row r="25" spans="1:11" x14ac:dyDescent="0.25">
      <c r="A25" s="5">
        <v>1978</v>
      </c>
      <c r="B25" s="65">
        <v>4539179</v>
      </c>
      <c r="C25" s="65">
        <v>500283</v>
      </c>
      <c r="D25" s="65"/>
      <c r="E25" s="65">
        <v>2487714</v>
      </c>
      <c r="F25" s="65">
        <v>845068</v>
      </c>
      <c r="G25" s="65">
        <v>5510895</v>
      </c>
      <c r="H25" s="65">
        <v>60698</v>
      </c>
      <c r="I25" s="65">
        <v>1934092</v>
      </c>
      <c r="J25" s="65">
        <v>488887</v>
      </c>
      <c r="K25" s="19"/>
    </row>
    <row r="26" spans="1:11" x14ac:dyDescent="0.25">
      <c r="A26" s="5">
        <v>1979</v>
      </c>
      <c r="B26" s="65">
        <v>4883959</v>
      </c>
      <c r="C26" s="65">
        <v>566300</v>
      </c>
      <c r="D26" s="65"/>
      <c r="E26" s="65">
        <v>2507546</v>
      </c>
      <c r="F26" s="65">
        <v>778237</v>
      </c>
      <c r="G26" s="65">
        <v>6073617</v>
      </c>
      <c r="H26" s="65">
        <v>71210</v>
      </c>
      <c r="I26" s="65">
        <v>2148125</v>
      </c>
      <c r="J26" s="65">
        <v>537565</v>
      </c>
      <c r="K26" s="19"/>
    </row>
    <row r="27" spans="1:11" x14ac:dyDescent="0.25">
      <c r="A27" s="5">
        <v>1980</v>
      </c>
      <c r="B27" s="65">
        <v>5483349</v>
      </c>
      <c r="C27" s="65">
        <v>667615</v>
      </c>
      <c r="D27" s="65"/>
      <c r="E27" s="65">
        <v>2627660</v>
      </c>
      <c r="F27" s="65">
        <v>870722</v>
      </c>
      <c r="G27" s="65">
        <v>6669503</v>
      </c>
      <c r="H27" s="65">
        <v>83999</v>
      </c>
      <c r="I27" s="65">
        <v>2144628</v>
      </c>
      <c r="J27" s="65">
        <v>505295</v>
      </c>
      <c r="K27" s="19"/>
    </row>
    <row r="28" spans="1:11" x14ac:dyDescent="0.25">
      <c r="A28" s="5">
        <v>1981</v>
      </c>
      <c r="B28" s="65">
        <v>5684606</v>
      </c>
      <c r="C28" s="65">
        <v>728626</v>
      </c>
      <c r="D28" s="65"/>
      <c r="E28" s="65">
        <v>3020738</v>
      </c>
      <c r="F28" s="65">
        <v>846445</v>
      </c>
      <c r="G28" s="65">
        <v>7270118</v>
      </c>
      <c r="H28" s="65">
        <v>76909</v>
      </c>
      <c r="I28" s="65">
        <v>2219461</v>
      </c>
      <c r="J28" s="65">
        <v>472337</v>
      </c>
      <c r="K28" s="19"/>
    </row>
    <row r="29" spans="1:11" x14ac:dyDescent="0.25">
      <c r="A29" s="5">
        <v>1982</v>
      </c>
      <c r="B29" s="65">
        <v>5116303</v>
      </c>
      <c r="C29" s="65">
        <v>667244</v>
      </c>
      <c r="D29" s="65"/>
      <c r="E29" s="65">
        <v>2571329</v>
      </c>
      <c r="F29" s="65">
        <v>715238</v>
      </c>
      <c r="G29" s="65">
        <v>7247893</v>
      </c>
      <c r="H29" s="65">
        <v>66264</v>
      </c>
      <c r="I29" s="65">
        <v>2198927</v>
      </c>
      <c r="J29" s="65">
        <v>465867</v>
      </c>
      <c r="K29" s="19"/>
    </row>
    <row r="30" spans="1:11" x14ac:dyDescent="0.25">
      <c r="A30" s="5">
        <v>1983</v>
      </c>
      <c r="B30" s="65">
        <v>3836095</v>
      </c>
      <c r="C30" s="65">
        <v>520307</v>
      </c>
      <c r="D30" s="65"/>
      <c r="E30" s="65">
        <v>2151778</v>
      </c>
      <c r="F30" s="65">
        <v>685773</v>
      </c>
      <c r="G30" s="65">
        <v>6105555</v>
      </c>
      <c r="H30" s="65">
        <v>60100</v>
      </c>
      <c r="I30" s="65">
        <v>2171929</v>
      </c>
      <c r="J30" s="65">
        <v>341306</v>
      </c>
      <c r="K30" s="19"/>
    </row>
    <row r="31" spans="1:11" x14ac:dyDescent="0.25">
      <c r="A31" s="5">
        <v>1984</v>
      </c>
      <c r="B31" s="65">
        <v>4714597</v>
      </c>
      <c r="C31" s="65">
        <v>643711</v>
      </c>
      <c r="D31" s="65"/>
      <c r="E31" s="65">
        <v>2186502</v>
      </c>
      <c r="F31" s="65">
        <v>790530</v>
      </c>
      <c r="G31" s="65">
        <v>8065477</v>
      </c>
      <c r="H31" s="65">
        <v>64246</v>
      </c>
      <c r="I31" s="65">
        <v>2731285</v>
      </c>
      <c r="J31" s="65">
        <v>423113</v>
      </c>
      <c r="K31" s="19"/>
    </row>
    <row r="32" spans="1:11" x14ac:dyDescent="0.25">
      <c r="A32" s="5">
        <v>1985</v>
      </c>
      <c r="B32" s="65">
        <v>5387839</v>
      </c>
      <c r="C32" s="65">
        <v>629457</v>
      </c>
      <c r="D32" s="65"/>
      <c r="E32" s="65">
        <v>2195397</v>
      </c>
      <c r="F32" s="65">
        <v>778320</v>
      </c>
      <c r="G32" s="65">
        <v>8255895</v>
      </c>
      <c r="H32" s="65">
        <v>52274</v>
      </c>
      <c r="I32" s="65">
        <v>2680237</v>
      </c>
      <c r="J32" s="65">
        <v>434028</v>
      </c>
      <c r="K32" s="19"/>
    </row>
    <row r="33" spans="1:11" x14ac:dyDescent="0.25">
      <c r="A33" s="5">
        <v>1986</v>
      </c>
      <c r="B33" s="65">
        <v>4571796</v>
      </c>
      <c r="C33" s="65">
        <v>515453</v>
      </c>
      <c r="D33" s="65"/>
      <c r="E33" s="65">
        <v>1735168</v>
      </c>
      <c r="F33" s="65">
        <v>665588</v>
      </c>
      <c r="G33" s="65">
        <v>7030150</v>
      </c>
      <c r="H33" s="65">
        <v>61253</v>
      </c>
      <c r="I33" s="65">
        <v>3436210</v>
      </c>
      <c r="J33" s="65">
        <v>438904</v>
      </c>
      <c r="K33" s="19"/>
    </row>
    <row r="34" spans="1:11" x14ac:dyDescent="0.25">
      <c r="A34" s="5">
        <v>1987</v>
      </c>
      <c r="B34" s="65">
        <v>4527725</v>
      </c>
      <c r="C34" s="65">
        <v>437805</v>
      </c>
      <c r="D34" s="65"/>
      <c r="E34" s="65">
        <v>1643500</v>
      </c>
      <c r="F34" s="65">
        <v>632999</v>
      </c>
      <c r="G34" s="65">
        <v>6824515</v>
      </c>
      <c r="H34" s="65">
        <v>34539</v>
      </c>
      <c r="I34" s="65">
        <v>3325721</v>
      </c>
      <c r="J34" s="65">
        <v>634529</v>
      </c>
      <c r="K34" s="19"/>
    </row>
    <row r="35" spans="1:11" x14ac:dyDescent="0.25">
      <c r="A35" s="5">
        <v>1988</v>
      </c>
      <c r="B35" s="65">
        <v>4599472</v>
      </c>
      <c r="C35" s="65">
        <v>469110</v>
      </c>
      <c r="D35" s="65"/>
      <c r="E35" s="65">
        <v>1768719</v>
      </c>
      <c r="F35" s="65">
        <v>751922</v>
      </c>
      <c r="G35" s="65">
        <v>7272282</v>
      </c>
      <c r="H35" s="65">
        <v>34388</v>
      </c>
      <c r="I35" s="65">
        <v>3331248</v>
      </c>
      <c r="J35" s="65">
        <v>635711</v>
      </c>
      <c r="K35" s="19"/>
    </row>
    <row r="36" spans="1:11" x14ac:dyDescent="0.25">
      <c r="A36" s="5">
        <v>1989</v>
      </c>
      <c r="B36" s="65">
        <v>4623953</v>
      </c>
      <c r="C36" s="65">
        <v>493687</v>
      </c>
      <c r="D36" s="65"/>
      <c r="E36" s="65">
        <v>1898668</v>
      </c>
      <c r="F36" s="65">
        <v>817680</v>
      </c>
      <c r="G36" s="65">
        <v>7056966</v>
      </c>
      <c r="H36" s="65">
        <v>39898</v>
      </c>
      <c r="I36" s="65">
        <v>3381855</v>
      </c>
      <c r="J36" s="65">
        <v>645962</v>
      </c>
      <c r="K36" s="19"/>
    </row>
    <row r="37" spans="1:11" x14ac:dyDescent="0.25">
      <c r="A37" s="5">
        <v>1990</v>
      </c>
      <c r="B37" s="65">
        <v>4634471</v>
      </c>
      <c r="C37" s="65">
        <v>407196</v>
      </c>
      <c r="D37" s="65"/>
      <c r="E37" s="65">
        <v>1777545</v>
      </c>
      <c r="F37" s="65">
        <v>874731</v>
      </c>
      <c r="G37" s="65">
        <v>7744973</v>
      </c>
      <c r="H37" s="65">
        <v>52602</v>
      </c>
      <c r="I37" s="65">
        <v>3738827</v>
      </c>
      <c r="J37" s="65">
        <v>1116636</v>
      </c>
      <c r="K37" s="19"/>
    </row>
    <row r="38" spans="1:11" x14ac:dyDescent="0.25">
      <c r="A38" s="5">
        <v>1991</v>
      </c>
      <c r="B38" s="65">
        <v>5129551</v>
      </c>
      <c r="C38" s="65">
        <v>339674</v>
      </c>
      <c r="D38" s="65"/>
      <c r="E38" s="65">
        <v>1850061</v>
      </c>
      <c r="F38" s="65">
        <v>823945</v>
      </c>
      <c r="G38" s="65">
        <v>7705220</v>
      </c>
      <c r="H38" s="65">
        <v>39896</v>
      </c>
      <c r="I38" s="65">
        <v>3439173</v>
      </c>
      <c r="J38" s="65">
        <v>1115614</v>
      </c>
      <c r="K38" s="19"/>
    </row>
    <row r="39" spans="1:11" x14ac:dyDescent="0.25">
      <c r="A39" s="5">
        <v>1992</v>
      </c>
      <c r="B39" s="65">
        <v>5005384</v>
      </c>
      <c r="C39" s="65">
        <v>331498</v>
      </c>
      <c r="D39" s="65"/>
      <c r="E39" s="65">
        <v>1911223</v>
      </c>
      <c r="F39" s="65">
        <v>901358</v>
      </c>
      <c r="G39" s="65">
        <v>8103685</v>
      </c>
      <c r="H39" s="65">
        <v>39616</v>
      </c>
      <c r="I39" s="65">
        <v>3545250</v>
      </c>
      <c r="J39" s="65">
        <v>1298591</v>
      </c>
      <c r="K39" s="19"/>
    </row>
    <row r="40" spans="1:11" x14ac:dyDescent="0.25">
      <c r="A40" s="5">
        <v>1993</v>
      </c>
      <c r="B40" s="65">
        <v>4381823</v>
      </c>
      <c r="C40" s="65">
        <v>329628</v>
      </c>
      <c r="D40" s="65"/>
      <c r="E40" s="65">
        <v>1922554</v>
      </c>
      <c r="F40" s="65">
        <v>875630</v>
      </c>
      <c r="G40" s="65">
        <v>8770625</v>
      </c>
      <c r="H40" s="65">
        <v>53461</v>
      </c>
      <c r="I40" s="65">
        <v>3925638</v>
      </c>
      <c r="J40" s="65">
        <v>1433772</v>
      </c>
      <c r="K40" s="19"/>
    </row>
    <row r="41" spans="1:11" x14ac:dyDescent="0.25">
      <c r="A41" s="5">
        <v>1994</v>
      </c>
      <c r="B41" s="65">
        <v>5540103</v>
      </c>
      <c r="C41" s="65">
        <v>418787</v>
      </c>
      <c r="D41" s="65"/>
      <c r="E41" s="65">
        <v>1976910</v>
      </c>
      <c r="F41" s="65">
        <v>949989</v>
      </c>
      <c r="G41" s="65">
        <v>9131489</v>
      </c>
      <c r="H41" s="65">
        <v>34745</v>
      </c>
      <c r="I41" s="65">
        <v>4031539</v>
      </c>
      <c r="J41" s="65">
        <v>1793990</v>
      </c>
      <c r="K41" s="19"/>
    </row>
    <row r="42" spans="1:11" x14ac:dyDescent="0.25">
      <c r="A42" s="5">
        <v>1995</v>
      </c>
      <c r="B42" s="65">
        <v>4341676</v>
      </c>
      <c r="C42" s="65">
        <v>391923</v>
      </c>
      <c r="D42" s="65"/>
      <c r="E42" s="65">
        <v>1887827</v>
      </c>
      <c r="F42" s="65">
        <v>1009496</v>
      </c>
      <c r="G42" s="65">
        <v>9514576</v>
      </c>
      <c r="H42" s="65">
        <v>37105</v>
      </c>
      <c r="I42" s="65">
        <v>4035249</v>
      </c>
      <c r="J42" s="65">
        <v>1743058</v>
      </c>
      <c r="K42" s="19"/>
    </row>
    <row r="43" spans="1:11" x14ac:dyDescent="0.25">
      <c r="A43" s="5">
        <v>1996</v>
      </c>
      <c r="B43" s="65">
        <v>4871476</v>
      </c>
      <c r="C43" s="65">
        <v>374662</v>
      </c>
      <c r="D43" s="65"/>
      <c r="E43" s="65">
        <v>2100566</v>
      </c>
      <c r="F43" s="65">
        <v>1050451</v>
      </c>
      <c r="G43" s="65">
        <v>9710339</v>
      </c>
      <c r="H43" s="65">
        <v>31518</v>
      </c>
      <c r="I43" s="65">
        <v>3917974</v>
      </c>
      <c r="J43" s="65">
        <v>2053286</v>
      </c>
      <c r="K43" s="19"/>
    </row>
    <row r="44" spans="1:11" x14ac:dyDescent="0.25">
      <c r="A44" s="5">
        <v>1997</v>
      </c>
      <c r="B44" s="65">
        <v>4851058</v>
      </c>
      <c r="C44" s="65">
        <v>229319</v>
      </c>
      <c r="D44" s="65"/>
      <c r="E44" s="65">
        <v>1943027</v>
      </c>
      <c r="F44" s="65">
        <v>1225365</v>
      </c>
      <c r="G44" s="65">
        <v>10224582</v>
      </c>
      <c r="H44" s="65">
        <v>33330</v>
      </c>
      <c r="I44" s="65">
        <v>3835773</v>
      </c>
      <c r="J44" s="65">
        <v>2259951</v>
      </c>
      <c r="K44" s="19"/>
    </row>
    <row r="45" spans="1:11" x14ac:dyDescent="0.25">
      <c r="A45" s="5">
        <v>1998</v>
      </c>
      <c r="B45" s="65">
        <v>4424924</v>
      </c>
      <c r="C45" s="65">
        <v>268807</v>
      </c>
      <c r="D45" s="65"/>
      <c r="E45" s="65">
        <v>1946868</v>
      </c>
      <c r="F45" s="65">
        <v>1098222</v>
      </c>
      <c r="G45" s="65">
        <v>10265286</v>
      </c>
      <c r="H45" s="65">
        <v>39013</v>
      </c>
      <c r="I45" s="65">
        <v>4445240</v>
      </c>
      <c r="J45" s="65">
        <v>2068040</v>
      </c>
      <c r="K45" s="19"/>
    </row>
    <row r="46" spans="1:11" x14ac:dyDescent="0.25">
      <c r="A46" s="5">
        <v>1999</v>
      </c>
      <c r="B46" s="65">
        <v>4732290</v>
      </c>
      <c r="C46" s="65">
        <v>351691</v>
      </c>
      <c r="D46" s="65"/>
      <c r="E46" s="65">
        <v>1878502</v>
      </c>
      <c r="F46" s="65">
        <v>1089466</v>
      </c>
      <c r="G46" s="65">
        <v>10394643</v>
      </c>
      <c r="H46" s="65">
        <v>35634</v>
      </c>
      <c r="I46" s="65">
        <v>4627240</v>
      </c>
      <c r="J46" s="65">
        <v>2132545</v>
      </c>
      <c r="K46" s="19"/>
    </row>
    <row r="47" spans="1:11" x14ac:dyDescent="0.25">
      <c r="A47" s="5">
        <v>2000</v>
      </c>
      <c r="B47" s="65">
        <v>4445809</v>
      </c>
      <c r="C47" s="65">
        <v>338026</v>
      </c>
      <c r="D47" s="65"/>
      <c r="E47" s="65">
        <v>1698355</v>
      </c>
      <c r="F47" s="65">
        <v>1121318</v>
      </c>
      <c r="G47" s="65">
        <v>10424279</v>
      </c>
      <c r="H47" s="65">
        <v>26652</v>
      </c>
      <c r="I47" s="65">
        <v>4697642</v>
      </c>
      <c r="J47" s="65">
        <v>2584259</v>
      </c>
      <c r="K47" s="19"/>
    </row>
    <row r="48" spans="1:11" x14ac:dyDescent="0.25">
      <c r="A48" s="5">
        <v>2001</v>
      </c>
      <c r="B48" s="65">
        <v>3676769</v>
      </c>
      <c r="C48" s="65">
        <v>337761</v>
      </c>
      <c r="D48" s="65"/>
      <c r="E48" s="65">
        <v>1556758</v>
      </c>
      <c r="F48" s="65">
        <v>1148722</v>
      </c>
      <c r="G48" s="65">
        <v>9489989</v>
      </c>
      <c r="H48" s="65">
        <v>25571</v>
      </c>
      <c r="I48" s="65">
        <v>5034469</v>
      </c>
      <c r="J48" s="65">
        <v>2424435</v>
      </c>
      <c r="K48" s="19"/>
    </row>
    <row r="49" spans="1:11" x14ac:dyDescent="0.25">
      <c r="A49" s="5">
        <v>2002</v>
      </c>
      <c r="B49" s="65">
        <v>3874516</v>
      </c>
      <c r="C49" s="65">
        <v>270383</v>
      </c>
      <c r="D49" s="65"/>
      <c r="E49" s="65">
        <v>1569468</v>
      </c>
      <c r="F49" s="65">
        <v>1056852</v>
      </c>
      <c r="G49" s="65">
        <v>9277686</v>
      </c>
      <c r="H49" s="65">
        <v>26175</v>
      </c>
      <c r="I49" s="65">
        <v>5308603</v>
      </c>
      <c r="J49" s="65">
        <v>2738240</v>
      </c>
      <c r="K49" s="19"/>
    </row>
    <row r="50" spans="1:11" x14ac:dyDescent="0.25">
      <c r="A50" s="5">
        <v>2003</v>
      </c>
      <c r="B50" s="67">
        <v>3822650</v>
      </c>
      <c r="C50" s="67">
        <v>388435</v>
      </c>
      <c r="D50" s="67"/>
      <c r="E50" s="67">
        <v>1523991</v>
      </c>
      <c r="F50" s="67">
        <v>1127130</v>
      </c>
      <c r="G50" s="67">
        <v>9529824</v>
      </c>
      <c r="H50" s="67">
        <v>17561</v>
      </c>
      <c r="I50" s="67">
        <v>5353582</v>
      </c>
      <c r="J50" s="19">
        <v>2736770</v>
      </c>
      <c r="K50" s="19"/>
    </row>
    <row r="51" spans="1:11" x14ac:dyDescent="0.25">
      <c r="A51" s="5">
        <v>2004</v>
      </c>
      <c r="B51" s="67">
        <v>4068586</v>
      </c>
      <c r="C51" s="67">
        <v>521181</v>
      </c>
      <c r="D51" s="67"/>
      <c r="E51" s="67">
        <v>1527964</v>
      </c>
      <c r="F51" s="67">
        <v>1229569</v>
      </c>
      <c r="G51" s="67">
        <v>11195765</v>
      </c>
      <c r="H51" s="67">
        <v>16798</v>
      </c>
      <c r="I51" s="67">
        <v>5644619</v>
      </c>
      <c r="J51" s="19">
        <v>2752062</v>
      </c>
      <c r="K51" s="20"/>
    </row>
    <row r="52" spans="1:11" x14ac:dyDescent="0.25">
      <c r="A52" s="5">
        <v>2005</v>
      </c>
      <c r="B52" s="67">
        <v>3857891</v>
      </c>
      <c r="C52" s="67">
        <v>420879</v>
      </c>
      <c r="D52" s="67"/>
      <c r="E52" s="67">
        <v>1420653</v>
      </c>
      <c r="F52" s="67">
        <v>1181609</v>
      </c>
      <c r="G52" s="67">
        <v>10499854</v>
      </c>
      <c r="H52" s="67">
        <v>21353</v>
      </c>
      <c r="I52" s="67">
        <v>5211665</v>
      </c>
      <c r="J52" s="19">
        <v>2629043</v>
      </c>
      <c r="K52" s="20"/>
    </row>
    <row r="53" spans="1:11" x14ac:dyDescent="0.25">
      <c r="A53" s="5">
        <v>2006</v>
      </c>
      <c r="B53" s="69">
        <v>3821691</v>
      </c>
      <c r="C53" s="69">
        <v>397647</v>
      </c>
      <c r="D53" s="69"/>
      <c r="E53" s="67">
        <v>963710</v>
      </c>
      <c r="F53" s="67">
        <v>1218964</v>
      </c>
      <c r="G53" s="67">
        <v>10104319</v>
      </c>
      <c r="H53" s="67">
        <v>17219</v>
      </c>
      <c r="I53" s="67">
        <v>5369913</v>
      </c>
      <c r="J53" s="67">
        <v>2839576</v>
      </c>
      <c r="K53" s="20"/>
    </row>
    <row r="54" spans="1:11" x14ac:dyDescent="0.25">
      <c r="A54" s="5">
        <v>2007</v>
      </c>
      <c r="B54" s="69">
        <v>4249988</v>
      </c>
      <c r="C54" s="69">
        <v>373817</v>
      </c>
      <c r="D54" s="69"/>
      <c r="E54" s="69">
        <v>1056148</v>
      </c>
      <c r="F54" s="69">
        <v>1382310</v>
      </c>
      <c r="G54" s="69">
        <v>11970556</v>
      </c>
      <c r="H54" s="69">
        <v>13041</v>
      </c>
      <c r="I54" s="69">
        <v>5722579</v>
      </c>
      <c r="J54" s="67">
        <v>2491535</v>
      </c>
      <c r="K54" s="20"/>
    </row>
    <row r="55" spans="1:11" x14ac:dyDescent="0.25">
      <c r="A55" s="5">
        <v>2008</v>
      </c>
      <c r="B55" s="69">
        <v>4617765</v>
      </c>
      <c r="C55" s="69">
        <v>448089</v>
      </c>
      <c r="D55" s="69"/>
      <c r="E55" s="69">
        <v>869295</v>
      </c>
      <c r="F55" s="69">
        <v>1318525</v>
      </c>
      <c r="G55" s="69">
        <v>10608846</v>
      </c>
      <c r="H55" s="69">
        <v>15528</v>
      </c>
      <c r="I55" s="69">
        <v>5428710</v>
      </c>
      <c r="J55" s="67">
        <v>3198827</v>
      </c>
      <c r="K55" s="20"/>
    </row>
    <row r="56" spans="1:11" x14ac:dyDescent="0.25">
      <c r="A56" s="5">
        <v>2009</v>
      </c>
      <c r="B56" s="69">
        <v>4026403</v>
      </c>
      <c r="C56" s="69">
        <v>433228</v>
      </c>
      <c r="D56" s="69"/>
      <c r="E56" s="69">
        <v>760225</v>
      </c>
      <c r="F56" s="69">
        <v>1200889</v>
      </c>
      <c r="G56" s="69">
        <v>10672473</v>
      </c>
      <c r="H56" s="69">
        <v>18635</v>
      </c>
      <c r="I56" s="69">
        <v>5282502</v>
      </c>
      <c r="J56" s="67">
        <v>2425524</v>
      </c>
      <c r="K56" s="20"/>
    </row>
    <row r="57" spans="1:11" x14ac:dyDescent="0.25">
      <c r="A57" s="5">
        <v>2010</v>
      </c>
      <c r="B57" s="68">
        <v>4045433</v>
      </c>
      <c r="C57" s="68">
        <v>158211</v>
      </c>
      <c r="D57" s="68"/>
      <c r="E57" s="68">
        <v>719380</v>
      </c>
      <c r="F57" s="68">
        <v>1263381</v>
      </c>
      <c r="G57" s="68">
        <v>11460150</v>
      </c>
      <c r="H57" s="68">
        <v>12978</v>
      </c>
      <c r="I57" s="68">
        <v>5455955</v>
      </c>
      <c r="J57" s="68">
        <v>4193530</v>
      </c>
      <c r="K57" s="20"/>
    </row>
    <row r="58" spans="1:11" x14ac:dyDescent="0.25">
      <c r="A58" s="5">
        <v>2011</v>
      </c>
      <c r="B58" s="67">
        <v>4248383</v>
      </c>
      <c r="C58" s="67">
        <v>166300</v>
      </c>
      <c r="D58" s="67"/>
      <c r="E58" s="67">
        <v>753356</v>
      </c>
      <c r="F58" s="67">
        <v>1501547</v>
      </c>
      <c r="G58" s="67">
        <v>11399279</v>
      </c>
      <c r="H58" s="67">
        <v>46171</v>
      </c>
      <c r="I58" s="67">
        <v>6093222</v>
      </c>
      <c r="J58" s="19">
        <v>6230048</v>
      </c>
      <c r="K58" s="20"/>
    </row>
    <row r="59" spans="1:11" x14ac:dyDescent="0.25">
      <c r="A59" s="5">
        <v>2012</v>
      </c>
      <c r="B59" s="67">
        <v>4663113</v>
      </c>
      <c r="C59" s="67">
        <v>168386</v>
      </c>
      <c r="D59" s="67"/>
      <c r="E59" s="67">
        <v>844655</v>
      </c>
      <c r="F59" s="67">
        <v>1521026</v>
      </c>
      <c r="G59" s="67">
        <v>12474482</v>
      </c>
      <c r="H59" s="67">
        <v>13224</v>
      </c>
      <c r="I59" s="67">
        <v>6292982</v>
      </c>
      <c r="J59" s="19">
        <v>1713684</v>
      </c>
      <c r="K59" s="20"/>
    </row>
    <row r="60" spans="1:11" x14ac:dyDescent="0.25">
      <c r="A60" s="5">
        <v>2013</v>
      </c>
      <c r="B60" s="67">
        <v>4076080</v>
      </c>
      <c r="C60" s="67">
        <v>327122</v>
      </c>
      <c r="D60" s="67"/>
      <c r="E60" s="67">
        <v>920577</v>
      </c>
      <c r="F60" s="67">
        <v>1547631</v>
      </c>
      <c r="G60" s="67">
        <v>12028240</v>
      </c>
      <c r="H60" s="67">
        <v>24546</v>
      </c>
      <c r="I60" s="67">
        <v>6696142</v>
      </c>
      <c r="J60" s="19">
        <v>2645517</v>
      </c>
      <c r="K60" s="20"/>
    </row>
    <row r="61" spans="1:11" x14ac:dyDescent="0.25">
      <c r="A61" s="5">
        <v>2014</v>
      </c>
      <c r="B61" s="67">
        <v>3912217</v>
      </c>
      <c r="C61" s="67">
        <v>253300</v>
      </c>
      <c r="D61" s="67"/>
      <c r="E61" s="67">
        <v>853324</v>
      </c>
      <c r="F61" s="67">
        <v>1790347</v>
      </c>
      <c r="G61" s="67">
        <v>12157129</v>
      </c>
      <c r="H61" s="67">
        <v>13499</v>
      </c>
      <c r="I61" s="67">
        <v>6647749</v>
      </c>
      <c r="J61" s="19">
        <v>2247453</v>
      </c>
      <c r="K61" s="20"/>
    </row>
    <row r="62" spans="1:11" ht="15.75" thickBot="1" x14ac:dyDescent="0.3">
      <c r="A62" s="5">
        <v>2015</v>
      </c>
      <c r="B62" s="67">
        <v>3854515</v>
      </c>
      <c r="C62" s="67">
        <v>286703</v>
      </c>
      <c r="D62" s="67"/>
      <c r="E62" s="67">
        <v>608268</v>
      </c>
      <c r="F62" s="67">
        <v>1935361</v>
      </c>
      <c r="G62" s="67">
        <v>11896660</v>
      </c>
      <c r="H62" s="67">
        <v>13694</v>
      </c>
      <c r="I62" s="67">
        <v>7038055</v>
      </c>
      <c r="J62" s="19">
        <v>2193063</v>
      </c>
      <c r="K62" s="20"/>
    </row>
    <row r="63" spans="1:11" ht="30" customHeight="1" thickTop="1" x14ac:dyDescent="0.25">
      <c r="A63" s="66" t="s">
        <v>0</v>
      </c>
      <c r="B63" s="66"/>
      <c r="C63" s="66"/>
      <c r="D63" s="66"/>
      <c r="E63" s="66"/>
      <c r="F63" s="66"/>
      <c r="G63" s="66"/>
      <c r="H63" s="66"/>
      <c r="I63" s="66"/>
      <c r="J63" s="66"/>
    </row>
    <row r="64" spans="1:11" x14ac:dyDescent="0.25">
      <c r="B64" s="65"/>
      <c r="C64" s="65"/>
      <c r="D64" s="65"/>
      <c r="E64" s="65"/>
      <c r="F64" s="65"/>
      <c r="G64" s="65"/>
    </row>
    <row r="65" spans="2:7" x14ac:dyDescent="0.25">
      <c r="B65" s="65"/>
      <c r="C65" s="65"/>
      <c r="D65" s="65"/>
      <c r="E65" s="65"/>
      <c r="F65" s="65"/>
      <c r="G65" s="65"/>
    </row>
    <row r="66" spans="2:7" x14ac:dyDescent="0.25">
      <c r="B66" s="65"/>
      <c r="C66" s="65"/>
      <c r="D66" s="65"/>
      <c r="E66" s="65"/>
      <c r="F66" s="65"/>
      <c r="G66" s="65"/>
    </row>
    <row r="67" spans="2:7" x14ac:dyDescent="0.25">
      <c r="B67" s="65"/>
      <c r="C67" s="65"/>
      <c r="D67" s="65"/>
      <c r="E67" s="65"/>
      <c r="F67" s="65"/>
      <c r="G67" s="65"/>
    </row>
    <row r="68" spans="2:7" x14ac:dyDescent="0.25">
      <c r="B68" s="65"/>
      <c r="C68" s="65"/>
      <c r="D68" s="65"/>
      <c r="E68" s="65"/>
      <c r="F68" s="65"/>
      <c r="G68" s="65"/>
    </row>
    <row r="69" spans="2:7" x14ac:dyDescent="0.25">
      <c r="B69" s="65"/>
      <c r="C69" s="65"/>
      <c r="D69" s="65"/>
      <c r="E69" s="65"/>
      <c r="F69" s="65"/>
      <c r="G69" s="65"/>
    </row>
    <row r="70" spans="2:7" x14ac:dyDescent="0.25">
      <c r="B70" s="20"/>
      <c r="C70" s="20"/>
      <c r="D70" s="20"/>
      <c r="E70" s="65"/>
      <c r="F70" s="65"/>
      <c r="G70" s="65"/>
    </row>
    <row r="71" spans="2:7" x14ac:dyDescent="0.25">
      <c r="B71" s="20"/>
      <c r="C71" s="20"/>
      <c r="D71" s="20"/>
      <c r="E71" s="20"/>
      <c r="F71" s="20"/>
      <c r="G71" s="20"/>
    </row>
    <row r="72" spans="2:7" x14ac:dyDescent="0.25">
      <c r="B72" s="20"/>
      <c r="C72" s="20"/>
      <c r="D72" s="20"/>
      <c r="E72" s="20"/>
      <c r="F72" s="20"/>
      <c r="G72" s="20"/>
    </row>
    <row r="73" spans="2:7" x14ac:dyDescent="0.25">
      <c r="B73" s="20"/>
      <c r="C73" s="20"/>
      <c r="D73" s="20"/>
      <c r="E73" s="20"/>
      <c r="F73" s="20"/>
      <c r="G73" s="20"/>
    </row>
  </sheetData>
  <mergeCells count="1">
    <mergeCell ref="A63:J63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D308-E8FC-4D02-A348-5B6316EB18FD}">
  <dimension ref="A1:J57"/>
  <sheetViews>
    <sheetView tabSelected="1" workbookViewId="0">
      <pane xSplit="1" ySplit="5" topLeftCell="B6" activePane="bottomRight" state="frozen"/>
      <selection pane="topRight" activeCell="D1" sqref="D1"/>
      <selection pane="bottomLeft" activeCell="A7" sqref="A7"/>
      <selection pane="bottomRight"/>
    </sheetView>
  </sheetViews>
  <sheetFormatPr defaultRowHeight="15" x14ac:dyDescent="0.25"/>
  <cols>
    <col min="1" max="1" width="9.28515625" style="3" bestFit="1" customWidth="1"/>
    <col min="2" max="5" width="14.28515625" style="3" customWidth="1"/>
    <col min="6" max="6" width="2.5703125" style="3" customWidth="1"/>
    <col min="7" max="10" width="14.28515625" style="3" customWidth="1"/>
    <col min="11" max="16384" width="9.140625" style="3"/>
  </cols>
  <sheetData>
    <row r="1" spans="1:10" x14ac:dyDescent="0.25">
      <c r="A1" s="64" t="s">
        <v>47</v>
      </c>
    </row>
    <row r="3" spans="1:10" s="71" customFormat="1" ht="30.75" thickBot="1" x14ac:dyDescent="0.3">
      <c r="A3" s="32" t="s">
        <v>46</v>
      </c>
      <c r="B3" s="31" t="s">
        <v>45</v>
      </c>
      <c r="C3" s="31" t="s">
        <v>44</v>
      </c>
      <c r="D3" s="31" t="s">
        <v>43</v>
      </c>
      <c r="E3" s="31" t="s">
        <v>42</v>
      </c>
      <c r="F3" s="31"/>
      <c r="G3" s="31" t="s">
        <v>41</v>
      </c>
      <c r="H3" s="31" t="s">
        <v>40</v>
      </c>
      <c r="I3" s="31" t="s">
        <v>39</v>
      </c>
      <c r="J3" s="31" t="s">
        <v>38</v>
      </c>
    </row>
    <row r="4" spans="1:10" ht="15.75" thickTop="1" x14ac:dyDescent="0.25"/>
    <row r="5" spans="1:10" x14ac:dyDescent="0.25">
      <c r="B5" s="22" t="s">
        <v>28</v>
      </c>
      <c r="C5" s="35"/>
      <c r="D5" s="35"/>
      <c r="E5" s="35"/>
      <c r="F5" s="35"/>
      <c r="G5" s="35"/>
      <c r="H5" s="35"/>
      <c r="I5" s="35"/>
      <c r="J5" s="35"/>
    </row>
    <row r="7" spans="1:10" x14ac:dyDescent="0.25">
      <c r="A7" s="5">
        <v>1986</v>
      </c>
      <c r="B7" s="73">
        <v>1038512</v>
      </c>
      <c r="C7" s="73">
        <v>41385</v>
      </c>
      <c r="D7" s="73">
        <v>16982</v>
      </c>
      <c r="E7" s="73">
        <v>33689</v>
      </c>
      <c r="F7" s="72"/>
      <c r="G7" s="72">
        <v>8968</v>
      </c>
      <c r="H7" s="72">
        <v>88976</v>
      </c>
      <c r="I7" s="72">
        <v>42647</v>
      </c>
      <c r="J7" s="72">
        <v>52676</v>
      </c>
    </row>
    <row r="8" spans="1:10" x14ac:dyDescent="0.25">
      <c r="A8" s="5">
        <v>1987</v>
      </c>
      <c r="B8" s="73">
        <v>995162</v>
      </c>
      <c r="C8" s="73">
        <v>63089</v>
      </c>
      <c r="D8" s="73">
        <v>15393</v>
      </c>
      <c r="E8" s="73">
        <v>27016</v>
      </c>
      <c r="F8" s="72"/>
      <c r="G8" s="72">
        <v>9149</v>
      </c>
      <c r="H8" s="72">
        <v>111397</v>
      </c>
      <c r="I8" s="72">
        <v>55081</v>
      </c>
      <c r="J8" s="72">
        <v>22375</v>
      </c>
    </row>
    <row r="9" spans="1:10" x14ac:dyDescent="0.25">
      <c r="A9" s="5">
        <v>1988</v>
      </c>
      <c r="B9" s="73">
        <v>1192670</v>
      </c>
      <c r="C9" s="73">
        <v>64287</v>
      </c>
      <c r="D9" s="73">
        <v>20250</v>
      </c>
      <c r="E9" s="73">
        <v>29117</v>
      </c>
      <c r="F9" s="72"/>
      <c r="G9" s="72">
        <v>17610</v>
      </c>
      <c r="H9" s="72">
        <v>124066</v>
      </c>
      <c r="I9" s="72">
        <v>39802</v>
      </c>
      <c r="J9" s="72">
        <v>18432</v>
      </c>
    </row>
    <row r="10" spans="1:10" x14ac:dyDescent="0.25">
      <c r="A10" s="5">
        <v>1989</v>
      </c>
      <c r="B10" s="73">
        <v>1173839</v>
      </c>
      <c r="C10" s="73">
        <v>74925</v>
      </c>
      <c r="D10" s="73">
        <v>37225</v>
      </c>
      <c r="E10" s="73">
        <v>37590</v>
      </c>
      <c r="F10" s="72"/>
      <c r="G10" s="72">
        <v>24169</v>
      </c>
      <c r="H10" s="72">
        <v>150139</v>
      </c>
      <c r="I10" s="72">
        <v>47589</v>
      </c>
      <c r="J10" s="72">
        <v>37032</v>
      </c>
    </row>
    <row r="11" spans="1:10" x14ac:dyDescent="0.25">
      <c r="A11" s="5">
        <v>1990</v>
      </c>
      <c r="B11" s="73">
        <v>1383781</v>
      </c>
      <c r="C11" s="73">
        <v>136838</v>
      </c>
      <c r="D11" s="73">
        <v>63602</v>
      </c>
      <c r="E11" s="73">
        <v>42199</v>
      </c>
      <c r="F11" s="72"/>
      <c r="G11" s="72">
        <v>30713</v>
      </c>
      <c r="H11" s="72">
        <v>146420</v>
      </c>
      <c r="I11" s="72">
        <v>58672</v>
      </c>
      <c r="J11" s="72">
        <v>57762</v>
      </c>
    </row>
    <row r="12" spans="1:10" x14ac:dyDescent="0.25">
      <c r="A12" s="5">
        <v>1991</v>
      </c>
      <c r="B12" s="73">
        <v>1561937</v>
      </c>
      <c r="C12" s="73">
        <v>178627</v>
      </c>
      <c r="D12" s="73">
        <v>91069</v>
      </c>
      <c r="E12" s="73">
        <v>40957</v>
      </c>
      <c r="F12" s="72"/>
      <c r="G12" s="72">
        <v>43860</v>
      </c>
      <c r="H12" s="72">
        <v>137486</v>
      </c>
      <c r="I12" s="72">
        <v>51135</v>
      </c>
      <c r="J12" s="72">
        <v>221718</v>
      </c>
    </row>
    <row r="13" spans="1:10" x14ac:dyDescent="0.25">
      <c r="A13" s="5">
        <v>1992</v>
      </c>
      <c r="B13" s="73">
        <v>1189293</v>
      </c>
      <c r="C13" s="73">
        <v>97915</v>
      </c>
      <c r="D13" s="73">
        <v>40274</v>
      </c>
      <c r="E13" s="73">
        <v>42684</v>
      </c>
      <c r="F13" s="72"/>
      <c r="G13" s="72">
        <v>29628</v>
      </c>
      <c r="H13" s="72">
        <v>149225</v>
      </c>
      <c r="I13" s="72">
        <v>112771</v>
      </c>
      <c r="J13" s="72">
        <v>206433</v>
      </c>
    </row>
    <row r="14" spans="1:10" x14ac:dyDescent="0.25">
      <c r="A14" s="5">
        <v>1993</v>
      </c>
      <c r="B14" s="73">
        <v>1349942</v>
      </c>
      <c r="C14" s="73">
        <v>121257</v>
      </c>
      <c r="D14" s="73">
        <v>45396</v>
      </c>
      <c r="E14" s="73">
        <v>45783</v>
      </c>
      <c r="F14" s="72"/>
      <c r="G14" s="72">
        <v>18210</v>
      </c>
      <c r="H14" s="72">
        <v>116718</v>
      </c>
      <c r="I14" s="72">
        <v>110345</v>
      </c>
      <c r="J14" s="72">
        <v>189514</v>
      </c>
    </row>
    <row r="15" spans="1:10" x14ac:dyDescent="0.25">
      <c r="A15" s="5">
        <v>1994</v>
      </c>
      <c r="B15" s="73">
        <v>1480629</v>
      </c>
      <c r="C15" s="73">
        <v>136221</v>
      </c>
      <c r="D15" s="73">
        <v>55807</v>
      </c>
      <c r="E15" s="73">
        <v>41013</v>
      </c>
      <c r="F15" s="72"/>
      <c r="G15" s="72">
        <v>23793</v>
      </c>
      <c r="H15" s="72">
        <v>115950</v>
      </c>
      <c r="I15" s="72">
        <v>74590</v>
      </c>
      <c r="J15" s="72">
        <v>172241</v>
      </c>
    </row>
    <row r="16" spans="1:10" x14ac:dyDescent="0.25">
      <c r="A16" s="5">
        <v>1995</v>
      </c>
      <c r="B16" s="78">
        <v>1368985</v>
      </c>
      <c r="C16" s="78">
        <v>144569</v>
      </c>
      <c r="D16" s="78">
        <v>57366</v>
      </c>
      <c r="E16" s="78">
        <v>38854</v>
      </c>
      <c r="F16" s="72"/>
      <c r="G16" s="77">
        <v>46782</v>
      </c>
      <c r="H16" s="77">
        <v>164564</v>
      </c>
      <c r="I16" s="77">
        <v>91641</v>
      </c>
      <c r="J16" s="77">
        <v>205286</v>
      </c>
    </row>
    <row r="17" spans="1:10" x14ac:dyDescent="0.25">
      <c r="A17" s="5">
        <v>1996</v>
      </c>
      <c r="B17" s="78">
        <v>1612439</v>
      </c>
      <c r="C17" s="78">
        <v>120475</v>
      </c>
      <c r="D17" s="78">
        <v>134365</v>
      </c>
      <c r="E17" s="78">
        <v>36957</v>
      </c>
      <c r="F17" s="72"/>
      <c r="G17" s="77">
        <v>61889</v>
      </c>
      <c r="H17" s="77">
        <v>114822</v>
      </c>
      <c r="I17" s="77">
        <v>99502</v>
      </c>
      <c r="J17" s="77">
        <v>251474</v>
      </c>
    </row>
    <row r="18" spans="1:10" x14ac:dyDescent="0.25">
      <c r="A18" s="5">
        <v>1997</v>
      </c>
      <c r="B18" s="78">
        <v>2466004</v>
      </c>
      <c r="C18" s="78">
        <v>160141</v>
      </c>
      <c r="D18" s="78">
        <v>43978</v>
      </c>
      <c r="E18" s="78">
        <v>45128</v>
      </c>
      <c r="F18" s="72"/>
      <c r="G18" s="77">
        <v>77976</v>
      </c>
      <c r="H18" s="77">
        <v>132045</v>
      </c>
      <c r="I18" s="77">
        <v>56838</v>
      </c>
      <c r="J18" s="77">
        <v>275952</v>
      </c>
    </row>
    <row r="19" spans="1:10" x14ac:dyDescent="0.25">
      <c r="A19" s="5">
        <v>1998</v>
      </c>
      <c r="B19" s="78">
        <v>2843187</v>
      </c>
      <c r="C19" s="78">
        <v>167711</v>
      </c>
      <c r="D19" s="78">
        <v>32237</v>
      </c>
      <c r="E19" s="78">
        <v>46133</v>
      </c>
      <c r="F19" s="72"/>
      <c r="G19" s="77">
        <v>74873</v>
      </c>
      <c r="H19" s="77">
        <v>125443</v>
      </c>
      <c r="I19" s="77">
        <v>82961</v>
      </c>
      <c r="J19" s="77">
        <v>263643</v>
      </c>
    </row>
    <row r="20" spans="1:10" x14ac:dyDescent="0.25">
      <c r="A20" s="5">
        <v>1999</v>
      </c>
      <c r="B20" s="78">
        <v>1600658</v>
      </c>
      <c r="C20" s="78">
        <v>204726</v>
      </c>
      <c r="D20" s="78">
        <v>51299</v>
      </c>
      <c r="E20" s="78">
        <v>52625</v>
      </c>
      <c r="F20" s="72"/>
      <c r="G20" s="77">
        <v>78756</v>
      </c>
      <c r="H20" s="77">
        <v>157881</v>
      </c>
      <c r="I20" s="77">
        <v>82828</v>
      </c>
      <c r="J20" s="77">
        <v>283731</v>
      </c>
    </row>
    <row r="21" spans="1:10" x14ac:dyDescent="0.25">
      <c r="A21" s="5">
        <v>2000</v>
      </c>
      <c r="B21" s="76">
        <v>1415900</v>
      </c>
      <c r="C21" s="76">
        <v>168985</v>
      </c>
      <c r="D21" s="76">
        <v>44801</v>
      </c>
      <c r="E21" s="76">
        <v>49063</v>
      </c>
      <c r="F21" s="72"/>
      <c r="G21" s="68">
        <v>88124</v>
      </c>
      <c r="H21" s="68">
        <v>160680</v>
      </c>
      <c r="I21" s="68">
        <v>152740</v>
      </c>
      <c r="J21" s="68">
        <v>234227</v>
      </c>
    </row>
    <row r="22" spans="1:10" x14ac:dyDescent="0.25">
      <c r="A22" s="5">
        <v>2001</v>
      </c>
      <c r="B22" s="76">
        <v>1440326</v>
      </c>
      <c r="C22" s="76">
        <v>158030</v>
      </c>
      <c r="D22" s="76">
        <v>43998</v>
      </c>
      <c r="E22" s="76">
        <v>41494</v>
      </c>
      <c r="F22" s="72"/>
      <c r="G22" s="68">
        <v>67563</v>
      </c>
      <c r="H22" s="68">
        <v>155974</v>
      </c>
      <c r="I22" s="68">
        <v>232965</v>
      </c>
      <c r="J22" s="68">
        <v>156715</v>
      </c>
    </row>
    <row r="23" spans="1:10" x14ac:dyDescent="0.25">
      <c r="A23" s="5">
        <v>2002</v>
      </c>
      <c r="B23" s="76">
        <v>1162055</v>
      </c>
      <c r="C23" s="76">
        <v>176607</v>
      </c>
      <c r="D23" s="76">
        <v>105010</v>
      </c>
      <c r="E23" s="76">
        <v>33590</v>
      </c>
      <c r="F23" s="72"/>
      <c r="G23" s="68">
        <v>86146</v>
      </c>
      <c r="H23" s="68">
        <v>156870</v>
      </c>
      <c r="I23" s="68">
        <v>92814</v>
      </c>
      <c r="J23" s="68">
        <v>200942</v>
      </c>
    </row>
    <row r="24" spans="1:10" x14ac:dyDescent="0.25">
      <c r="A24" s="5">
        <v>2003</v>
      </c>
      <c r="B24" s="76">
        <v>1314697</v>
      </c>
      <c r="C24" s="76">
        <v>173377</v>
      </c>
      <c r="D24" s="76">
        <v>103366</v>
      </c>
      <c r="E24" s="76">
        <v>38206</v>
      </c>
      <c r="F24" s="72"/>
      <c r="G24" s="68">
        <v>67799</v>
      </c>
      <c r="H24" s="68">
        <v>125754</v>
      </c>
      <c r="I24" s="68">
        <v>106018</v>
      </c>
      <c r="J24" s="68">
        <v>191209</v>
      </c>
    </row>
    <row r="25" spans="1:10" x14ac:dyDescent="0.25">
      <c r="A25" s="5">
        <v>2004</v>
      </c>
      <c r="B25" s="76">
        <v>1489254</v>
      </c>
      <c r="C25" s="76">
        <v>304627</v>
      </c>
      <c r="D25" s="76">
        <v>139220</v>
      </c>
      <c r="E25" s="76">
        <v>46034</v>
      </c>
      <c r="F25" s="72"/>
      <c r="G25" s="68">
        <v>80149</v>
      </c>
      <c r="H25" s="68">
        <v>154455</v>
      </c>
      <c r="I25" s="68">
        <v>58450</v>
      </c>
      <c r="J25" s="68">
        <v>213922</v>
      </c>
    </row>
    <row r="26" spans="1:10" x14ac:dyDescent="0.25">
      <c r="A26" s="5">
        <v>2005</v>
      </c>
      <c r="B26" s="76">
        <v>1489116</v>
      </c>
      <c r="C26" s="76">
        <v>237807</v>
      </c>
      <c r="D26" s="76">
        <v>111041</v>
      </c>
      <c r="E26" s="76">
        <v>41464</v>
      </c>
      <c r="F26" s="72"/>
      <c r="G26" s="68">
        <v>96220</v>
      </c>
      <c r="H26" s="68">
        <v>144157</v>
      </c>
      <c r="I26" s="68">
        <v>117134</v>
      </c>
      <c r="J26" s="68">
        <v>281254</v>
      </c>
    </row>
    <row r="27" spans="1:10" x14ac:dyDescent="0.25">
      <c r="A27" s="5">
        <v>2006</v>
      </c>
      <c r="B27" s="76">
        <v>1533445</v>
      </c>
      <c r="C27" s="76">
        <v>217365</v>
      </c>
      <c r="D27" s="76">
        <v>116585</v>
      </c>
      <c r="E27" s="76">
        <v>65413</v>
      </c>
      <c r="F27" s="72"/>
      <c r="G27" s="68">
        <v>104166</v>
      </c>
      <c r="H27" s="68">
        <v>168805</v>
      </c>
      <c r="I27" s="68">
        <v>84824</v>
      </c>
      <c r="J27" s="68">
        <v>217988</v>
      </c>
    </row>
    <row r="28" spans="1:10" x14ac:dyDescent="0.25">
      <c r="A28" s="5">
        <v>2007</v>
      </c>
      <c r="B28" s="76">
        <v>1399232</v>
      </c>
      <c r="C28" s="76">
        <v>243301</v>
      </c>
      <c r="D28" s="76">
        <v>108109</v>
      </c>
      <c r="E28" s="76">
        <v>52209</v>
      </c>
      <c r="F28" s="72"/>
      <c r="G28" s="68">
        <v>74860</v>
      </c>
      <c r="H28" s="68">
        <v>146050</v>
      </c>
      <c r="I28" s="68">
        <v>96066</v>
      </c>
      <c r="J28" s="68">
        <v>376451</v>
      </c>
    </row>
    <row r="29" spans="1:10" x14ac:dyDescent="0.25">
      <c r="A29" s="5">
        <v>2008</v>
      </c>
      <c r="B29" s="76">
        <v>1543232</v>
      </c>
      <c r="C29" s="76">
        <v>613711</v>
      </c>
      <c r="D29" s="76">
        <v>63688</v>
      </c>
      <c r="E29" s="76">
        <v>40850</v>
      </c>
      <c r="F29" s="72"/>
      <c r="G29" s="68">
        <v>133126</v>
      </c>
      <c r="H29" s="68">
        <v>188751</v>
      </c>
      <c r="I29" s="68">
        <v>87425</v>
      </c>
      <c r="J29" s="68">
        <v>256680</v>
      </c>
    </row>
    <row r="30" spans="1:10" x14ac:dyDescent="0.25">
      <c r="A30" s="5">
        <v>2009</v>
      </c>
      <c r="B30" s="76">
        <v>1396707</v>
      </c>
      <c r="C30" s="76">
        <v>147768</v>
      </c>
      <c r="D30" s="76">
        <v>74235</v>
      </c>
      <c r="E30" s="76">
        <v>29689</v>
      </c>
      <c r="F30" s="72"/>
      <c r="G30" s="68">
        <v>77143</v>
      </c>
      <c r="H30" s="68">
        <v>190435</v>
      </c>
      <c r="I30" s="68">
        <v>173635</v>
      </c>
      <c r="J30" s="68">
        <v>213202</v>
      </c>
    </row>
    <row r="31" spans="1:10" x14ac:dyDescent="0.25">
      <c r="A31" s="5">
        <v>2010</v>
      </c>
      <c r="B31" s="76">
        <v>1649057</v>
      </c>
      <c r="C31" s="76">
        <v>229019</v>
      </c>
      <c r="D31" s="76">
        <v>87729</v>
      </c>
      <c r="E31" s="76">
        <v>45380</v>
      </c>
      <c r="F31" s="72"/>
      <c r="G31" s="68">
        <v>43327</v>
      </c>
      <c r="H31" s="68">
        <v>140137</v>
      </c>
      <c r="I31" s="68">
        <v>96556</v>
      </c>
      <c r="J31" s="68">
        <v>211617</v>
      </c>
    </row>
    <row r="32" spans="1:10" x14ac:dyDescent="0.25">
      <c r="A32" s="5">
        <v>2011</v>
      </c>
      <c r="B32" s="68">
        <v>1729496</v>
      </c>
      <c r="C32" s="68">
        <v>282780</v>
      </c>
      <c r="D32" s="68">
        <v>103005</v>
      </c>
      <c r="E32" s="68">
        <v>66872</v>
      </c>
      <c r="F32" s="72"/>
      <c r="G32" s="68">
        <v>94159</v>
      </c>
      <c r="H32" s="68">
        <v>204104</v>
      </c>
      <c r="I32" s="68">
        <v>73086</v>
      </c>
      <c r="J32" s="68">
        <v>236116</v>
      </c>
    </row>
    <row r="33" spans="1:10" x14ac:dyDescent="0.25">
      <c r="A33" s="5">
        <v>2012</v>
      </c>
      <c r="B33" s="68">
        <v>1856233</v>
      </c>
      <c r="C33" s="68">
        <v>390792</v>
      </c>
      <c r="D33" s="68">
        <v>79648</v>
      </c>
      <c r="E33" s="68">
        <v>42526</v>
      </c>
      <c r="F33" s="72"/>
      <c r="G33" s="68">
        <v>170071</v>
      </c>
      <c r="H33" s="68">
        <v>175738</v>
      </c>
      <c r="I33" s="68">
        <v>110876</v>
      </c>
      <c r="J33" s="68">
        <v>228391</v>
      </c>
    </row>
    <row r="34" spans="1:10" x14ac:dyDescent="0.25">
      <c r="A34" s="5">
        <v>2013</v>
      </c>
      <c r="B34" s="67">
        <v>2201487</v>
      </c>
      <c r="C34" s="67">
        <v>332744</v>
      </c>
      <c r="D34" s="67">
        <v>122441</v>
      </c>
      <c r="E34" s="67">
        <v>48999</v>
      </c>
      <c r="F34" s="65"/>
      <c r="G34" s="67">
        <v>171785</v>
      </c>
      <c r="H34" s="67">
        <v>132704</v>
      </c>
      <c r="I34" s="67">
        <v>230134</v>
      </c>
      <c r="J34" s="67">
        <v>298492</v>
      </c>
    </row>
    <row r="35" spans="1:10" x14ac:dyDescent="0.25">
      <c r="A35" s="5">
        <v>2014</v>
      </c>
      <c r="B35" s="67">
        <v>2337083</v>
      </c>
      <c r="C35" s="67">
        <v>438076</v>
      </c>
      <c r="D35" s="67">
        <v>405524</v>
      </c>
      <c r="E35" s="67">
        <v>59278</v>
      </c>
      <c r="F35" s="67">
        <v>0</v>
      </c>
      <c r="G35" s="67">
        <v>118068</v>
      </c>
      <c r="H35" s="67">
        <v>193179</v>
      </c>
      <c r="I35" s="67">
        <v>214638</v>
      </c>
      <c r="J35" s="67">
        <v>234701</v>
      </c>
    </row>
    <row r="36" spans="1:10" ht="15.75" thickBot="1" x14ac:dyDescent="0.3">
      <c r="A36" s="17">
        <v>2015</v>
      </c>
      <c r="B36" s="74">
        <v>2488392</v>
      </c>
      <c r="C36" s="74">
        <v>415240</v>
      </c>
      <c r="D36" s="74">
        <v>933589</v>
      </c>
      <c r="E36" s="74">
        <v>64695</v>
      </c>
      <c r="F36" s="75"/>
      <c r="G36" s="74">
        <v>111425</v>
      </c>
      <c r="H36" s="74">
        <v>95810</v>
      </c>
      <c r="I36" s="74">
        <v>211798</v>
      </c>
      <c r="J36" s="74">
        <v>216979</v>
      </c>
    </row>
    <row r="37" spans="1:10" ht="30" customHeight="1" thickTop="1" x14ac:dyDescent="0.25">
      <c r="A37" s="12" t="s">
        <v>0</v>
      </c>
      <c r="B37" s="70"/>
      <c r="C37" s="70"/>
      <c r="D37" s="70"/>
      <c r="E37" s="70"/>
      <c r="F37" s="70"/>
      <c r="G37" s="70"/>
      <c r="H37" s="70"/>
      <c r="I37" s="70"/>
      <c r="J37" s="70"/>
    </row>
    <row r="40" spans="1:10" x14ac:dyDescent="0.25">
      <c r="B40" s="73"/>
      <c r="C40" s="73"/>
      <c r="D40" s="73"/>
      <c r="E40" s="73"/>
      <c r="F40" s="72"/>
      <c r="G40" s="72"/>
      <c r="H40" s="72"/>
      <c r="I40" s="72"/>
      <c r="J40" s="72"/>
    </row>
    <row r="41" spans="1:10" x14ac:dyDescent="0.25">
      <c r="B41" s="73"/>
      <c r="C41" s="73"/>
      <c r="D41" s="73"/>
      <c r="E41" s="73"/>
      <c r="F41" s="72"/>
      <c r="G41" s="72"/>
      <c r="H41" s="72"/>
      <c r="I41" s="72"/>
      <c r="J41" s="72"/>
    </row>
    <row r="42" spans="1:10" x14ac:dyDescent="0.25">
      <c r="B42" s="73"/>
      <c r="C42" s="73"/>
      <c r="D42" s="73"/>
      <c r="E42" s="73"/>
      <c r="F42" s="72"/>
      <c r="G42" s="72"/>
      <c r="H42" s="72"/>
      <c r="I42" s="72"/>
      <c r="J42" s="72"/>
    </row>
    <row r="43" spans="1:10" x14ac:dyDescent="0.25">
      <c r="B43" s="73"/>
      <c r="C43" s="73"/>
      <c r="D43" s="73"/>
      <c r="E43" s="73"/>
      <c r="F43" s="72"/>
      <c r="G43" s="72"/>
      <c r="H43" s="72"/>
      <c r="I43" s="72"/>
      <c r="J43" s="72"/>
    </row>
    <row r="44" spans="1:10" x14ac:dyDescent="0.25">
      <c r="B44" s="73"/>
      <c r="C44" s="73"/>
      <c r="D44" s="73"/>
      <c r="E44" s="73"/>
      <c r="F44" s="72"/>
      <c r="G44" s="72"/>
      <c r="H44" s="72"/>
      <c r="I44" s="72"/>
      <c r="J44" s="72"/>
    </row>
    <row r="45" spans="1:10" x14ac:dyDescent="0.25">
      <c r="B45" s="73"/>
      <c r="C45" s="73"/>
      <c r="D45" s="73"/>
      <c r="E45" s="73"/>
      <c r="F45" s="72"/>
      <c r="G45" s="72"/>
      <c r="H45" s="72"/>
      <c r="I45" s="72"/>
      <c r="J45" s="72"/>
    </row>
    <row r="46" spans="1:10" x14ac:dyDescent="0.25">
      <c r="B46" s="73"/>
      <c r="C46" s="73"/>
      <c r="D46" s="73"/>
      <c r="E46" s="73"/>
      <c r="F46" s="72"/>
      <c r="G46" s="72"/>
      <c r="H46" s="72"/>
      <c r="I46" s="72"/>
      <c r="J46" s="72"/>
    </row>
    <row r="47" spans="1:10" x14ac:dyDescent="0.25">
      <c r="B47" s="73"/>
      <c r="C47" s="73"/>
      <c r="D47" s="73"/>
      <c r="E47" s="73"/>
      <c r="F47" s="72"/>
      <c r="G47" s="72"/>
      <c r="H47" s="72"/>
      <c r="I47" s="72"/>
      <c r="J47" s="72"/>
    </row>
    <row r="48" spans="1:10" x14ac:dyDescent="0.25">
      <c r="B48" s="73"/>
      <c r="C48" s="73"/>
      <c r="D48" s="73"/>
      <c r="E48" s="73"/>
      <c r="F48" s="72"/>
      <c r="G48" s="72"/>
      <c r="H48" s="72"/>
      <c r="I48" s="72"/>
      <c r="J48" s="72"/>
    </row>
    <row r="49" spans="2:10" x14ac:dyDescent="0.25">
      <c r="B49" s="73"/>
      <c r="C49" s="73"/>
      <c r="D49" s="73"/>
      <c r="E49" s="73"/>
      <c r="F49" s="72"/>
      <c r="G49" s="72"/>
      <c r="H49" s="72"/>
      <c r="I49" s="72"/>
      <c r="J49" s="72"/>
    </row>
    <row r="50" spans="2:10" x14ac:dyDescent="0.25">
      <c r="B50" s="73"/>
      <c r="C50" s="73"/>
      <c r="D50" s="73"/>
      <c r="E50" s="73"/>
      <c r="F50" s="72"/>
      <c r="G50" s="72"/>
      <c r="H50" s="72"/>
      <c r="I50" s="72"/>
      <c r="J50" s="72"/>
    </row>
    <row r="51" spans="2:10" x14ac:dyDescent="0.25">
      <c r="B51" s="73"/>
      <c r="C51" s="73"/>
      <c r="D51" s="73"/>
      <c r="E51" s="73"/>
      <c r="F51" s="72"/>
      <c r="G51" s="72"/>
      <c r="H51" s="72"/>
      <c r="I51" s="72"/>
      <c r="J51" s="72"/>
    </row>
    <row r="52" spans="2:10" x14ac:dyDescent="0.25">
      <c r="B52" s="73"/>
      <c r="C52" s="73"/>
      <c r="D52" s="73"/>
      <c r="E52" s="73"/>
      <c r="F52" s="72"/>
      <c r="G52" s="72"/>
      <c r="H52" s="72"/>
      <c r="I52" s="72"/>
      <c r="J52" s="72"/>
    </row>
    <row r="53" spans="2:10" x14ac:dyDescent="0.25">
      <c r="B53" s="73"/>
      <c r="C53" s="73"/>
      <c r="D53" s="73"/>
      <c r="E53" s="73"/>
      <c r="F53" s="72"/>
      <c r="G53" s="72"/>
      <c r="H53" s="72"/>
      <c r="I53" s="72"/>
      <c r="J53" s="72"/>
    </row>
    <row r="54" spans="2:10" x14ac:dyDescent="0.25">
      <c r="B54" s="73"/>
      <c r="C54" s="73"/>
      <c r="D54" s="73"/>
      <c r="E54" s="73"/>
      <c r="F54" s="72"/>
      <c r="G54" s="72"/>
      <c r="H54" s="72"/>
      <c r="I54" s="72"/>
      <c r="J54" s="72"/>
    </row>
    <row r="55" spans="2:10" x14ac:dyDescent="0.25">
      <c r="B55" s="73"/>
      <c r="C55" s="73"/>
      <c r="D55" s="73"/>
      <c r="E55" s="73"/>
      <c r="F55" s="11"/>
      <c r="G55" s="72"/>
      <c r="H55" s="72"/>
      <c r="I55" s="72"/>
      <c r="J55" s="72"/>
    </row>
    <row r="56" spans="2:10" x14ac:dyDescent="0.25">
      <c r="B56" s="73"/>
      <c r="C56" s="73"/>
      <c r="D56" s="73"/>
      <c r="E56" s="73"/>
      <c r="F56" s="11"/>
      <c r="G56" s="72"/>
      <c r="H56" s="72"/>
      <c r="I56" s="72"/>
      <c r="J56" s="72"/>
    </row>
    <row r="57" spans="2:10" x14ac:dyDescent="0.25">
      <c r="B57" s="73"/>
      <c r="C57" s="73"/>
      <c r="D57" s="73"/>
      <c r="E57" s="73"/>
      <c r="F57" s="11"/>
      <c r="G57" s="72"/>
      <c r="H57" s="72"/>
      <c r="I57" s="72"/>
      <c r="J57" s="72"/>
    </row>
  </sheetData>
  <mergeCells count="1">
    <mergeCell ref="A37:J37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Table1</vt:lpstr>
      <vt:lpstr>Table3</vt:lpstr>
      <vt:lpstr>Table4</vt:lpstr>
      <vt:lpstr>Table6</vt:lpstr>
      <vt:lpstr>Table_6._U.S._consumption_of_selected_secondary__micronutrients__and_natural_organic_materials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White</dc:creator>
  <cp:lastModifiedBy>leah white</cp:lastModifiedBy>
  <dcterms:created xsi:type="dcterms:W3CDTF">2020-03-05T01:22:07Z</dcterms:created>
  <dcterms:modified xsi:type="dcterms:W3CDTF">2020-03-05T01:30:56Z</dcterms:modified>
</cp:coreProperties>
</file>