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u\Documents\pancreatic_cancer\variants_discovery\results\VIP\mutect\"/>
    </mc:Choice>
  </mc:AlternateContent>
  <bookViews>
    <workbookView xWindow="0" yWindow="0" windowWidth="20490" windowHeight="7755"/>
  </bookViews>
  <sheets>
    <sheet name="VIP9.keep.eff.calls.rpt_Jason_G" sheetId="1" r:id="rId1"/>
  </sheets>
  <calcPr calcId="0"/>
</workbook>
</file>

<file path=xl/calcChain.xml><?xml version="1.0" encoding="utf-8"?>
<calcChain xmlns="http://schemas.openxmlformats.org/spreadsheetml/2006/main">
  <c r="H16" i="1" l="1"/>
  <c r="H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2" i="1"/>
</calcChain>
</file>

<file path=xl/sharedStrings.xml><?xml version="1.0" encoding="utf-8"?>
<sst xmlns="http://schemas.openxmlformats.org/spreadsheetml/2006/main" count="178" uniqueCount="102">
  <si>
    <t>chr</t>
  </si>
  <si>
    <t>pos</t>
  </si>
  <si>
    <t>context</t>
  </si>
  <si>
    <t>ref</t>
  </si>
  <si>
    <t>alt</t>
  </si>
  <si>
    <t>normal_ref_count</t>
  </si>
  <si>
    <t>normal_alt_count</t>
  </si>
  <si>
    <t>tumor_ref_count</t>
  </si>
  <si>
    <t>tumor_alt_count</t>
  </si>
  <si>
    <t>gene</t>
  </si>
  <si>
    <t>effect</t>
  </si>
  <si>
    <t>coding</t>
  </si>
  <si>
    <t>codon_change</t>
  </si>
  <si>
    <t>amino_acid_change</t>
  </si>
  <si>
    <t>amino_acid_length</t>
  </si>
  <si>
    <t>mutect_call</t>
  </si>
  <si>
    <t>chr1</t>
  </si>
  <si>
    <t>TCGxCCA</t>
  </si>
  <si>
    <t>G</t>
  </si>
  <si>
    <t>A</t>
  </si>
  <si>
    <t>JUN</t>
  </si>
  <si>
    <t>NON_SYNONYMOUS_CODING</t>
  </si>
  <si>
    <t>CODING</t>
  </si>
  <si>
    <t>gCc/gTc</t>
  </si>
  <si>
    <t>A119V</t>
  </si>
  <si>
    <t>KEEP</t>
  </si>
  <si>
    <t>chr2</t>
  </si>
  <si>
    <t>GCGxCGT</t>
  </si>
  <si>
    <t>C</t>
  </si>
  <si>
    <t>MYCN</t>
  </si>
  <si>
    <t>gCc/gAc</t>
  </si>
  <si>
    <t>A129D</t>
  </si>
  <si>
    <t>chr4</t>
  </si>
  <si>
    <t>GAGxCAC</t>
  </si>
  <si>
    <t>AFF1</t>
  </si>
  <si>
    <t>gAc/gGc</t>
  </si>
  <si>
    <t>D745G</t>
  </si>
  <si>
    <t>chr6</t>
  </si>
  <si>
    <t>GAAxAAG</t>
  </si>
  <si>
    <t>FOXP4</t>
  </si>
  <si>
    <t>aaC/aaA</t>
  </si>
  <si>
    <t>N172K</t>
  </si>
  <si>
    <t>ACGxCGC</t>
  </si>
  <si>
    <t>ESR1</t>
  </si>
  <si>
    <t>A64D</t>
  </si>
  <si>
    <t>chr7</t>
  </si>
  <si>
    <t>CTGxTGC</t>
  </si>
  <si>
    <t>HECW1</t>
  </si>
  <si>
    <t>Ctg/Atg</t>
  </si>
  <si>
    <t>L567M</t>
  </si>
  <si>
    <t>chr9</t>
  </si>
  <si>
    <t>ATCxCGG</t>
  </si>
  <si>
    <t>NOTCH1</t>
  </si>
  <si>
    <t>STOP_GAINED</t>
  </si>
  <si>
    <t>Cga/Tga</t>
  </si>
  <si>
    <t>R56*</t>
  </si>
  <si>
    <t>chr12</t>
  </si>
  <si>
    <t>CCAxCAG</t>
  </si>
  <si>
    <t>T</t>
  </si>
  <si>
    <t>KRAS</t>
  </si>
  <si>
    <t>gGt/gAt</t>
  </si>
  <si>
    <t>G12D</t>
  </si>
  <si>
    <t>chr13</t>
  </si>
  <si>
    <t>GGAxTAG</t>
  </si>
  <si>
    <t>IRS2</t>
  </si>
  <si>
    <t>taC/taA</t>
  </si>
  <si>
    <t>Y576*</t>
  </si>
  <si>
    <t>chr14</t>
  </si>
  <si>
    <t>AGAxATA</t>
  </si>
  <si>
    <t>FANCM</t>
  </si>
  <si>
    <t>gaA/gaC</t>
  </si>
  <si>
    <t>E860D</t>
  </si>
  <si>
    <t>chr16</t>
  </si>
  <si>
    <t>GGCxTCC</t>
  </si>
  <si>
    <t>AXIN1</t>
  </si>
  <si>
    <t>gaG/gaT</t>
  </si>
  <si>
    <t>E404D</t>
  </si>
  <si>
    <t>chr18</t>
  </si>
  <si>
    <t>AGGxCAC</t>
  </si>
  <si>
    <t>KDSR</t>
  </si>
  <si>
    <t>Gcc/Tcc</t>
  </si>
  <si>
    <t>A11S</t>
  </si>
  <si>
    <t>chr19</t>
  </si>
  <si>
    <t>AGCxGGC</t>
  </si>
  <si>
    <t>SMARCA4</t>
  </si>
  <si>
    <t>cCg/cAg</t>
  </si>
  <si>
    <t>P336Q</t>
  </si>
  <si>
    <t>chr20</t>
  </si>
  <si>
    <t>SS18L1</t>
  </si>
  <si>
    <t>Gcg/Tcg</t>
  </si>
  <si>
    <t>A136S</t>
  </si>
  <si>
    <t>chr22</t>
  </si>
  <si>
    <t>TTCxACG</t>
  </si>
  <si>
    <t>BCR</t>
  </si>
  <si>
    <t>Gac/Aac</t>
  </si>
  <si>
    <t>D1062N</t>
  </si>
  <si>
    <t>CGCxCCT</t>
  </si>
  <si>
    <t>MYH9</t>
  </si>
  <si>
    <t>Cgc/Agc</t>
  </si>
  <si>
    <t>R1923S</t>
  </si>
  <si>
    <t>Tumor_ratio</t>
  </si>
  <si>
    <t>Normal_ratio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</si>
</sst>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tabSelected="1" workbookViewId="0">
      <selection activeCell="A16" sqref="A16"/>
    </sheetView>
  </sheetViews>
  <sheetFormatPr defaultRowHeight="15" x14ac:dyDescent="0.25"/>
  <cols>
    <col min="2" max="2" width="10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101</v>
      </c>
      <c r="I1" t="s">
        <v>7</v>
      </c>
      <c r="J1" t="s">
        <v>8</v>
      </c>
      <c r="K1" t="s">
        <v>100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5">
      <c r="A2" t="s">
        <v>16</v>
      </c>
      <c r="B2">
        <v>59248387</v>
      </c>
      <c r="C2" t="s">
        <v>17</v>
      </c>
      <c r="D2" t="s">
        <v>18</v>
      </c>
      <c r="E2" t="s">
        <v>19</v>
      </c>
      <c r="F2">
        <v>38</v>
      </c>
      <c r="G2">
        <v>0</v>
      </c>
      <c r="I2">
        <v>44</v>
      </c>
      <c r="J2">
        <v>2</v>
      </c>
      <c r="K2">
        <f>J2/(J2+I2)</f>
        <v>4.3478260869565216E-2</v>
      </c>
      <c r="L2" t="s">
        <v>20</v>
      </c>
      <c r="M2" t="s">
        <v>21</v>
      </c>
      <c r="N2" t="s">
        <v>22</v>
      </c>
      <c r="O2" t="s">
        <v>23</v>
      </c>
      <c r="P2" t="s">
        <v>24</v>
      </c>
      <c r="Q2">
        <v>331</v>
      </c>
      <c r="R2" t="s">
        <v>25</v>
      </c>
    </row>
    <row r="3" spans="1:18" x14ac:dyDescent="0.25">
      <c r="A3" t="s">
        <v>26</v>
      </c>
      <c r="B3">
        <v>16082572</v>
      </c>
      <c r="C3" t="s">
        <v>27</v>
      </c>
      <c r="D3" t="s">
        <v>28</v>
      </c>
      <c r="E3" t="s">
        <v>19</v>
      </c>
      <c r="F3">
        <v>10</v>
      </c>
      <c r="G3">
        <v>0</v>
      </c>
      <c r="I3">
        <v>1</v>
      </c>
      <c r="J3">
        <v>1</v>
      </c>
      <c r="K3">
        <f t="shared" ref="K3:K17" si="0">J3/(J3+I3)</f>
        <v>0.5</v>
      </c>
      <c r="L3" t="s">
        <v>29</v>
      </c>
      <c r="M3" t="s">
        <v>21</v>
      </c>
      <c r="N3" t="s">
        <v>22</v>
      </c>
      <c r="O3" t="s">
        <v>30</v>
      </c>
      <c r="P3" t="s">
        <v>31</v>
      </c>
      <c r="Q3">
        <v>464</v>
      </c>
      <c r="R3" t="s">
        <v>25</v>
      </c>
    </row>
    <row r="4" spans="1:18" x14ac:dyDescent="0.25">
      <c r="A4" t="s">
        <v>32</v>
      </c>
      <c r="B4">
        <v>88036240</v>
      </c>
      <c r="C4" t="s">
        <v>33</v>
      </c>
      <c r="D4" t="s">
        <v>19</v>
      </c>
      <c r="E4" t="s">
        <v>18</v>
      </c>
      <c r="F4">
        <v>857</v>
      </c>
      <c r="G4">
        <v>1</v>
      </c>
      <c r="H4">
        <f>1/(G4+F4)</f>
        <v>1.1655011655011655E-3</v>
      </c>
      <c r="I4">
        <v>684</v>
      </c>
      <c r="J4">
        <v>26</v>
      </c>
      <c r="K4">
        <f t="shared" si="0"/>
        <v>3.6619718309859155E-2</v>
      </c>
      <c r="L4" t="s">
        <v>34</v>
      </c>
      <c r="M4" t="s">
        <v>21</v>
      </c>
      <c r="N4" t="s">
        <v>22</v>
      </c>
      <c r="O4" t="s">
        <v>35</v>
      </c>
      <c r="P4" t="s">
        <v>36</v>
      </c>
      <c r="Q4">
        <v>1210</v>
      </c>
      <c r="R4" t="s">
        <v>25</v>
      </c>
    </row>
    <row r="5" spans="1:18" x14ac:dyDescent="0.25">
      <c r="A5" t="s">
        <v>37</v>
      </c>
      <c r="B5">
        <v>41554758</v>
      </c>
      <c r="C5" t="s">
        <v>38</v>
      </c>
      <c r="D5" t="s">
        <v>28</v>
      </c>
      <c r="E5" t="s">
        <v>19</v>
      </c>
      <c r="F5">
        <v>42</v>
      </c>
      <c r="G5">
        <v>0</v>
      </c>
      <c r="I5">
        <v>41</v>
      </c>
      <c r="J5">
        <v>2</v>
      </c>
      <c r="K5">
        <f t="shared" si="0"/>
        <v>4.6511627906976744E-2</v>
      </c>
      <c r="L5" t="s">
        <v>39</v>
      </c>
      <c r="M5" t="s">
        <v>21</v>
      </c>
      <c r="N5" t="s">
        <v>22</v>
      </c>
      <c r="O5" t="s">
        <v>40</v>
      </c>
      <c r="P5" t="s">
        <v>41</v>
      </c>
      <c r="Q5">
        <v>678</v>
      </c>
      <c r="R5" t="s">
        <v>25</v>
      </c>
    </row>
    <row r="6" spans="1:18" x14ac:dyDescent="0.25">
      <c r="A6" t="s">
        <v>37</v>
      </c>
      <c r="B6">
        <v>152129238</v>
      </c>
      <c r="C6" t="s">
        <v>42</v>
      </c>
      <c r="D6" t="s">
        <v>28</v>
      </c>
      <c r="E6" t="s">
        <v>19</v>
      </c>
      <c r="F6">
        <v>50</v>
      </c>
      <c r="G6">
        <v>0</v>
      </c>
      <c r="I6">
        <v>31</v>
      </c>
      <c r="J6">
        <v>2</v>
      </c>
      <c r="K6">
        <f t="shared" si="0"/>
        <v>6.0606060606060608E-2</v>
      </c>
      <c r="L6" t="s">
        <v>43</v>
      </c>
      <c r="M6" t="s">
        <v>21</v>
      </c>
      <c r="N6" t="s">
        <v>22</v>
      </c>
      <c r="O6" t="s">
        <v>30</v>
      </c>
      <c r="P6" t="s">
        <v>44</v>
      </c>
      <c r="Q6">
        <v>594</v>
      </c>
      <c r="R6" t="s">
        <v>25</v>
      </c>
    </row>
    <row r="7" spans="1:18" x14ac:dyDescent="0.25">
      <c r="A7" t="s">
        <v>45</v>
      </c>
      <c r="B7">
        <v>43484470</v>
      </c>
      <c r="C7" t="s">
        <v>46</v>
      </c>
      <c r="D7" t="s">
        <v>28</v>
      </c>
      <c r="E7" t="s">
        <v>19</v>
      </c>
      <c r="F7">
        <v>53</v>
      </c>
      <c r="G7">
        <v>0</v>
      </c>
      <c r="I7">
        <v>27</v>
      </c>
      <c r="J7">
        <v>2</v>
      </c>
      <c r="K7">
        <f t="shared" si="0"/>
        <v>6.8965517241379309E-2</v>
      </c>
      <c r="L7" t="s">
        <v>47</v>
      </c>
      <c r="M7" t="s">
        <v>21</v>
      </c>
      <c r="N7" t="s">
        <v>22</v>
      </c>
      <c r="O7" t="s">
        <v>48</v>
      </c>
      <c r="P7" t="s">
        <v>49</v>
      </c>
      <c r="Q7">
        <v>1572</v>
      </c>
      <c r="R7" t="s">
        <v>25</v>
      </c>
    </row>
    <row r="8" spans="1:18" x14ac:dyDescent="0.25">
      <c r="A8" t="s">
        <v>50</v>
      </c>
      <c r="B8">
        <v>139418406</v>
      </c>
      <c r="C8" t="s">
        <v>51</v>
      </c>
      <c r="D8" t="s">
        <v>18</v>
      </c>
      <c r="E8" t="s">
        <v>19</v>
      </c>
      <c r="F8">
        <v>23</v>
      </c>
      <c r="G8">
        <v>0</v>
      </c>
      <c r="I8">
        <v>29</v>
      </c>
      <c r="J8">
        <v>2</v>
      </c>
      <c r="K8">
        <f t="shared" si="0"/>
        <v>6.4516129032258063E-2</v>
      </c>
      <c r="L8" t="s">
        <v>52</v>
      </c>
      <c r="M8" t="s">
        <v>53</v>
      </c>
      <c r="N8" t="s">
        <v>22</v>
      </c>
      <c r="O8" t="s">
        <v>54</v>
      </c>
      <c r="P8" t="s">
        <v>55</v>
      </c>
      <c r="Q8">
        <v>2555</v>
      </c>
      <c r="R8" t="s">
        <v>25</v>
      </c>
    </row>
    <row r="9" spans="1:18" x14ac:dyDescent="0.25">
      <c r="A9" t="s">
        <v>56</v>
      </c>
      <c r="B9">
        <v>25398284</v>
      </c>
      <c r="C9" t="s">
        <v>57</v>
      </c>
      <c r="D9" t="s">
        <v>28</v>
      </c>
      <c r="E9" t="s">
        <v>58</v>
      </c>
      <c r="F9">
        <v>929</v>
      </c>
      <c r="G9">
        <v>0</v>
      </c>
      <c r="I9">
        <v>754</v>
      </c>
      <c r="J9">
        <v>160</v>
      </c>
      <c r="K9">
        <f t="shared" si="0"/>
        <v>0.17505470459518599</v>
      </c>
      <c r="L9" t="s">
        <v>59</v>
      </c>
      <c r="M9" t="s">
        <v>21</v>
      </c>
      <c r="N9" t="s">
        <v>22</v>
      </c>
      <c r="O9" t="s">
        <v>60</v>
      </c>
      <c r="P9" t="s">
        <v>61</v>
      </c>
      <c r="Q9">
        <v>188</v>
      </c>
      <c r="R9" t="s">
        <v>25</v>
      </c>
    </row>
    <row r="10" spans="1:18" x14ac:dyDescent="0.25">
      <c r="A10" t="s">
        <v>62</v>
      </c>
      <c r="B10">
        <v>110436673</v>
      </c>
      <c r="C10" t="s">
        <v>63</v>
      </c>
      <c r="D10" t="s">
        <v>18</v>
      </c>
      <c r="E10" t="s">
        <v>58</v>
      </c>
      <c r="F10">
        <v>10</v>
      </c>
      <c r="G10">
        <v>0</v>
      </c>
      <c r="I10">
        <v>5</v>
      </c>
      <c r="J10">
        <v>1</v>
      </c>
      <c r="K10">
        <f t="shared" si="0"/>
        <v>0.16666666666666666</v>
      </c>
      <c r="L10" t="s">
        <v>64</v>
      </c>
      <c r="M10" t="s">
        <v>53</v>
      </c>
      <c r="N10" t="s">
        <v>22</v>
      </c>
      <c r="O10" t="s">
        <v>65</v>
      </c>
      <c r="P10" t="s">
        <v>66</v>
      </c>
      <c r="Q10">
        <v>1338</v>
      </c>
      <c r="R10" t="s">
        <v>25</v>
      </c>
    </row>
    <row r="11" spans="1:18" x14ac:dyDescent="0.25">
      <c r="A11" t="s">
        <v>67</v>
      </c>
      <c r="B11">
        <v>45644537</v>
      </c>
      <c r="C11" t="s">
        <v>68</v>
      </c>
      <c r="D11" t="s">
        <v>19</v>
      </c>
      <c r="E11" t="s">
        <v>28</v>
      </c>
      <c r="F11">
        <v>874</v>
      </c>
      <c r="G11">
        <v>0</v>
      </c>
      <c r="I11">
        <v>645</v>
      </c>
      <c r="J11">
        <v>145</v>
      </c>
      <c r="K11">
        <f t="shared" si="0"/>
        <v>0.18354430379746836</v>
      </c>
      <c r="L11" t="s">
        <v>69</v>
      </c>
      <c r="M11" t="s">
        <v>21</v>
      </c>
      <c r="N11" t="s">
        <v>22</v>
      </c>
      <c r="O11" t="s">
        <v>70</v>
      </c>
      <c r="P11" t="s">
        <v>71</v>
      </c>
      <c r="Q11">
        <v>2048</v>
      </c>
      <c r="R11" t="s">
        <v>25</v>
      </c>
    </row>
    <row r="12" spans="1:18" x14ac:dyDescent="0.25">
      <c r="A12" t="s">
        <v>72</v>
      </c>
      <c r="B12">
        <v>354346</v>
      </c>
      <c r="C12" t="s">
        <v>73</v>
      </c>
      <c r="D12" t="s">
        <v>28</v>
      </c>
      <c r="E12" t="s">
        <v>19</v>
      </c>
      <c r="F12">
        <v>69</v>
      </c>
      <c r="G12">
        <v>0</v>
      </c>
      <c r="I12">
        <v>35</v>
      </c>
      <c r="J12">
        <v>2</v>
      </c>
      <c r="K12">
        <f t="shared" si="0"/>
        <v>5.4054054054054057E-2</v>
      </c>
      <c r="L12" t="s">
        <v>74</v>
      </c>
      <c r="M12" t="s">
        <v>21</v>
      </c>
      <c r="N12" t="s">
        <v>22</v>
      </c>
      <c r="O12" t="s">
        <v>75</v>
      </c>
      <c r="P12" t="s">
        <v>76</v>
      </c>
      <c r="Q12">
        <v>826</v>
      </c>
      <c r="R12" t="s">
        <v>25</v>
      </c>
    </row>
    <row r="13" spans="1:18" x14ac:dyDescent="0.25">
      <c r="A13" t="s">
        <v>77</v>
      </c>
      <c r="B13">
        <v>61034321</v>
      </c>
      <c r="C13" t="s">
        <v>78</v>
      </c>
      <c r="D13" t="s">
        <v>28</v>
      </c>
      <c r="E13" t="s">
        <v>19</v>
      </c>
      <c r="F13">
        <v>8</v>
      </c>
      <c r="G13">
        <v>0</v>
      </c>
      <c r="I13">
        <v>2</v>
      </c>
      <c r="J13">
        <v>1</v>
      </c>
      <c r="K13">
        <f t="shared" si="0"/>
        <v>0.33333333333333331</v>
      </c>
      <c r="L13" t="s">
        <v>79</v>
      </c>
      <c r="M13" t="s">
        <v>21</v>
      </c>
      <c r="N13" t="s">
        <v>22</v>
      </c>
      <c r="O13" t="s">
        <v>80</v>
      </c>
      <c r="P13" t="s">
        <v>81</v>
      </c>
      <c r="Q13">
        <v>332</v>
      </c>
      <c r="R13" t="s">
        <v>25</v>
      </c>
    </row>
    <row r="14" spans="1:18" x14ac:dyDescent="0.25">
      <c r="A14" t="s">
        <v>82</v>
      </c>
      <c r="B14">
        <v>11098489</v>
      </c>
      <c r="C14" t="s">
        <v>83</v>
      </c>
      <c r="D14" t="s">
        <v>28</v>
      </c>
      <c r="E14" t="s">
        <v>19</v>
      </c>
      <c r="F14">
        <v>8</v>
      </c>
      <c r="G14">
        <v>0</v>
      </c>
      <c r="I14">
        <v>4</v>
      </c>
      <c r="J14">
        <v>1</v>
      </c>
      <c r="K14">
        <f t="shared" si="0"/>
        <v>0.2</v>
      </c>
      <c r="L14" t="s">
        <v>84</v>
      </c>
      <c r="M14" t="s">
        <v>21</v>
      </c>
      <c r="N14" t="s">
        <v>22</v>
      </c>
      <c r="O14" t="s">
        <v>85</v>
      </c>
      <c r="P14" t="s">
        <v>86</v>
      </c>
      <c r="Q14">
        <v>1613</v>
      </c>
      <c r="R14" t="s">
        <v>25</v>
      </c>
    </row>
    <row r="15" spans="1:18" x14ac:dyDescent="0.25">
      <c r="A15" t="s">
        <v>87</v>
      </c>
      <c r="B15">
        <v>60737837</v>
      </c>
      <c r="C15" t="s">
        <v>42</v>
      </c>
      <c r="D15" t="s">
        <v>18</v>
      </c>
      <c r="E15" t="s">
        <v>58</v>
      </c>
      <c r="F15">
        <v>69</v>
      </c>
      <c r="G15">
        <v>0</v>
      </c>
      <c r="I15">
        <v>45</v>
      </c>
      <c r="J15">
        <v>2</v>
      </c>
      <c r="K15">
        <f t="shared" si="0"/>
        <v>4.2553191489361701E-2</v>
      </c>
      <c r="L15" t="s">
        <v>88</v>
      </c>
      <c r="M15" t="s">
        <v>21</v>
      </c>
      <c r="N15" t="s">
        <v>22</v>
      </c>
      <c r="O15" t="s">
        <v>89</v>
      </c>
      <c r="P15" t="s">
        <v>90</v>
      </c>
      <c r="Q15">
        <v>396</v>
      </c>
      <c r="R15" t="s">
        <v>25</v>
      </c>
    </row>
    <row r="16" spans="1:18" x14ac:dyDescent="0.25">
      <c r="A16" t="s">
        <v>91</v>
      </c>
      <c r="B16">
        <v>23654017</v>
      </c>
      <c r="C16" t="s">
        <v>92</v>
      </c>
      <c r="D16" t="s">
        <v>18</v>
      </c>
      <c r="E16" t="s">
        <v>19</v>
      </c>
      <c r="F16">
        <v>39</v>
      </c>
      <c r="G16">
        <v>1</v>
      </c>
      <c r="H16">
        <f>1/(G16+F16)</f>
        <v>2.5000000000000001E-2</v>
      </c>
      <c r="I16">
        <v>20</v>
      </c>
      <c r="J16">
        <v>4</v>
      </c>
      <c r="K16">
        <f t="shared" si="0"/>
        <v>0.16666666666666666</v>
      </c>
      <c r="L16" t="s">
        <v>93</v>
      </c>
      <c r="M16" t="s">
        <v>21</v>
      </c>
      <c r="N16" t="s">
        <v>22</v>
      </c>
      <c r="O16" t="s">
        <v>94</v>
      </c>
      <c r="P16" t="s">
        <v>95</v>
      </c>
      <c r="Q16">
        <v>1227</v>
      </c>
      <c r="R16" t="s">
        <v>25</v>
      </c>
    </row>
    <row r="17" spans="1:18" x14ac:dyDescent="0.25">
      <c r="A17" t="s">
        <v>91</v>
      </c>
      <c r="B17">
        <v>36678830</v>
      </c>
      <c r="C17" t="s">
        <v>96</v>
      </c>
      <c r="D17" t="s">
        <v>18</v>
      </c>
      <c r="E17" t="s">
        <v>58</v>
      </c>
      <c r="F17">
        <v>32</v>
      </c>
      <c r="G17">
        <v>0</v>
      </c>
      <c r="I17">
        <v>29</v>
      </c>
      <c r="J17">
        <v>2</v>
      </c>
      <c r="K17">
        <f t="shared" si="0"/>
        <v>6.4516129032258063E-2</v>
      </c>
      <c r="L17" t="s">
        <v>97</v>
      </c>
      <c r="M17" t="s">
        <v>21</v>
      </c>
      <c r="N17" t="s">
        <v>22</v>
      </c>
      <c r="O17" t="s">
        <v>98</v>
      </c>
      <c r="P17" t="s">
        <v>99</v>
      </c>
      <c r="Q17">
        <v>1960</v>
      </c>
      <c r="R17" t="s">
        <v>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VIP9.keep.eff.calls.rpt_Jason_G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tgu</dc:creator>
  <cp:lastModifiedBy>tgu</cp:lastModifiedBy>
  <dcterms:created xsi:type="dcterms:W3CDTF">2015-01-13T20:22:02Z</dcterms:created>
  <dcterms:modified xsi:type="dcterms:W3CDTF">2015-01-13T20:22:02Z</dcterms:modified>
</cp:coreProperties>
</file>