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itefang Greytail\Documents\Visual Studio 2019\Projects\CS2_RealisticPopulation\"/>
    </mc:Choice>
  </mc:AlternateContent>
  <xr:revisionPtr revIDLastSave="0" documentId="13_ncr:1_{96D9CDCC-552F-4E46-B2FE-0C056275CB42}" xr6:coauthVersionLast="47" xr6:coauthVersionMax="47" xr10:uidLastSave="{00000000-0000-0000-0000-000000000000}"/>
  <bookViews>
    <workbookView xWindow="-120" yWindow="-120" windowWidth="29040" windowHeight="15840" activeTab="1" xr2:uid="{837DFBAA-BE59-4B40-A14A-99C4D03947BD}"/>
  </bookViews>
  <sheets>
    <sheet name="Office" sheetId="1" r:id="rId1"/>
    <sheet name="Residential" sheetId="2" r:id="rId2"/>
  </sheets>
  <definedNames>
    <definedName name="extra">Office!$G$1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2" l="1"/>
  <c r="I22" i="2"/>
  <c r="J22" i="2" s="1"/>
  <c r="G23" i="2"/>
  <c r="G8" i="1"/>
  <c r="F8" i="1"/>
  <c r="F9" i="1"/>
  <c r="F10" i="1"/>
  <c r="F11" i="1"/>
  <c r="F7" i="1"/>
  <c r="G7" i="1"/>
  <c r="I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16" i="1"/>
  <c r="F17" i="1"/>
  <c r="G5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H4" i="1"/>
  <c r="H16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16" i="1"/>
  <c r="I4" i="2"/>
  <c r="F5" i="2"/>
  <c r="F6" i="2" s="1"/>
  <c r="F7" i="2" s="1"/>
  <c r="H5" i="2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E17" i="1"/>
  <c r="I17" i="1" s="1"/>
  <c r="F5" i="1"/>
  <c r="F6" i="1" s="1"/>
  <c r="G17" i="1"/>
  <c r="G5" i="1"/>
  <c r="G6" i="1" s="1"/>
  <c r="E5" i="1"/>
  <c r="H5" i="1" s="1"/>
  <c r="I23" i="2" l="1"/>
  <c r="J23" i="2" s="1"/>
  <c r="G9" i="1"/>
  <c r="G10" i="1" s="1"/>
  <c r="G11" i="1" s="1"/>
  <c r="G12" i="1" s="1"/>
  <c r="G13" i="1" s="1"/>
  <c r="F12" i="1"/>
  <c r="F13" i="1" s="1"/>
  <c r="H17" i="1"/>
  <c r="J17" i="1" s="1"/>
  <c r="J16" i="1"/>
  <c r="I5" i="2"/>
  <c r="J5" i="2" s="1"/>
  <c r="J4" i="2"/>
  <c r="G6" i="2"/>
  <c r="I6" i="2" s="1"/>
  <c r="F8" i="2"/>
  <c r="E18" i="1"/>
  <c r="G18" i="1"/>
  <c r="G19" i="1" s="1"/>
  <c r="G20" i="1" s="1"/>
  <c r="G21" i="1" s="1"/>
  <c r="G22" i="1" s="1"/>
  <c r="G23" i="1" s="1"/>
  <c r="G24" i="1" s="1"/>
  <c r="E6" i="1"/>
  <c r="H6" i="1" l="1"/>
  <c r="E7" i="1"/>
  <c r="I18" i="1"/>
  <c r="H18" i="1"/>
  <c r="J18" i="1" s="1"/>
  <c r="E19" i="1"/>
  <c r="G7" i="2"/>
  <c r="I7" i="2" s="1"/>
  <c r="J6" i="2"/>
  <c r="F9" i="2"/>
  <c r="G25" i="1"/>
  <c r="G26" i="1" s="1"/>
  <c r="G27" i="1" s="1"/>
  <c r="G28" i="1" s="1"/>
  <c r="G29" i="1" s="1"/>
  <c r="G30" i="1" s="1"/>
  <c r="E8" i="1" l="1"/>
  <c r="H7" i="1"/>
  <c r="H19" i="1"/>
  <c r="J19" i="1" s="1"/>
  <c r="I19" i="1"/>
  <c r="E20" i="1"/>
  <c r="G8" i="2"/>
  <c r="I8" i="2" s="1"/>
  <c r="J7" i="2"/>
  <c r="F10" i="2"/>
  <c r="E9" i="1" l="1"/>
  <c r="H8" i="1"/>
  <c r="H20" i="1"/>
  <c r="J20" i="1" s="1"/>
  <c r="I20" i="1"/>
  <c r="E21" i="1"/>
  <c r="G9" i="2"/>
  <c r="I9" i="2" s="1"/>
  <c r="J8" i="2"/>
  <c r="F11" i="2"/>
  <c r="E10" i="1" l="1"/>
  <c r="H9" i="1"/>
  <c r="H21" i="1"/>
  <c r="J21" i="1" s="1"/>
  <c r="I21" i="1"/>
  <c r="E22" i="1"/>
  <c r="G10" i="2"/>
  <c r="I10" i="2" s="1"/>
  <c r="J9" i="2"/>
  <c r="F12" i="2"/>
  <c r="E11" i="1" l="1"/>
  <c r="H11" i="1" s="1"/>
  <c r="H10" i="1"/>
  <c r="H22" i="1"/>
  <c r="J22" i="1" s="1"/>
  <c r="I22" i="1"/>
  <c r="E23" i="1"/>
  <c r="G11" i="2"/>
  <c r="I11" i="2" s="1"/>
  <c r="J10" i="2"/>
  <c r="F13" i="2"/>
  <c r="E12" i="1"/>
  <c r="H12" i="1" s="1"/>
  <c r="H23" i="1" l="1"/>
  <c r="J23" i="1" s="1"/>
  <c r="I23" i="1"/>
  <c r="E24" i="1"/>
  <c r="G12" i="2"/>
  <c r="I12" i="2" s="1"/>
  <c r="J11" i="2"/>
  <c r="F14" i="2"/>
  <c r="E13" i="1"/>
  <c r="H13" i="1" s="1"/>
  <c r="H24" i="1" l="1"/>
  <c r="J24" i="1" s="1"/>
  <c r="I24" i="1"/>
  <c r="E25" i="1"/>
  <c r="G13" i="2"/>
  <c r="I13" i="2" s="1"/>
  <c r="J12" i="2"/>
  <c r="F15" i="2"/>
  <c r="H25" i="1" l="1"/>
  <c r="J25" i="1" s="1"/>
  <c r="I25" i="1"/>
  <c r="E26" i="1"/>
  <c r="G14" i="2"/>
  <c r="I14" i="2" s="1"/>
  <c r="J13" i="2"/>
  <c r="F16" i="2"/>
  <c r="H26" i="1" l="1"/>
  <c r="J26" i="1" s="1"/>
  <c r="I26" i="1"/>
  <c r="E27" i="1"/>
  <c r="E28" i="1" s="1"/>
  <c r="G15" i="2"/>
  <c r="I15" i="2" s="1"/>
  <c r="J14" i="2"/>
  <c r="F17" i="2"/>
  <c r="I27" i="1" l="1"/>
  <c r="I28" i="1"/>
  <c r="H27" i="1"/>
  <c r="J27" i="1" s="1"/>
  <c r="E29" i="1"/>
  <c r="H28" i="1"/>
  <c r="G16" i="2"/>
  <c r="I16" i="2" s="1"/>
  <c r="J15" i="2"/>
  <c r="F18" i="2"/>
  <c r="E30" i="1" l="1"/>
  <c r="I30" i="1" s="1"/>
  <c r="I29" i="1"/>
  <c r="J28" i="1"/>
  <c r="H29" i="1"/>
  <c r="G17" i="2"/>
  <c r="J16" i="2"/>
  <c r="I17" i="2" l="1"/>
  <c r="J17" i="2" s="1"/>
  <c r="G18" i="2"/>
  <c r="J29" i="1"/>
  <c r="H30" i="1" l="1"/>
  <c r="J30" i="1" s="1"/>
  <c r="I18" i="2"/>
  <c r="J18" i="2" s="1"/>
</calcChain>
</file>

<file path=xl/sharedStrings.xml><?xml version="1.0" encoding="utf-8"?>
<sst xmlns="http://schemas.openxmlformats.org/spreadsheetml/2006/main" count="19" uniqueCount="15">
  <si>
    <t>w</t>
  </si>
  <si>
    <t>d</t>
  </si>
  <si>
    <t>base</t>
  </si>
  <si>
    <t>multipler</t>
  </si>
  <si>
    <t>jobs</t>
  </si>
  <si>
    <t>workerCell</t>
  </si>
  <si>
    <t>homes</t>
  </si>
  <si>
    <t>level</t>
  </si>
  <si>
    <t>lvlMult</t>
  </si>
  <si>
    <t>high density</t>
  </si>
  <si>
    <t>old</t>
  </si>
  <si>
    <t>buildings</t>
  </si>
  <si>
    <t>w height</t>
  </si>
  <si>
    <t>w/o</t>
  </si>
  <si>
    <t>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</si>
</sst>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C188A-A917-4627-9F8C-CA03B9A0C4A5}">
  <dimension ref="C3:N30"/>
  <sheetViews>
    <sheetView workbookViewId="0">
      <selection activeCell="E17" sqref="E17"/>
    </sheetView>
  </sheetViews>
  <sheetFormatPr defaultRowHeight="15" x14ac:dyDescent="0.25"/>
  <cols>
    <col min="7" max="7" width="10.7109375" bestFit="1" customWidth="1"/>
    <col min="9" max="9" width="11" bestFit="1" customWidth="1"/>
  </cols>
  <sheetData>
    <row r="3" spans="3:14" x14ac:dyDescent="0.25">
      <c r="C3" t="s">
        <v>0</v>
      </c>
      <c r="D3" t="s">
        <v>1</v>
      </c>
      <c r="E3" t="s">
        <v>2</v>
      </c>
      <c r="F3" t="s">
        <v>3</v>
      </c>
      <c r="G3" t="s">
        <v>5</v>
      </c>
      <c r="H3" t="s">
        <v>4</v>
      </c>
    </row>
    <row r="4" spans="3:14" x14ac:dyDescent="0.25">
      <c r="C4">
        <v>2</v>
      </c>
      <c r="D4">
        <v>2</v>
      </c>
      <c r="E4">
        <v>8</v>
      </c>
      <c r="F4">
        <v>1</v>
      </c>
      <c r="G4">
        <v>0.5</v>
      </c>
      <c r="H4">
        <f>(C4)*(D4)*E4*F4*G4</f>
        <v>16</v>
      </c>
    </row>
    <row r="5" spans="3:14" x14ac:dyDescent="0.25">
      <c r="C5">
        <v>2</v>
      </c>
      <c r="D5">
        <v>3</v>
      </c>
      <c r="E5">
        <f>E4</f>
        <v>8</v>
      </c>
      <c r="F5">
        <f>F4</f>
        <v>1</v>
      </c>
      <c r="G5">
        <f>G4</f>
        <v>0.5</v>
      </c>
      <c r="H5">
        <f t="shared" ref="H5:H6" si="0">(C5)*(D5)*E5*F5*G5</f>
        <v>24</v>
      </c>
    </row>
    <row r="6" spans="3:14" x14ac:dyDescent="0.25">
      <c r="C6">
        <v>3</v>
      </c>
      <c r="D6">
        <v>3</v>
      </c>
      <c r="E6">
        <f t="shared" ref="E6:E11" si="1">E5</f>
        <v>8</v>
      </c>
      <c r="F6">
        <f t="shared" ref="F6:F11" si="2">F5</f>
        <v>1</v>
      </c>
      <c r="G6">
        <f t="shared" ref="G6:G8" si="3">G5</f>
        <v>0.5</v>
      </c>
      <c r="H6">
        <f t="shared" si="0"/>
        <v>36</v>
      </c>
    </row>
    <row r="7" spans="3:14" x14ac:dyDescent="0.25">
      <c r="C7">
        <v>3</v>
      </c>
      <c r="D7">
        <v>4</v>
      </c>
      <c r="E7">
        <f t="shared" si="1"/>
        <v>8</v>
      </c>
      <c r="F7">
        <f t="shared" si="2"/>
        <v>1</v>
      </c>
      <c r="G7">
        <f t="shared" si="3"/>
        <v>0.5</v>
      </c>
      <c r="H7">
        <f t="shared" ref="H7" si="4">(C7)*(D7)*E7*F7*G7</f>
        <v>48</v>
      </c>
    </row>
    <row r="8" spans="3:14" x14ac:dyDescent="0.25">
      <c r="C8">
        <v>3</v>
      </c>
      <c r="D8">
        <v>5</v>
      </c>
      <c r="E8">
        <f t="shared" si="1"/>
        <v>8</v>
      </c>
      <c r="F8">
        <f t="shared" si="2"/>
        <v>1</v>
      </c>
      <c r="G8">
        <f t="shared" si="3"/>
        <v>0.5</v>
      </c>
      <c r="H8">
        <f t="shared" ref="H8:H13" si="5">(C8)*(D8)*E8*F8*G8</f>
        <v>60</v>
      </c>
    </row>
    <row r="9" spans="3:14" x14ac:dyDescent="0.25">
      <c r="C9">
        <v>4</v>
      </c>
      <c r="D9">
        <v>5</v>
      </c>
      <c r="E9">
        <f t="shared" si="1"/>
        <v>8</v>
      </c>
      <c r="F9">
        <f t="shared" si="2"/>
        <v>1</v>
      </c>
      <c r="G9">
        <f>G8</f>
        <v>0.5</v>
      </c>
      <c r="H9">
        <f t="shared" si="5"/>
        <v>80</v>
      </c>
    </row>
    <row r="10" spans="3:14" x14ac:dyDescent="0.25">
      <c r="C10">
        <v>4</v>
      </c>
      <c r="D10">
        <v>4</v>
      </c>
      <c r="E10">
        <f t="shared" si="1"/>
        <v>8</v>
      </c>
      <c r="F10">
        <f t="shared" si="2"/>
        <v>1</v>
      </c>
      <c r="G10">
        <f>G9</f>
        <v>0.5</v>
      </c>
      <c r="H10">
        <f t="shared" si="5"/>
        <v>64</v>
      </c>
    </row>
    <row r="11" spans="3:14" x14ac:dyDescent="0.25">
      <c r="C11">
        <v>5</v>
      </c>
      <c r="D11">
        <v>5</v>
      </c>
      <c r="E11">
        <f t="shared" si="1"/>
        <v>8</v>
      </c>
      <c r="F11">
        <f t="shared" si="2"/>
        <v>1</v>
      </c>
      <c r="G11">
        <f>G10</f>
        <v>0.5</v>
      </c>
      <c r="H11">
        <f t="shared" si="5"/>
        <v>100</v>
      </c>
    </row>
    <row r="12" spans="3:14" x14ac:dyDescent="0.25">
      <c r="C12">
        <v>6</v>
      </c>
      <c r="D12">
        <v>5</v>
      </c>
      <c r="E12">
        <f>E11</f>
        <v>8</v>
      </c>
      <c r="F12">
        <f>F11</f>
        <v>1</v>
      </c>
      <c r="G12">
        <f>G11</f>
        <v>0.5</v>
      </c>
      <c r="H12">
        <f t="shared" si="5"/>
        <v>120</v>
      </c>
    </row>
    <row r="13" spans="3:14" x14ac:dyDescent="0.25">
      <c r="C13">
        <v>6</v>
      </c>
      <c r="D13">
        <v>6</v>
      </c>
      <c r="E13">
        <f>E12</f>
        <v>8</v>
      </c>
      <c r="F13">
        <f>F12</f>
        <v>1</v>
      </c>
      <c r="G13">
        <f>G12</f>
        <v>0.5</v>
      </c>
      <c r="H13">
        <f t="shared" si="5"/>
        <v>144</v>
      </c>
    </row>
    <row r="15" spans="3:14" x14ac:dyDescent="0.25">
      <c r="H15" t="s">
        <v>12</v>
      </c>
      <c r="I15" t="s">
        <v>13</v>
      </c>
      <c r="J15">
        <v>12000</v>
      </c>
      <c r="K15" t="s">
        <v>11</v>
      </c>
      <c r="M15" t="s">
        <v>10</v>
      </c>
      <c r="N15">
        <v>105000</v>
      </c>
    </row>
    <row r="16" spans="3:14" x14ac:dyDescent="0.25">
      <c r="C16">
        <v>2</v>
      </c>
      <c r="D16">
        <v>2</v>
      </c>
      <c r="E16">
        <v>16</v>
      </c>
      <c r="F16">
        <f>(MIN(FLOOR((C16+D16)/2,1),5))</f>
        <v>2</v>
      </c>
      <c r="G16">
        <v>0.5</v>
      </c>
      <c r="H16">
        <f>(C16)*(D16)*E16*F16*G16</f>
        <v>64</v>
      </c>
      <c r="I16">
        <f>(C16)*(D16)*E16*G16*2</f>
        <v>64</v>
      </c>
      <c r="J16">
        <f>12000*(H16/(C16*D16))</f>
        <v>192000</v>
      </c>
      <c r="K16">
        <f>12000/(C16*D16)</f>
        <v>3000</v>
      </c>
    </row>
    <row r="17" spans="3:11" x14ac:dyDescent="0.25">
      <c r="C17">
        <v>2</v>
      </c>
      <c r="D17">
        <v>4</v>
      </c>
      <c r="E17">
        <f t="shared" ref="E17:E27" si="6">E16</f>
        <v>16</v>
      </c>
      <c r="F17">
        <f t="shared" ref="F17:F30" si="7">(MIN(FLOOR((C17+D17)/2,1),5))</f>
        <v>3</v>
      </c>
      <c r="G17">
        <f t="shared" ref="G17:G30" si="8">G16</f>
        <v>0.5</v>
      </c>
      <c r="H17">
        <f>(C17)*(D17)*E17*F17*G17</f>
        <v>192</v>
      </c>
      <c r="I17">
        <f t="shared" ref="I17:I30" si="9">(C17)*(D17)*E17*G17*2</f>
        <v>128</v>
      </c>
      <c r="J17">
        <f t="shared" ref="J17:J30" si="10">12000*(H17/(C17*D17))</f>
        <v>288000</v>
      </c>
      <c r="K17">
        <f t="shared" ref="K17:K30" si="11">12000/(C17*D17)</f>
        <v>1500</v>
      </c>
    </row>
    <row r="18" spans="3:11" x14ac:dyDescent="0.25">
      <c r="C18">
        <v>3</v>
      </c>
      <c r="D18">
        <v>2</v>
      </c>
      <c r="E18">
        <f t="shared" si="6"/>
        <v>16</v>
      </c>
      <c r="F18">
        <f t="shared" si="7"/>
        <v>2</v>
      </c>
      <c r="G18">
        <f t="shared" si="8"/>
        <v>0.5</v>
      </c>
      <c r="H18">
        <f t="shared" ref="H18:H30" si="12">(C18)*(D18)*E18*F18*G18</f>
        <v>96</v>
      </c>
      <c r="I18">
        <f t="shared" si="9"/>
        <v>96</v>
      </c>
      <c r="J18">
        <f t="shared" si="10"/>
        <v>192000</v>
      </c>
      <c r="K18">
        <f t="shared" si="11"/>
        <v>2000</v>
      </c>
    </row>
    <row r="19" spans="3:11" x14ac:dyDescent="0.25">
      <c r="C19">
        <v>3</v>
      </c>
      <c r="D19">
        <v>4</v>
      </c>
      <c r="E19">
        <f t="shared" si="6"/>
        <v>16</v>
      </c>
      <c r="F19">
        <f t="shared" si="7"/>
        <v>3</v>
      </c>
      <c r="G19">
        <f t="shared" si="8"/>
        <v>0.5</v>
      </c>
      <c r="H19">
        <f t="shared" si="12"/>
        <v>288</v>
      </c>
      <c r="I19">
        <f t="shared" si="9"/>
        <v>192</v>
      </c>
      <c r="J19">
        <f t="shared" si="10"/>
        <v>288000</v>
      </c>
      <c r="K19">
        <f t="shared" si="11"/>
        <v>1000</v>
      </c>
    </row>
    <row r="20" spans="3:11" x14ac:dyDescent="0.25">
      <c r="C20">
        <v>3</v>
      </c>
      <c r="D20">
        <v>5</v>
      </c>
      <c r="E20">
        <f t="shared" si="6"/>
        <v>16</v>
      </c>
      <c r="F20">
        <f t="shared" si="7"/>
        <v>4</v>
      </c>
      <c r="G20">
        <f t="shared" si="8"/>
        <v>0.5</v>
      </c>
      <c r="H20">
        <f t="shared" si="12"/>
        <v>480</v>
      </c>
      <c r="I20">
        <f t="shared" si="9"/>
        <v>240</v>
      </c>
      <c r="J20">
        <f t="shared" si="10"/>
        <v>384000</v>
      </c>
      <c r="K20">
        <f t="shared" si="11"/>
        <v>800</v>
      </c>
    </row>
    <row r="21" spans="3:11" x14ac:dyDescent="0.25">
      <c r="C21">
        <v>3</v>
      </c>
      <c r="D21">
        <v>6</v>
      </c>
      <c r="E21">
        <f t="shared" si="6"/>
        <v>16</v>
      </c>
      <c r="F21">
        <f t="shared" si="7"/>
        <v>4</v>
      </c>
      <c r="G21">
        <f t="shared" si="8"/>
        <v>0.5</v>
      </c>
      <c r="H21">
        <f t="shared" si="12"/>
        <v>576</v>
      </c>
      <c r="I21">
        <f t="shared" si="9"/>
        <v>288</v>
      </c>
      <c r="J21">
        <f t="shared" si="10"/>
        <v>384000</v>
      </c>
      <c r="K21">
        <f t="shared" si="11"/>
        <v>666.66666666666663</v>
      </c>
    </row>
    <row r="22" spans="3:11" x14ac:dyDescent="0.25">
      <c r="C22">
        <v>4</v>
      </c>
      <c r="D22">
        <v>4</v>
      </c>
      <c r="E22">
        <f t="shared" si="6"/>
        <v>16</v>
      </c>
      <c r="F22">
        <f t="shared" si="7"/>
        <v>4</v>
      </c>
      <c r="G22">
        <f t="shared" si="8"/>
        <v>0.5</v>
      </c>
      <c r="H22">
        <f t="shared" si="12"/>
        <v>512</v>
      </c>
      <c r="I22">
        <f t="shared" si="9"/>
        <v>256</v>
      </c>
      <c r="J22">
        <f t="shared" si="10"/>
        <v>384000</v>
      </c>
      <c r="K22">
        <f t="shared" si="11"/>
        <v>750</v>
      </c>
    </row>
    <row r="23" spans="3:11" x14ac:dyDescent="0.25">
      <c r="C23">
        <v>4</v>
      </c>
      <c r="D23">
        <v>6</v>
      </c>
      <c r="E23">
        <f t="shared" si="6"/>
        <v>16</v>
      </c>
      <c r="F23">
        <f t="shared" si="7"/>
        <v>5</v>
      </c>
      <c r="G23">
        <f t="shared" si="8"/>
        <v>0.5</v>
      </c>
      <c r="H23">
        <f t="shared" si="12"/>
        <v>960</v>
      </c>
      <c r="I23">
        <f t="shared" si="9"/>
        <v>384</v>
      </c>
      <c r="J23">
        <f t="shared" si="10"/>
        <v>480000</v>
      </c>
      <c r="K23">
        <f t="shared" si="11"/>
        <v>500</v>
      </c>
    </row>
    <row r="24" spans="3:11" x14ac:dyDescent="0.25">
      <c r="C24">
        <v>5</v>
      </c>
      <c r="D24">
        <v>3</v>
      </c>
      <c r="E24">
        <f t="shared" si="6"/>
        <v>16</v>
      </c>
      <c r="F24">
        <f t="shared" si="7"/>
        <v>4</v>
      </c>
      <c r="G24">
        <f t="shared" si="8"/>
        <v>0.5</v>
      </c>
      <c r="H24">
        <f t="shared" si="12"/>
        <v>480</v>
      </c>
      <c r="I24">
        <f t="shared" si="9"/>
        <v>240</v>
      </c>
      <c r="J24">
        <f t="shared" si="10"/>
        <v>384000</v>
      </c>
      <c r="K24">
        <f t="shared" si="11"/>
        <v>800</v>
      </c>
    </row>
    <row r="25" spans="3:11" x14ac:dyDescent="0.25">
      <c r="C25">
        <v>5</v>
      </c>
      <c r="D25">
        <v>5</v>
      </c>
      <c r="E25">
        <f t="shared" si="6"/>
        <v>16</v>
      </c>
      <c r="F25">
        <f t="shared" si="7"/>
        <v>5</v>
      </c>
      <c r="G25">
        <f t="shared" si="8"/>
        <v>0.5</v>
      </c>
      <c r="H25">
        <f t="shared" si="12"/>
        <v>1000</v>
      </c>
      <c r="I25">
        <f t="shared" si="9"/>
        <v>400</v>
      </c>
      <c r="J25">
        <f t="shared" si="10"/>
        <v>480000</v>
      </c>
      <c r="K25">
        <f t="shared" si="11"/>
        <v>480</v>
      </c>
    </row>
    <row r="26" spans="3:11" x14ac:dyDescent="0.25">
      <c r="C26">
        <v>6</v>
      </c>
      <c r="D26">
        <v>4</v>
      </c>
      <c r="E26">
        <f t="shared" si="6"/>
        <v>16</v>
      </c>
      <c r="F26">
        <f t="shared" si="7"/>
        <v>5</v>
      </c>
      <c r="G26">
        <f t="shared" si="8"/>
        <v>0.5</v>
      </c>
      <c r="H26">
        <f t="shared" si="12"/>
        <v>960</v>
      </c>
      <c r="I26">
        <f t="shared" si="9"/>
        <v>384</v>
      </c>
      <c r="J26">
        <f t="shared" si="10"/>
        <v>480000</v>
      </c>
      <c r="K26">
        <f t="shared" si="11"/>
        <v>500</v>
      </c>
    </row>
    <row r="27" spans="3:11" x14ac:dyDescent="0.25">
      <c r="C27">
        <v>6</v>
      </c>
      <c r="D27">
        <v>6</v>
      </c>
      <c r="E27">
        <f t="shared" si="6"/>
        <v>16</v>
      </c>
      <c r="F27">
        <f t="shared" si="7"/>
        <v>5</v>
      </c>
      <c r="G27">
        <f t="shared" si="8"/>
        <v>0.5</v>
      </c>
      <c r="H27">
        <f t="shared" si="12"/>
        <v>1440</v>
      </c>
      <c r="I27">
        <f t="shared" si="9"/>
        <v>576</v>
      </c>
      <c r="J27">
        <f t="shared" si="10"/>
        <v>480000</v>
      </c>
      <c r="K27">
        <f t="shared" si="11"/>
        <v>333.33333333333331</v>
      </c>
    </row>
    <row r="28" spans="3:11" x14ac:dyDescent="0.25">
      <c r="C28">
        <v>8</v>
      </c>
      <c r="D28">
        <v>9</v>
      </c>
      <c r="E28">
        <f>E27-2</f>
        <v>14</v>
      </c>
      <c r="F28">
        <f t="shared" si="7"/>
        <v>5</v>
      </c>
      <c r="G28">
        <f t="shared" si="8"/>
        <v>0.5</v>
      </c>
      <c r="H28">
        <f t="shared" si="12"/>
        <v>2520</v>
      </c>
      <c r="I28">
        <f t="shared" si="9"/>
        <v>1008</v>
      </c>
      <c r="J28">
        <f t="shared" si="10"/>
        <v>420000</v>
      </c>
      <c r="K28">
        <f t="shared" si="11"/>
        <v>166.66666666666666</v>
      </c>
    </row>
    <row r="29" spans="3:11" x14ac:dyDescent="0.25">
      <c r="C29">
        <v>8</v>
      </c>
      <c r="D29">
        <v>10</v>
      </c>
      <c r="E29">
        <f t="shared" ref="E29:E30" si="13">E28</f>
        <v>14</v>
      </c>
      <c r="F29">
        <f t="shared" si="7"/>
        <v>5</v>
      </c>
      <c r="G29">
        <f t="shared" si="8"/>
        <v>0.5</v>
      </c>
      <c r="H29">
        <f t="shared" si="12"/>
        <v>2800</v>
      </c>
      <c r="I29">
        <f t="shared" si="9"/>
        <v>1120</v>
      </c>
      <c r="J29">
        <f t="shared" si="10"/>
        <v>420000</v>
      </c>
      <c r="K29">
        <f t="shared" si="11"/>
        <v>150</v>
      </c>
    </row>
    <row r="30" spans="3:11" x14ac:dyDescent="0.25">
      <c r="C30">
        <v>12</v>
      </c>
      <c r="D30">
        <v>14</v>
      </c>
      <c r="E30">
        <f t="shared" si="13"/>
        <v>14</v>
      </c>
      <c r="F30">
        <f t="shared" si="7"/>
        <v>5</v>
      </c>
      <c r="G30">
        <f t="shared" si="8"/>
        <v>0.5</v>
      </c>
      <c r="H30">
        <f t="shared" si="12"/>
        <v>5880</v>
      </c>
      <c r="I30">
        <f t="shared" si="9"/>
        <v>2352</v>
      </c>
      <c r="J30">
        <f t="shared" si="10"/>
        <v>420000</v>
      </c>
      <c r="K30">
        <f t="shared" si="11"/>
        <v>71.428571428571431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5E026-F9FF-4DAF-B7E6-87243EAFBF4E}">
  <dimension ref="B2:J23"/>
  <sheetViews>
    <sheetView tabSelected="1" workbookViewId="0">
      <selection activeCell="G22" sqref="G22"/>
    </sheetView>
  </sheetViews>
  <sheetFormatPr defaultRowHeight="15" x14ac:dyDescent="0.25"/>
  <sheetData>
    <row r="2" spans="2:10" x14ac:dyDescent="0.25">
      <c r="B2" t="s">
        <v>9</v>
      </c>
    </row>
    <row r="3" spans="2:10" x14ac:dyDescent="0.25">
      <c r="C3" t="s">
        <v>0</v>
      </c>
      <c r="D3" t="s">
        <v>1</v>
      </c>
      <c r="E3" t="s">
        <v>2</v>
      </c>
      <c r="F3" t="s">
        <v>3</v>
      </c>
      <c r="G3" t="s">
        <v>7</v>
      </c>
      <c r="H3" t="s">
        <v>8</v>
      </c>
      <c r="J3" t="s">
        <v>6</v>
      </c>
    </row>
    <row r="4" spans="2:10" x14ac:dyDescent="0.25">
      <c r="C4">
        <v>2</v>
      </c>
      <c r="D4">
        <v>2</v>
      </c>
      <c r="E4">
        <f>MIN(FLOOR((C4+D4)/2,1),5)</f>
        <v>2</v>
      </c>
      <c r="F4">
        <v>2.1</v>
      </c>
      <c r="G4">
        <v>1</v>
      </c>
      <c r="H4">
        <v>0.05</v>
      </c>
      <c r="I4">
        <f>(F4+(H4*G4))</f>
        <v>2.15</v>
      </c>
      <c r="J4">
        <f>FLOOR(E4*C4*D4*I4,1)</f>
        <v>17</v>
      </c>
    </row>
    <row r="5" spans="2:10" x14ac:dyDescent="0.25">
      <c r="C5">
        <v>2</v>
      </c>
      <c r="D5">
        <v>3</v>
      </c>
      <c r="E5">
        <f t="shared" ref="E5:E18" si="0">MIN(FLOOR((C5+D5)/2,1),5)</f>
        <v>2</v>
      </c>
      <c r="F5">
        <f>F4</f>
        <v>2.1</v>
      </c>
      <c r="G5">
        <f t="shared" ref="G5:G18" si="1">G4</f>
        <v>1</v>
      </c>
      <c r="H5">
        <f>H4</f>
        <v>0.05</v>
      </c>
      <c r="I5">
        <f t="shared" ref="I5:I18" si="2">(F5+(H5*G5))</f>
        <v>2.15</v>
      </c>
      <c r="J5">
        <f t="shared" ref="J5:J18" si="3">FLOOR(E5*C5*D5*I5,1)</f>
        <v>25</v>
      </c>
    </row>
    <row r="6" spans="2:10" x14ac:dyDescent="0.25">
      <c r="C6">
        <v>2</v>
      </c>
      <c r="D6">
        <v>4</v>
      </c>
      <c r="E6">
        <f t="shared" si="0"/>
        <v>3</v>
      </c>
      <c r="F6">
        <f t="shared" ref="F6:F18" si="4">F5</f>
        <v>2.1</v>
      </c>
      <c r="G6">
        <f t="shared" si="1"/>
        <v>1</v>
      </c>
      <c r="H6">
        <f t="shared" ref="H6:H18" si="5">H5</f>
        <v>0.05</v>
      </c>
      <c r="I6">
        <f t="shared" si="2"/>
        <v>2.15</v>
      </c>
      <c r="J6">
        <f t="shared" si="3"/>
        <v>51</v>
      </c>
    </row>
    <row r="7" spans="2:10" x14ac:dyDescent="0.25">
      <c r="C7">
        <v>2</v>
      </c>
      <c r="D7">
        <v>5</v>
      </c>
      <c r="E7">
        <f t="shared" si="0"/>
        <v>3</v>
      </c>
      <c r="F7">
        <f t="shared" si="4"/>
        <v>2.1</v>
      </c>
      <c r="G7">
        <f t="shared" si="1"/>
        <v>1</v>
      </c>
      <c r="H7">
        <f t="shared" si="5"/>
        <v>0.05</v>
      </c>
      <c r="I7">
        <f t="shared" si="2"/>
        <v>2.15</v>
      </c>
      <c r="J7">
        <f t="shared" si="3"/>
        <v>64</v>
      </c>
    </row>
    <row r="8" spans="2:10" x14ac:dyDescent="0.25">
      <c r="C8">
        <v>3</v>
      </c>
      <c r="D8">
        <v>2</v>
      </c>
      <c r="E8">
        <f t="shared" si="0"/>
        <v>2</v>
      </c>
      <c r="F8">
        <f t="shared" si="4"/>
        <v>2.1</v>
      </c>
      <c r="G8">
        <f t="shared" si="1"/>
        <v>1</v>
      </c>
      <c r="H8">
        <f t="shared" si="5"/>
        <v>0.05</v>
      </c>
      <c r="I8">
        <f t="shared" si="2"/>
        <v>2.15</v>
      </c>
      <c r="J8">
        <f t="shared" si="3"/>
        <v>25</v>
      </c>
    </row>
    <row r="9" spans="2:10" x14ac:dyDescent="0.25">
      <c r="C9">
        <v>3</v>
      </c>
      <c r="D9">
        <v>3</v>
      </c>
      <c r="E9">
        <f t="shared" si="0"/>
        <v>3</v>
      </c>
      <c r="F9">
        <f t="shared" si="4"/>
        <v>2.1</v>
      </c>
      <c r="G9">
        <f t="shared" si="1"/>
        <v>1</v>
      </c>
      <c r="H9">
        <f t="shared" si="5"/>
        <v>0.05</v>
      </c>
      <c r="I9">
        <f t="shared" si="2"/>
        <v>2.15</v>
      </c>
      <c r="J9">
        <f t="shared" si="3"/>
        <v>58</v>
      </c>
    </row>
    <row r="10" spans="2:10" x14ac:dyDescent="0.25">
      <c r="C10">
        <v>3</v>
      </c>
      <c r="D10">
        <v>4</v>
      </c>
      <c r="E10">
        <f t="shared" si="0"/>
        <v>3</v>
      </c>
      <c r="F10">
        <f t="shared" si="4"/>
        <v>2.1</v>
      </c>
      <c r="G10">
        <f t="shared" si="1"/>
        <v>1</v>
      </c>
      <c r="H10">
        <f t="shared" si="5"/>
        <v>0.05</v>
      </c>
      <c r="I10">
        <f t="shared" si="2"/>
        <v>2.15</v>
      </c>
      <c r="J10">
        <f t="shared" si="3"/>
        <v>77</v>
      </c>
    </row>
    <row r="11" spans="2:10" x14ac:dyDescent="0.25">
      <c r="C11">
        <v>3</v>
      </c>
      <c r="D11">
        <v>5</v>
      </c>
      <c r="E11">
        <f t="shared" si="0"/>
        <v>4</v>
      </c>
      <c r="F11">
        <f t="shared" si="4"/>
        <v>2.1</v>
      </c>
      <c r="G11">
        <f t="shared" si="1"/>
        <v>1</v>
      </c>
      <c r="H11">
        <f t="shared" si="5"/>
        <v>0.05</v>
      </c>
      <c r="I11">
        <f t="shared" si="2"/>
        <v>2.15</v>
      </c>
      <c r="J11">
        <f t="shared" si="3"/>
        <v>129</v>
      </c>
    </row>
    <row r="12" spans="2:10" x14ac:dyDescent="0.25">
      <c r="C12">
        <v>3</v>
      </c>
      <c r="D12">
        <v>6</v>
      </c>
      <c r="E12">
        <f t="shared" si="0"/>
        <v>4</v>
      </c>
      <c r="F12">
        <f t="shared" si="4"/>
        <v>2.1</v>
      </c>
      <c r="G12">
        <f t="shared" si="1"/>
        <v>1</v>
      </c>
      <c r="H12">
        <f t="shared" si="5"/>
        <v>0.05</v>
      </c>
      <c r="I12">
        <f t="shared" si="2"/>
        <v>2.15</v>
      </c>
      <c r="J12">
        <f t="shared" si="3"/>
        <v>154</v>
      </c>
    </row>
    <row r="13" spans="2:10" x14ac:dyDescent="0.25">
      <c r="C13">
        <v>4</v>
      </c>
      <c r="D13">
        <v>4</v>
      </c>
      <c r="E13">
        <f t="shared" si="0"/>
        <v>4</v>
      </c>
      <c r="F13">
        <f t="shared" si="4"/>
        <v>2.1</v>
      </c>
      <c r="G13">
        <f t="shared" si="1"/>
        <v>1</v>
      </c>
      <c r="H13">
        <f t="shared" si="5"/>
        <v>0.05</v>
      </c>
      <c r="I13">
        <f t="shared" si="2"/>
        <v>2.15</v>
      </c>
      <c r="J13">
        <f t="shared" si="3"/>
        <v>137</v>
      </c>
    </row>
    <row r="14" spans="2:10" x14ac:dyDescent="0.25">
      <c r="C14">
        <v>4</v>
      </c>
      <c r="D14">
        <v>6</v>
      </c>
      <c r="E14">
        <f t="shared" si="0"/>
        <v>5</v>
      </c>
      <c r="F14">
        <f t="shared" si="4"/>
        <v>2.1</v>
      </c>
      <c r="G14">
        <f t="shared" si="1"/>
        <v>1</v>
      </c>
      <c r="H14">
        <f t="shared" si="5"/>
        <v>0.05</v>
      </c>
      <c r="I14">
        <f t="shared" si="2"/>
        <v>2.15</v>
      </c>
      <c r="J14">
        <f t="shared" si="3"/>
        <v>258</v>
      </c>
    </row>
    <row r="15" spans="2:10" x14ac:dyDescent="0.25">
      <c r="C15">
        <v>5</v>
      </c>
      <c r="D15">
        <v>3</v>
      </c>
      <c r="E15">
        <f t="shared" si="0"/>
        <v>4</v>
      </c>
      <c r="F15">
        <f t="shared" si="4"/>
        <v>2.1</v>
      </c>
      <c r="G15">
        <f t="shared" si="1"/>
        <v>1</v>
      </c>
      <c r="H15">
        <f t="shared" si="5"/>
        <v>0.05</v>
      </c>
      <c r="I15">
        <f t="shared" si="2"/>
        <v>2.15</v>
      </c>
      <c r="J15">
        <f t="shared" si="3"/>
        <v>129</v>
      </c>
    </row>
    <row r="16" spans="2:10" x14ac:dyDescent="0.25">
      <c r="C16">
        <v>5</v>
      </c>
      <c r="D16">
        <v>5</v>
      </c>
      <c r="E16">
        <f t="shared" si="0"/>
        <v>5</v>
      </c>
      <c r="F16">
        <f t="shared" si="4"/>
        <v>2.1</v>
      </c>
      <c r="G16">
        <f t="shared" si="1"/>
        <v>1</v>
      </c>
      <c r="H16">
        <f t="shared" si="5"/>
        <v>0.05</v>
      </c>
      <c r="I16">
        <f t="shared" si="2"/>
        <v>2.15</v>
      </c>
      <c r="J16">
        <f t="shared" si="3"/>
        <v>268</v>
      </c>
    </row>
    <row r="17" spans="2:10" x14ac:dyDescent="0.25">
      <c r="C17">
        <v>6</v>
      </c>
      <c r="D17">
        <v>4</v>
      </c>
      <c r="E17">
        <f t="shared" si="0"/>
        <v>5</v>
      </c>
      <c r="F17">
        <f t="shared" si="4"/>
        <v>2.1</v>
      </c>
      <c r="G17">
        <f t="shared" si="1"/>
        <v>1</v>
      </c>
      <c r="H17">
        <f t="shared" si="5"/>
        <v>0.05</v>
      </c>
      <c r="I17">
        <f t="shared" si="2"/>
        <v>2.15</v>
      </c>
      <c r="J17">
        <f t="shared" si="3"/>
        <v>258</v>
      </c>
    </row>
    <row r="18" spans="2:10" x14ac:dyDescent="0.25">
      <c r="C18">
        <v>6</v>
      </c>
      <c r="D18">
        <v>6</v>
      </c>
      <c r="E18">
        <f t="shared" si="0"/>
        <v>5</v>
      </c>
      <c r="F18">
        <f t="shared" si="4"/>
        <v>2.1</v>
      </c>
      <c r="G18">
        <f t="shared" si="1"/>
        <v>1</v>
      </c>
      <c r="H18">
        <f t="shared" si="5"/>
        <v>0.05</v>
      </c>
      <c r="I18">
        <f t="shared" si="2"/>
        <v>2.15</v>
      </c>
      <c r="J18">
        <f t="shared" si="3"/>
        <v>387</v>
      </c>
    </row>
    <row r="21" spans="2:10" x14ac:dyDescent="0.25">
      <c r="B21" t="s">
        <v>14</v>
      </c>
    </row>
    <row r="22" spans="2:10" x14ac:dyDescent="0.25">
      <c r="C22">
        <v>1</v>
      </c>
      <c r="D22">
        <v>2</v>
      </c>
      <c r="E22">
        <v>1</v>
      </c>
      <c r="F22">
        <v>0.75</v>
      </c>
      <c r="G22">
        <v>1</v>
      </c>
      <c r="H22">
        <v>0.25</v>
      </c>
      <c r="I22">
        <f t="shared" ref="I22" si="6">(F22+(H22*G22))</f>
        <v>1</v>
      </c>
      <c r="J22">
        <f t="shared" ref="J22" si="7">FLOOR(E22*C22*D22*I22,1)</f>
        <v>2</v>
      </c>
    </row>
    <row r="23" spans="2:10" x14ac:dyDescent="0.25">
      <c r="C23">
        <v>1</v>
      </c>
      <c r="D23">
        <v>3</v>
      </c>
      <c r="E23">
        <v>1</v>
      </c>
      <c r="F23">
        <f>F22</f>
        <v>0.75</v>
      </c>
      <c r="G23">
        <f>G22</f>
        <v>1</v>
      </c>
      <c r="H23">
        <v>0.25</v>
      </c>
      <c r="I23">
        <f t="shared" ref="I23:I24" si="8">(F23+(H23*G23))</f>
        <v>1</v>
      </c>
      <c r="J23">
        <f t="shared" ref="J23:J24" si="9">FLOOR(E23*C23*D23*I23,1)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Office</vt:lpstr>
      <vt:lpstr>Residential</vt:lpstr>
      <vt:lpstr>extra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Whitefang Greytail</dc:creator>
  <cp:lastModifiedBy>Whitefang Greytail</cp:lastModifiedBy>
  <dcterms:created xsi:type="dcterms:W3CDTF">2024-01-11T12:44:44Z</dcterms:created>
  <dcterms:modified xsi:type="dcterms:W3CDTF">2024-02-25T13:26:33Z</dcterms:modified>
</cp:coreProperties>
</file>