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\Desktop\Portfolio Website\Files\"/>
    </mc:Choice>
  </mc:AlternateContent>
  <xr:revisionPtr revIDLastSave="0" documentId="13_ncr:1_{A8EF5811-6CD9-41CB-9AB8-C46044825901}" xr6:coauthVersionLast="47" xr6:coauthVersionMax="47" xr10:uidLastSave="{00000000-0000-0000-0000-000000000000}"/>
  <bookViews>
    <workbookView xWindow="0" yWindow="0" windowWidth="19200" windowHeight="21000" xr2:uid="{0AE0A879-FD9B-4FFC-B7D8-A3D02AE7C5E0}"/>
  </bookViews>
  <sheets>
    <sheet name="MS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B16" i="1" l="1"/>
  <c r="B19" i="1" s="1"/>
</calcChain>
</file>

<file path=xl/sharedStrings.xml><?xml version="1.0" encoding="utf-8"?>
<sst xmlns="http://schemas.openxmlformats.org/spreadsheetml/2006/main" count="19" uniqueCount="19">
  <si>
    <t>Companies</t>
  </si>
  <si>
    <t>Microsoft</t>
  </si>
  <si>
    <t>P/E</t>
  </si>
  <si>
    <t>EV/EBITDA</t>
  </si>
  <si>
    <t>LTM Median</t>
  </si>
  <si>
    <t>Oracle Corp</t>
  </si>
  <si>
    <t>Fortinet Inc</t>
  </si>
  <si>
    <t>Vmware Inc</t>
  </si>
  <si>
    <t>Apple</t>
  </si>
  <si>
    <t>IBM</t>
  </si>
  <si>
    <t>Dividend Yield</t>
  </si>
  <si>
    <t>Beta (5Y)</t>
  </si>
  <si>
    <t>LTM EPS</t>
  </si>
  <si>
    <t>Current Share Price</t>
  </si>
  <si>
    <t>Upside</t>
  </si>
  <si>
    <t>Implied Share Price</t>
  </si>
  <si>
    <t>Alphabet Inc</t>
  </si>
  <si>
    <t>Debt to Equity Ratio</t>
  </si>
  <si>
    <t>Meta Platforms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</si>
</sst>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0.0\x_);\(0.0\x\);_(&quot;–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164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10" fontId="1" fillId="0" borderId="0" xfId="0" applyNumberFormat="1" applyFont="1"/>
    <xf numFmtId="2" fontId="1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0E37-B4F7-4469-ADA6-7910ED5705AE}">
  <dimension ref="A1:F19"/>
  <sheetViews>
    <sheetView tabSelected="1" zoomScale="160" zoomScaleNormal="160" workbookViewId="0">
      <selection activeCell="D19" sqref="D19"/>
    </sheetView>
  </sheetViews>
  <sheetFormatPr defaultRowHeight="15" x14ac:dyDescent="0.25"/>
  <cols>
    <col min="1" max="1" width="17.28515625" style="2" bestFit="1" customWidth="1"/>
    <col min="2" max="2" width="7" style="2" bestFit="1" customWidth="1"/>
    <col min="3" max="3" width="12.85546875" style="2" bestFit="1" customWidth="1"/>
    <col min="4" max="4" width="13.7109375" style="2" bestFit="1" customWidth="1"/>
    <col min="5" max="5" width="8.7109375" style="2" bestFit="1" customWidth="1"/>
    <col min="6" max="6" width="18.5703125" style="2" bestFit="1" customWidth="1"/>
    <col min="7" max="16384" width="9.140625" style="2"/>
  </cols>
  <sheetData>
    <row r="1" spans="1:6" ht="15.75" thickBot="1" x14ac:dyDescent="0.3">
      <c r="A1" s="1" t="s">
        <v>0</v>
      </c>
      <c r="B1" s="1" t="s">
        <v>2</v>
      </c>
      <c r="C1" s="1" t="s">
        <v>3</v>
      </c>
      <c r="D1" s="1" t="s">
        <v>10</v>
      </c>
      <c r="E1" s="1" t="s">
        <v>11</v>
      </c>
      <c r="F1" s="1" t="s">
        <v>17</v>
      </c>
    </row>
    <row r="2" spans="1:6" x14ac:dyDescent="0.25">
      <c r="B2" s="3"/>
      <c r="C2" s="3"/>
      <c r="D2" s="6"/>
      <c r="E2" s="7"/>
      <c r="F2" s="7"/>
    </row>
    <row r="3" spans="1:6" x14ac:dyDescent="0.25">
      <c r="A3" s="2" t="s">
        <v>1</v>
      </c>
      <c r="B3" s="3">
        <v>33.61</v>
      </c>
      <c r="C3" s="3">
        <v>23.8</v>
      </c>
      <c r="D3" s="6">
        <v>9.1999999999999998E-3</v>
      </c>
      <c r="E3" s="7">
        <v>0.9</v>
      </c>
      <c r="F3" s="7">
        <v>0.2291</v>
      </c>
    </row>
    <row r="4" spans="1:6" x14ac:dyDescent="0.25">
      <c r="B4" s="3"/>
      <c r="C4" s="3"/>
      <c r="D4" s="6"/>
      <c r="E4" s="7"/>
      <c r="F4" s="7"/>
    </row>
    <row r="5" spans="1:6" x14ac:dyDescent="0.25">
      <c r="A5" s="2" t="s">
        <v>16</v>
      </c>
      <c r="B5" s="3">
        <v>28.1</v>
      </c>
      <c r="C5" s="3">
        <v>18.36</v>
      </c>
      <c r="D5" s="6">
        <v>0</v>
      </c>
      <c r="E5" s="7">
        <v>1.04</v>
      </c>
      <c r="F5" s="7">
        <v>4.4400000000000002E-2</v>
      </c>
    </row>
    <row r="6" spans="1:6" x14ac:dyDescent="0.25">
      <c r="A6" s="2" t="s">
        <v>8</v>
      </c>
      <c r="B6" s="3">
        <v>28.5</v>
      </c>
      <c r="C6" s="3">
        <v>22.1</v>
      </c>
      <c r="D6" s="6">
        <v>5.5999999999999999E-3</v>
      </c>
      <c r="E6" s="7">
        <v>1.31</v>
      </c>
      <c r="F6" s="7">
        <v>1.8129999999999999</v>
      </c>
    </row>
    <row r="7" spans="1:6" x14ac:dyDescent="0.25">
      <c r="A7" s="2" t="s">
        <v>18</v>
      </c>
      <c r="B7" s="3">
        <v>35.700000000000003</v>
      </c>
      <c r="C7" s="3">
        <v>19.489999999999998</v>
      </c>
      <c r="D7" s="6">
        <v>0</v>
      </c>
      <c r="E7" s="7">
        <v>1.21</v>
      </c>
      <c r="F7" s="7">
        <v>0.13700000000000001</v>
      </c>
    </row>
    <row r="8" spans="1:6" x14ac:dyDescent="0.25">
      <c r="A8" s="2" t="s">
        <v>9</v>
      </c>
      <c r="B8" s="3">
        <v>76.2</v>
      </c>
      <c r="C8" s="3">
        <v>12.9</v>
      </c>
      <c r="D8" s="6">
        <v>4.8099999999999997E-2</v>
      </c>
      <c r="E8" s="7">
        <v>0.77</v>
      </c>
      <c r="F8" s="7">
        <v>2.2799999999999998</v>
      </c>
    </row>
    <row r="9" spans="1:6" x14ac:dyDescent="0.25">
      <c r="A9" s="2" t="s">
        <v>5</v>
      </c>
      <c r="B9" s="3">
        <v>29.8</v>
      </c>
      <c r="C9" s="3">
        <v>17.100000000000001</v>
      </c>
      <c r="D9" s="6">
        <v>1.5699999999999999E-2</v>
      </c>
      <c r="E9" s="7">
        <v>0.99</v>
      </c>
      <c r="F9" s="7">
        <v>37.53</v>
      </c>
    </row>
    <row r="10" spans="1:6" x14ac:dyDescent="0.25">
      <c r="A10" s="2" t="s">
        <v>6</v>
      </c>
      <c r="B10" s="3">
        <v>41.8</v>
      </c>
      <c r="C10" s="3">
        <v>32.799999999999997</v>
      </c>
      <c r="D10" s="6">
        <v>0</v>
      </c>
      <c r="E10" s="7">
        <v>1.1299999999999999</v>
      </c>
      <c r="F10" s="7">
        <v>3.09</v>
      </c>
    </row>
    <row r="11" spans="1:6" x14ac:dyDescent="0.25">
      <c r="A11" s="2" t="s">
        <v>7</v>
      </c>
      <c r="B11" s="3">
        <v>45.7</v>
      </c>
      <c r="C11" s="3">
        <v>21.1</v>
      </c>
      <c r="D11" s="6">
        <v>0</v>
      </c>
      <c r="E11" s="7">
        <v>0.81</v>
      </c>
      <c r="F11" s="7">
        <v>4.1020000000000003</v>
      </c>
    </row>
    <row r="12" spans="1:6" x14ac:dyDescent="0.25">
      <c r="D12" s="6"/>
      <c r="E12" s="7"/>
    </row>
    <row r="13" spans="1:6" x14ac:dyDescent="0.25">
      <c r="A13" s="4" t="s">
        <v>4</v>
      </c>
      <c r="B13" s="5">
        <f>MEDIAN(B5:B11)</f>
        <v>35.700000000000003</v>
      </c>
      <c r="C13" s="5">
        <f>MEDIAN(C5:C11)</f>
        <v>19.489999999999998</v>
      </c>
      <c r="D13" s="6"/>
      <c r="E13" s="7"/>
    </row>
    <row r="15" spans="1:6" x14ac:dyDescent="0.25">
      <c r="A15" s="2" t="s">
        <v>12</v>
      </c>
      <c r="B15" s="2">
        <v>9.7100000000000009</v>
      </c>
    </row>
    <row r="16" spans="1:6" x14ac:dyDescent="0.25">
      <c r="A16" s="2" t="s">
        <v>15</v>
      </c>
      <c r="B16" s="7">
        <f>B13*B15</f>
        <v>346.64700000000005</v>
      </c>
    </row>
    <row r="17" spans="1:2" x14ac:dyDescent="0.25">
      <c r="A17" s="2" t="s">
        <v>13</v>
      </c>
      <c r="B17" s="2">
        <v>326.67</v>
      </c>
    </row>
    <row r="19" spans="1:2" ht="15.75" thickBot="1" x14ac:dyDescent="0.3">
      <c r="A19" s="8" t="s">
        <v>14</v>
      </c>
      <c r="B19" s="9">
        <f>B16/B17-1</f>
        <v>6.1153457617779461E-2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75893f-6266-403c-8794-47236f1576a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7EE148FAE2AC4CBD31B2D462F9CF30" ma:contentTypeVersion="4" ma:contentTypeDescription="Create a new document." ma:contentTypeScope="" ma:versionID="3bc6158c754bc228aa7415b4f55a56e3">
  <xsd:schema xmlns:xsd="http://www.w3.org/2001/XMLSchema" xmlns:xs="http://www.w3.org/2001/XMLSchema" xmlns:p="http://schemas.microsoft.com/office/2006/metadata/properties" xmlns:ns3="a575893f-6266-403c-8794-47236f1576ac" targetNamespace="http://schemas.microsoft.com/office/2006/metadata/properties" ma:root="true" ma:fieldsID="6de4eac406daccd178ea41ad0d35bcdb" ns3:_="">
    <xsd:import namespace="a575893f-6266-403c-8794-47236f1576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5893f-6266-403c-8794-47236f1576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C32A6-D656-4C37-B0A0-BF6794A16F13}">
  <ds:schemaRefs>
    <ds:schemaRef ds:uri="a575893f-6266-403c-8794-47236f1576ac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5901FD7-2F24-447D-9154-A87D2A5C0A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C1A320-A4C0-43DF-8BDA-1DCCAB336E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5893f-6266-403c-8794-47236f157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Lee</dc:creator>
  <cp:lastModifiedBy>Lawrence Lee</cp:lastModifiedBy>
  <dcterms:created xsi:type="dcterms:W3CDTF">2023-10-22T22:44:06Z</dcterms:created>
  <dcterms:modified xsi:type="dcterms:W3CDTF">2024-08-17T16:12:36Z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0x0101008E7EE148FAE2AC4CBD31B2D462F9CF30</vt:lpwstr>
  </property>
</Properties>
</file>