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bookViews>
    <workbookView xWindow="-120" yWindow="460" windowWidth="28800" windowHeight="16480" tabRatio="500" activeTab="20"/>
  </bookViews>
  <sheets>
    <sheet name="Timeline" sheetId="1" r:id="rId1"/>
    <sheet name="Height-wk1" sheetId="2" r:id="rId2"/>
    <sheet name="Height-wk6" sheetId="3" r:id="rId3"/>
    <sheet name="Height-wk8" sheetId="4" r:id="rId4"/>
    <sheet name="Height-wk9" sheetId="6" r:id="rId5"/>
    <sheet name="Height-wk10" sheetId="7" r:id="rId6"/>
    <sheet name="Height-wk11" sheetId="8" r:id="rId7"/>
    <sheet name="Height-wk12" sheetId="9" r:id="rId8"/>
    <sheet name="Height-wk13" sheetId="10" r:id="rId9"/>
    <sheet name="Heighti-wk14" sheetId="11" r:id="rId10"/>
    <sheet name="Height-wk15" sheetId="12" r:id="rId11"/>
    <sheet name="Height-wk16" sheetId="13" r:id="rId12"/>
    <sheet name="Height-wk17" sheetId="14" r:id="rId13"/>
    <sheet name="Height-wk18" sheetId="15" r:id="rId14"/>
    <sheet name="Height-wk19" sheetId="16" r:id="rId15"/>
    <sheet name="Height-wk20" sheetId="17" r:id="rId16"/>
    <sheet name="Height-wk21" sheetId="18" r:id="rId17"/>
    <sheet name="Height-wk22" sheetId="19" r:id="rId18"/>
    <sheet name="Height-wk23" sheetId="20" r:id="rId19"/>
    <sheet name="Height-wk24" sheetId="21" r:id="rId20"/>
    <sheet name="Averages" sheetId="5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21" l="1"/>
  <c r="G72" i="21"/>
  <c r="H67" i="21"/>
  <c r="G67" i="21"/>
  <c r="H62" i="21"/>
  <c r="G62" i="21"/>
  <c r="H52" i="21"/>
  <c r="G52" i="21"/>
  <c r="H42" i="21"/>
  <c r="G42" i="21"/>
  <c r="H22" i="21"/>
  <c r="G22" i="21"/>
  <c r="H12" i="21"/>
  <c r="G12" i="21"/>
  <c r="H72" i="20"/>
  <c r="G72" i="20"/>
  <c r="H67" i="20"/>
  <c r="G67" i="20"/>
  <c r="H62" i="20"/>
  <c r="G62" i="20"/>
  <c r="H52" i="20"/>
  <c r="G52" i="20"/>
  <c r="H42" i="20"/>
  <c r="G42" i="20"/>
  <c r="H22" i="20"/>
  <c r="G22" i="20"/>
  <c r="H12" i="20"/>
  <c r="G12" i="20"/>
  <c r="H72" i="19"/>
  <c r="G72" i="19"/>
  <c r="H67" i="19"/>
  <c r="G67" i="19"/>
  <c r="H62" i="19"/>
  <c r="G62" i="19"/>
  <c r="H52" i="19"/>
  <c r="G52" i="19"/>
  <c r="H42" i="19"/>
  <c r="G42" i="19"/>
  <c r="H22" i="19"/>
  <c r="G22" i="19"/>
  <c r="H12" i="19"/>
  <c r="G12" i="19"/>
  <c r="H72" i="18"/>
  <c r="G72" i="18"/>
  <c r="H67" i="18"/>
  <c r="G67" i="18"/>
  <c r="H62" i="18"/>
  <c r="G62" i="18"/>
  <c r="H52" i="18"/>
  <c r="G52" i="18"/>
  <c r="H42" i="18"/>
  <c r="G42" i="18"/>
  <c r="H22" i="18"/>
  <c r="G22" i="18"/>
  <c r="H12" i="18"/>
  <c r="G12" i="18"/>
  <c r="H72" i="17"/>
  <c r="G72" i="17"/>
  <c r="H67" i="17"/>
  <c r="G67" i="17"/>
  <c r="H62" i="17"/>
  <c r="G62" i="17"/>
  <c r="H52" i="17"/>
  <c r="G52" i="17"/>
  <c r="H42" i="17"/>
  <c r="G42" i="17"/>
  <c r="H22" i="17"/>
  <c r="G22" i="17"/>
  <c r="H12" i="17"/>
  <c r="G12" i="17"/>
  <c r="H72" i="16"/>
  <c r="G72" i="16"/>
  <c r="H67" i="16"/>
  <c r="G67" i="16"/>
  <c r="H62" i="16"/>
  <c r="G62" i="16"/>
  <c r="H52" i="16"/>
  <c r="G52" i="16"/>
  <c r="H42" i="16"/>
  <c r="G42" i="16"/>
  <c r="H22" i="16"/>
  <c r="G22" i="16"/>
  <c r="H12" i="16"/>
  <c r="G12" i="16"/>
  <c r="H72" i="15"/>
  <c r="G72" i="15"/>
  <c r="H67" i="15"/>
  <c r="G67" i="15"/>
  <c r="H62" i="15"/>
  <c r="G62" i="15"/>
  <c r="H52" i="15"/>
  <c r="G52" i="15"/>
  <c r="H42" i="15"/>
  <c r="G42" i="15"/>
  <c r="H22" i="15"/>
  <c r="G22" i="15"/>
  <c r="H12" i="15"/>
  <c r="G12" i="15"/>
  <c r="H72" i="14"/>
  <c r="G72" i="14"/>
  <c r="H67" i="14"/>
  <c r="G67" i="14"/>
  <c r="H62" i="14"/>
  <c r="G62" i="14"/>
  <c r="H52" i="14"/>
  <c r="G52" i="14"/>
  <c r="H42" i="14"/>
  <c r="G42" i="14"/>
  <c r="H22" i="14"/>
  <c r="G22" i="14"/>
  <c r="H12" i="14"/>
  <c r="G12" i="14"/>
  <c r="H72" i="13"/>
  <c r="G72" i="13"/>
  <c r="H67" i="13"/>
  <c r="G67" i="13"/>
  <c r="H62" i="13"/>
  <c r="G62" i="13"/>
  <c r="H52" i="13"/>
  <c r="G52" i="13"/>
  <c r="H42" i="13"/>
  <c r="G42" i="13"/>
  <c r="H22" i="13"/>
  <c r="G22" i="13"/>
  <c r="H12" i="13"/>
  <c r="G12" i="13"/>
  <c r="H72" i="12"/>
  <c r="G72" i="12"/>
  <c r="H67" i="12"/>
  <c r="G67" i="12"/>
  <c r="H62" i="12"/>
  <c r="G62" i="12"/>
  <c r="H52" i="12"/>
  <c r="G52" i="12"/>
  <c r="H42" i="12"/>
  <c r="G42" i="12"/>
  <c r="H22" i="12"/>
  <c r="G22" i="12"/>
  <c r="H12" i="12"/>
  <c r="G12" i="12"/>
  <c r="H72" i="11"/>
  <c r="G72" i="11"/>
  <c r="H67" i="11"/>
  <c r="G67" i="11"/>
  <c r="H52" i="11"/>
  <c r="G52" i="11"/>
  <c r="H42" i="11"/>
  <c r="G42" i="11"/>
  <c r="H62" i="11"/>
  <c r="G62" i="11"/>
  <c r="H22" i="11"/>
  <c r="G22" i="11"/>
  <c r="H12" i="11"/>
  <c r="G12" i="11"/>
  <c r="H72" i="10"/>
  <c r="G72" i="10"/>
  <c r="H67" i="10"/>
  <c r="G67" i="10"/>
  <c r="H62" i="10"/>
  <c r="G62" i="10"/>
  <c r="H52" i="10"/>
  <c r="G52" i="10"/>
  <c r="H42" i="10"/>
  <c r="G42" i="10"/>
  <c r="H22" i="10"/>
  <c r="G22" i="10"/>
  <c r="H12" i="10"/>
  <c r="G12" i="10"/>
  <c r="H72" i="9"/>
  <c r="G72" i="9"/>
  <c r="H67" i="9"/>
  <c r="G67" i="9"/>
  <c r="H62" i="9"/>
  <c r="G62" i="9"/>
  <c r="H52" i="9"/>
  <c r="G52" i="9"/>
  <c r="H42" i="9"/>
  <c r="G42" i="9"/>
  <c r="H22" i="9"/>
  <c r="G22" i="9"/>
  <c r="H12" i="9"/>
  <c r="G12" i="9"/>
  <c r="H12" i="8"/>
  <c r="G12" i="8"/>
  <c r="H22" i="8"/>
  <c r="G22" i="8"/>
  <c r="H42" i="8"/>
  <c r="G42" i="8"/>
  <c r="H52" i="8"/>
  <c r="G52" i="8"/>
  <c r="H62" i="8"/>
  <c r="G62" i="8"/>
  <c r="H67" i="8"/>
  <c r="G67" i="8"/>
  <c r="H72" i="8"/>
  <c r="G72" i="8"/>
  <c r="H72" i="7"/>
  <c r="G72" i="7"/>
  <c r="H67" i="7"/>
  <c r="G67" i="7"/>
  <c r="H62" i="7"/>
  <c r="G62" i="7"/>
  <c r="H52" i="7"/>
  <c r="G52" i="7"/>
  <c r="H42" i="7"/>
  <c r="G42" i="7"/>
  <c r="H22" i="7"/>
  <c r="G22" i="7"/>
  <c r="H12" i="7"/>
  <c r="G12" i="7"/>
  <c r="H72" i="6"/>
  <c r="G72" i="6"/>
  <c r="H67" i="6"/>
  <c r="G67" i="6"/>
  <c r="H62" i="6"/>
  <c r="G62" i="6"/>
  <c r="H52" i="6"/>
  <c r="G52" i="6"/>
  <c r="H42" i="6"/>
  <c r="G42" i="6"/>
  <c r="H22" i="6"/>
  <c r="G22" i="6"/>
  <c r="H12" i="6"/>
  <c r="G12" i="6"/>
  <c r="H72" i="4"/>
  <c r="G72" i="4"/>
  <c r="H67" i="4"/>
  <c r="G67" i="4"/>
  <c r="H62" i="4"/>
  <c r="G62" i="4"/>
  <c r="H52" i="4"/>
  <c r="G52" i="4"/>
  <c r="H42" i="4"/>
  <c r="G42" i="4"/>
  <c r="G32" i="4"/>
  <c r="H22" i="4"/>
  <c r="G22" i="4"/>
  <c r="H12" i="4"/>
  <c r="G12" i="4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3" i="1"/>
  <c r="F12" i="1"/>
  <c r="F11" i="1"/>
  <c r="F10" i="1"/>
  <c r="F9" i="1"/>
  <c r="F8" i="1"/>
  <c r="F7" i="1"/>
  <c r="F6" i="1"/>
  <c r="F5" i="1"/>
  <c r="K72" i="2"/>
  <c r="J72" i="2"/>
  <c r="K67" i="2"/>
  <c r="J67" i="2"/>
  <c r="K62" i="2"/>
  <c r="J62" i="2"/>
  <c r="K52" i="2"/>
  <c r="J52" i="2"/>
  <c r="K42" i="2"/>
  <c r="J42" i="2"/>
  <c r="K12" i="2"/>
  <c r="K22" i="2"/>
  <c r="K32" i="2"/>
  <c r="J32" i="2"/>
  <c r="J22" i="2"/>
  <c r="J12" i="2"/>
  <c r="H72" i="2"/>
  <c r="H67" i="2"/>
  <c r="G72" i="2"/>
  <c r="G67" i="2"/>
  <c r="H62" i="2"/>
  <c r="H52" i="2"/>
  <c r="H42" i="2"/>
  <c r="G62" i="2"/>
  <c r="G52" i="2"/>
  <c r="G42" i="2"/>
  <c r="H32" i="2"/>
  <c r="H22" i="2"/>
  <c r="H12" i="2"/>
  <c r="G32" i="2"/>
  <c r="G22" i="2"/>
  <c r="G12" i="2"/>
  <c r="H72" i="3"/>
  <c r="G72" i="3"/>
  <c r="H67" i="3"/>
  <c r="G67" i="3"/>
  <c r="H62" i="3"/>
  <c r="G62" i="3"/>
  <c r="H52" i="3"/>
  <c r="G52" i="3"/>
  <c r="H42" i="3"/>
  <c r="G42" i="3"/>
  <c r="H32" i="3"/>
  <c r="G32" i="3"/>
  <c r="H22" i="3"/>
  <c r="G22" i="3"/>
  <c r="H12" i="3"/>
  <c r="G12" i="3"/>
</calcChain>
</file>

<file path=xl/sharedStrings.xml><?xml version="1.0" encoding="utf-8"?>
<sst xmlns="http://schemas.openxmlformats.org/spreadsheetml/2006/main" count="2547" uniqueCount="68">
  <si>
    <t>Date</t>
  </si>
  <si>
    <t>Task</t>
  </si>
  <si>
    <t>Seeds placed in petri dishes</t>
  </si>
  <si>
    <t>Deepots</t>
  </si>
  <si>
    <t>Seeds transplanted to pots</t>
  </si>
  <si>
    <t>Day</t>
  </si>
  <si>
    <t>Set</t>
  </si>
  <si>
    <t>Height (cm)</t>
  </si>
  <si>
    <t>Control mix, central seeds</t>
  </si>
  <si>
    <t>Control mix, NW seeds</t>
  </si>
  <si>
    <t>Pre-burn soil, central seeds</t>
  </si>
  <si>
    <t>Pre-burn soil, NW seeds</t>
  </si>
  <si>
    <t>Post-burn soil, central seeds</t>
  </si>
  <si>
    <t>Post-burn soil, NW seeds</t>
  </si>
  <si>
    <t>Lab-burn soil, central seeds</t>
  </si>
  <si>
    <t>Lab-burn soil, NW seeds</t>
  </si>
  <si>
    <t>Replicate</t>
  </si>
  <si>
    <t>Average Height (cm)</t>
  </si>
  <si>
    <t>StDEV (cm)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</si>
  <si>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</si>
  <si>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</si>
  <si>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</si>
  <si>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</si>
  <si>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</si>
  <si>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</si>
  <si>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</si>
  <si>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</si>
  <si>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</si>
  <si>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Cores</t>
  </si>
  <si>
    <t>Cores placed in greenhosue</t>
  </si>
  <si>
    <t>Needle Count</t>
  </si>
  <si>
    <t>Average Needle Count</t>
  </si>
  <si>
    <t>StDeV</t>
  </si>
  <si>
    <t>10+</t>
  </si>
  <si>
    <t xml:space="preserve">Seed planted 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</si>
  <si>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</si>
  <si>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</si>
  <si>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</si>
  <si>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</si>
  <si>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</si>
  <si>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</si>
  <si>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</si>
  <si>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</si>
  <si>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</si>
  <si>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</si>
  <si>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</si>
  <si>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</si>
  <si>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</si>
  <si>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</si>
  <si>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</si>
  <si>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StDEV</t>
  </si>
  <si>
    <t xml:space="preserve">Define germination by 1 or 2 times the seed length. </t>
  </si>
  <si>
    <t>*germinative energy: speed of germination and amount of radical elongation that occurs</t>
  </si>
  <si>
    <t>Do seed lots varry in their character? Poor germinative energy. Ability to grow is bad after it germinates</t>
  </si>
  <si>
    <t xml:space="preserve">Characterize the two seed lots. Germination traits of seed traits. </t>
  </si>
  <si>
    <t>Seed weight..in one pound how many seeds is that? Good measure of energy</t>
  </si>
  <si>
    <t xml:space="preserve">Get multipal seed lots from the forester. Then do a germination rate. </t>
  </si>
  <si>
    <t xml:space="preserve">*germintive potential: </t>
  </si>
  <si>
    <t>Compare three seed lots to the pre-burn soil to see if it’s a seeds lot issue or centerl seed issue</t>
  </si>
  <si>
    <t>get yellow conetainers, rack holds 200 pots. Lynn should have these</t>
  </si>
  <si>
    <t xml:space="preserve">1 rep=10 pots and repeat 5 time for one set. </t>
  </si>
  <si>
    <t>measure germative energy in the petri dish germination set up in the Stanzo Lab</t>
  </si>
  <si>
    <t>look at establishment about 2 weeks.</t>
  </si>
  <si>
    <t xml:space="preserve">Does the seed varry in itself? Am I just measuring the varriation in the seed? </t>
  </si>
  <si>
    <t>Web of science search on serotinos germintive energy</t>
  </si>
  <si>
    <t>TAKE DOWN DAY</t>
  </si>
  <si>
    <t>6 MONTH MARK</t>
  </si>
  <si>
    <t>ENDED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</si>
</sst>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2" fontId="0" fillId="0" borderId="3" xfId="0" applyNumberFormat="1" applyBorder="1"/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/>
    <xf numFmtId="0" fontId="0" fillId="0" borderId="4" xfId="0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3" xfId="0" applyFont="1" applyBorder="1"/>
    <xf numFmtId="0" fontId="0" fillId="0" borderId="4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Averages!$D$2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Averages!$B$3:$C$47</c:f>
              <c:multiLvlStrCache>
                <c:ptCount val="45"/>
                <c:lvl>
                  <c:pt idx="0">
                    <c:v>Control mix, central seeds</c:v>
                  </c:pt>
                  <c:pt idx="1">
                    <c:v>Control mix, central seeds</c:v>
                  </c:pt>
                  <c:pt idx="2">
                    <c:v>Control mix, central seeds</c:v>
                  </c:pt>
                  <c:pt idx="3">
                    <c:v>Control mix, central seeds</c:v>
                  </c:pt>
                  <c:pt idx="4">
                    <c:v>Control mix, central seeds</c:v>
                  </c:pt>
                  <c:pt idx="5">
                    <c:v>Control mix, central seeds</c:v>
                  </c:pt>
                  <c:pt idx="6">
                    <c:v>Control mix, NW seeds</c:v>
                  </c:pt>
                  <c:pt idx="7">
                    <c:v>Control mix, NW seeds</c:v>
                  </c:pt>
                  <c:pt idx="8">
                    <c:v>Control mix, NW seeds</c:v>
                  </c:pt>
                  <c:pt idx="9">
                    <c:v>Control mix, NW seeds</c:v>
                  </c:pt>
                  <c:pt idx="10">
                    <c:v>Control mix, NW seeds</c:v>
                  </c:pt>
                  <c:pt idx="11">
                    <c:v>Control mix, NW seeds</c:v>
                  </c:pt>
                  <c:pt idx="12">
                    <c:v>Pre-burn soil, central seeds</c:v>
                  </c:pt>
                  <c:pt idx="13">
                    <c:v>Pre-burn soil, central seeds</c:v>
                  </c:pt>
                  <c:pt idx="14">
                    <c:v>Pre-burn soil, central seeds</c:v>
                  </c:pt>
                  <c:pt idx="15">
                    <c:v>Pre-burn soil, central seeds</c:v>
                  </c:pt>
                  <c:pt idx="16">
                    <c:v>Pre-burn soil, central seeds</c:v>
                  </c:pt>
                  <c:pt idx="17">
                    <c:v>Pre-burn soil, central seeds</c:v>
                  </c:pt>
                  <c:pt idx="18">
                    <c:v>Pre-burn soil, NW seeds</c:v>
                  </c:pt>
                  <c:pt idx="19">
                    <c:v>Pre-burn soil, NW seeds</c:v>
                  </c:pt>
                  <c:pt idx="20">
                    <c:v>Pre-burn soil, NW seeds</c:v>
                  </c:pt>
                  <c:pt idx="21">
                    <c:v>Pre-burn soil, NW seeds</c:v>
                  </c:pt>
                  <c:pt idx="22">
                    <c:v>Pre-burn soil, NW seeds</c:v>
                  </c:pt>
                  <c:pt idx="23">
                    <c:v>Pre-burn soil, NW seeds</c:v>
                  </c:pt>
                  <c:pt idx="24">
                    <c:v>Post-burn soil, central seeds</c:v>
                  </c:pt>
                  <c:pt idx="25">
                    <c:v>Post-burn soil, central seeds</c:v>
                  </c:pt>
                  <c:pt idx="26">
                    <c:v>Post-burn soil, central seeds</c:v>
                  </c:pt>
                  <c:pt idx="27">
                    <c:v>Post-burn soil, central seeds</c:v>
                  </c:pt>
                  <c:pt idx="28">
                    <c:v>Post-burn soil, central seeds</c:v>
                  </c:pt>
                  <c:pt idx="29">
                    <c:v>Post-burn soil, central seeds</c:v>
                  </c:pt>
                  <c:pt idx="30">
                    <c:v>Post-burn soil, NW seeds</c:v>
                  </c:pt>
                  <c:pt idx="31">
                    <c:v>Post-burn soil, NW seeds</c:v>
                  </c:pt>
                  <c:pt idx="32">
                    <c:v>Post-burn soil, NW seeds</c:v>
                  </c:pt>
                  <c:pt idx="33">
                    <c:v>Post-burn soil, NW seeds</c:v>
                  </c:pt>
                  <c:pt idx="34">
                    <c:v>Post-burn soil, NW seeds</c:v>
                  </c:pt>
                  <c:pt idx="35">
                    <c:v>Post-burn soil, NW seeds</c:v>
                  </c:pt>
                  <c:pt idx="36">
                    <c:v>Lab-burn soil, central seeds</c:v>
                  </c:pt>
                  <c:pt idx="37">
                    <c:v>Lab-burn soil, central seeds</c:v>
                  </c:pt>
                  <c:pt idx="38">
                    <c:v>Lab-burn soil, central seeds</c:v>
                  </c:pt>
                  <c:pt idx="39">
                    <c:v>Lab-burn soil, central seeds</c:v>
                  </c:pt>
                  <c:pt idx="40">
                    <c:v>Lab-burn soil, central seeds</c:v>
                  </c:pt>
                  <c:pt idx="41">
                    <c:v>Lab-burn soil, central seeds</c:v>
                  </c:pt>
                  <c:pt idx="42">
                    <c:v>Lab-burn soil, NW seeds</c:v>
                  </c:pt>
                  <c:pt idx="43">
                    <c:v>Lab-burn soil, NW seeds</c:v>
                  </c:pt>
                  <c:pt idx="44">
                    <c:v>Lab-burn soil, NW seeds</c:v>
                  </c:pt>
                </c:lvl>
                <c:lvl>
                  <c:pt idx="0">
                    <c:v>0</c:v>
                  </c:pt>
                  <c:pt idx="1">
                    <c:v>42</c:v>
                  </c:pt>
                  <c:pt idx="2">
                    <c:v>56</c:v>
                  </c:pt>
                  <c:pt idx="3">
                    <c:v>64</c:v>
                  </c:pt>
                  <c:pt idx="4">
                    <c:v>70</c:v>
                  </c:pt>
                  <c:pt idx="5">
                    <c:v>168</c:v>
                  </c:pt>
                  <c:pt idx="6">
                    <c:v>0</c:v>
                  </c:pt>
                  <c:pt idx="7">
                    <c:v>42</c:v>
                  </c:pt>
                  <c:pt idx="8">
                    <c:v>56</c:v>
                  </c:pt>
                  <c:pt idx="9">
                    <c:v>64</c:v>
                  </c:pt>
                  <c:pt idx="10">
                    <c:v>70</c:v>
                  </c:pt>
                  <c:pt idx="11">
                    <c:v>168</c:v>
                  </c:pt>
                  <c:pt idx="12">
                    <c:v>0</c:v>
                  </c:pt>
                  <c:pt idx="13">
                    <c:v>42</c:v>
                  </c:pt>
                  <c:pt idx="14">
                    <c:v>56</c:v>
                  </c:pt>
                  <c:pt idx="15">
                    <c:v>64</c:v>
                  </c:pt>
                  <c:pt idx="16">
                    <c:v>70</c:v>
                  </c:pt>
                  <c:pt idx="17">
                    <c:v>168</c:v>
                  </c:pt>
                  <c:pt idx="18">
                    <c:v>0</c:v>
                  </c:pt>
                  <c:pt idx="19">
                    <c:v>42</c:v>
                  </c:pt>
                  <c:pt idx="20">
                    <c:v>56</c:v>
                  </c:pt>
                  <c:pt idx="21">
                    <c:v>64</c:v>
                  </c:pt>
                  <c:pt idx="22">
                    <c:v>70</c:v>
                  </c:pt>
                  <c:pt idx="23">
                    <c:v>168</c:v>
                  </c:pt>
                  <c:pt idx="24">
                    <c:v>0</c:v>
                  </c:pt>
                  <c:pt idx="25">
                    <c:v>42</c:v>
                  </c:pt>
                  <c:pt idx="26">
                    <c:v>56</c:v>
                  </c:pt>
                  <c:pt idx="27">
                    <c:v>64</c:v>
                  </c:pt>
                  <c:pt idx="28">
                    <c:v>70</c:v>
                  </c:pt>
                  <c:pt idx="29">
                    <c:v>168</c:v>
                  </c:pt>
                  <c:pt idx="30">
                    <c:v>0</c:v>
                  </c:pt>
                  <c:pt idx="31">
                    <c:v>42</c:v>
                  </c:pt>
                  <c:pt idx="32">
                    <c:v>56</c:v>
                  </c:pt>
                  <c:pt idx="33">
                    <c:v>64</c:v>
                  </c:pt>
                  <c:pt idx="34">
                    <c:v>70</c:v>
                  </c:pt>
                  <c:pt idx="35">
                    <c:v>168</c:v>
                  </c:pt>
                  <c:pt idx="36">
                    <c:v>0</c:v>
                  </c:pt>
                  <c:pt idx="37">
                    <c:v>42</c:v>
                  </c:pt>
                  <c:pt idx="38">
                    <c:v>56</c:v>
                  </c:pt>
                  <c:pt idx="39">
                    <c:v>64</c:v>
                  </c:pt>
                  <c:pt idx="40">
                    <c:v>70</c:v>
                  </c:pt>
                  <c:pt idx="41">
                    <c:v>168</c:v>
                  </c:pt>
                  <c:pt idx="42">
                    <c:v>0</c:v>
                  </c:pt>
                  <c:pt idx="43">
                    <c:v>42</c:v>
                  </c:pt>
                  <c:pt idx="44">
                    <c:v>56</c:v>
                  </c:pt>
                </c:lvl>
              </c:multiLvlStrCache>
            </c:multiLvlStrRef>
          </c:cat>
          <c:val>
            <c:numRef>
              <c:f>Averages!$D$3:$D$47</c:f>
              <c:numCache>
                <c:formatCode>0.00</c:formatCode>
                <c:ptCount val="45"/>
                <c:pt idx="0">
                  <c:v>0.95</c:v>
                </c:pt>
                <c:pt idx="1">
                  <c:v>3.85</c:v>
                </c:pt>
                <c:pt idx="2">
                  <c:v>4.05</c:v>
                </c:pt>
                <c:pt idx="3">
                  <c:v>5.15</c:v>
                </c:pt>
                <c:pt idx="4">
                  <c:v>5.8</c:v>
                </c:pt>
                <c:pt idx="5">
                  <c:v>8.45</c:v>
                </c:pt>
                <c:pt idx="6">
                  <c:v>0.95</c:v>
                </c:pt>
                <c:pt idx="7">
                  <c:v>2.85</c:v>
                </c:pt>
                <c:pt idx="8">
                  <c:v>3.1</c:v>
                </c:pt>
                <c:pt idx="9">
                  <c:v>3.25</c:v>
                </c:pt>
                <c:pt idx="10">
                  <c:v>3.3</c:v>
                </c:pt>
                <c:pt idx="11">
                  <c:v>6.75</c:v>
                </c:pt>
                <c:pt idx="12">
                  <c:v>1.25</c:v>
                </c:pt>
                <c:pt idx="13">
                  <c:v>5.5</c:v>
                </c:pt>
                <c:pt idx="14">
                  <c:v>7.0</c:v>
                </c:pt>
                <c:pt idx="15">
                  <c:v>8.5</c:v>
                </c:pt>
                <c:pt idx="16">
                  <c:v>10.0</c:v>
                </c:pt>
                <c:pt idx="17">
                  <c:v>13.0</c:v>
                </c:pt>
                <c:pt idx="18">
                  <c:v>1.1</c:v>
                </c:pt>
                <c:pt idx="19">
                  <c:v>3.75</c:v>
                </c:pt>
                <c:pt idx="20">
                  <c:v>4.4375</c:v>
                </c:pt>
                <c:pt idx="21">
                  <c:v>5.75</c:v>
                </c:pt>
                <c:pt idx="22">
                  <c:v>6.4375</c:v>
                </c:pt>
                <c:pt idx="23">
                  <c:v>14.0625</c:v>
                </c:pt>
                <c:pt idx="24">
                  <c:v>1.2</c:v>
                </c:pt>
                <c:pt idx="25">
                  <c:v>4.833333333333332</c:v>
                </c:pt>
                <c:pt idx="26">
                  <c:v>5.833333333333332</c:v>
                </c:pt>
                <c:pt idx="27">
                  <c:v>7.5</c:v>
                </c:pt>
                <c:pt idx="28">
                  <c:v>7.833333333333332</c:v>
                </c:pt>
                <c:pt idx="29">
                  <c:v>13.33333333333333</c:v>
                </c:pt>
                <c:pt idx="30">
                  <c:v>1.05</c:v>
                </c:pt>
                <c:pt idx="31">
                  <c:v>4.25</c:v>
                </c:pt>
                <c:pt idx="32">
                  <c:v>4.375</c:v>
                </c:pt>
                <c:pt idx="33">
                  <c:v>5.125</c:v>
                </c:pt>
                <c:pt idx="34">
                  <c:v>5.9375</c:v>
                </c:pt>
                <c:pt idx="35">
                  <c:v>14.0</c:v>
                </c:pt>
                <c:pt idx="36">
                  <c:v>1.2</c:v>
                </c:pt>
                <c:pt idx="37">
                  <c:v>4.2</c:v>
                </c:pt>
                <c:pt idx="38">
                  <c:v>5.4</c:v>
                </c:pt>
                <c:pt idx="39">
                  <c:v>5.875</c:v>
                </c:pt>
                <c:pt idx="40">
                  <c:v>7.2</c:v>
                </c:pt>
                <c:pt idx="41">
                  <c:v>14.0</c:v>
                </c:pt>
                <c:pt idx="42">
                  <c:v>1.2</c:v>
                </c:pt>
                <c:pt idx="43">
                  <c:v>3.9</c:v>
                </c:pt>
                <c:pt idx="44">
                  <c:v>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637008"/>
        <c:axId val="1789639760"/>
      </c:barChart>
      <c:catAx>
        <c:axId val="17896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39760"/>
        <c:crosses val="autoZero"/>
        <c:auto val="1"/>
        <c:lblAlgn val="ctr"/>
        <c:lblOffset val="100"/>
        <c:noMultiLvlLbl val="0"/>
      </c:catAx>
      <c:valAx>
        <c:axId val="1789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(Averages!$C$5,Averages!$C$11,Averages!$C$17,Averages!$C$23,Averages!$C$29,Averages!$C$35,Averages!$C$41,Averages!$C$47)</c:f>
              <c:strCache>
                <c:ptCount val="8"/>
                <c:pt idx="0">
                  <c:v>Control mix, central seeds</c:v>
                </c:pt>
                <c:pt idx="1">
                  <c:v>Control mix, NW seeds</c:v>
                </c:pt>
                <c:pt idx="2">
                  <c:v>Pre-burn soil, central seeds</c:v>
                </c:pt>
                <c:pt idx="3">
                  <c:v>Pre-burn soil, NW seeds</c:v>
                </c:pt>
                <c:pt idx="4">
                  <c:v>Post-burn soil, central seeds</c:v>
                </c:pt>
                <c:pt idx="5">
                  <c:v>Post-burn soil, NW seeds</c:v>
                </c:pt>
                <c:pt idx="6">
                  <c:v>Lab-burn soil, central seeds</c:v>
                </c:pt>
                <c:pt idx="7">
                  <c:v>Lab-burn soil, NW seeds</c:v>
                </c:pt>
              </c:strCache>
            </c:strRef>
          </c:cat>
          <c:val>
            <c:numRef>
              <c:f>(Averages!$D$5,Averages!$D$11,Averages!$D$17,Averages!$D$23,Averages!$D$29,Averages!$D$35,Averages!$D$41,Averages!$D$47)</c:f>
              <c:numCache>
                <c:formatCode>0.00</c:formatCode>
                <c:ptCount val="8"/>
                <c:pt idx="0">
                  <c:v>4.05</c:v>
                </c:pt>
                <c:pt idx="1">
                  <c:v>3.1</c:v>
                </c:pt>
                <c:pt idx="2">
                  <c:v>7.0</c:v>
                </c:pt>
                <c:pt idx="3">
                  <c:v>4.4375</c:v>
                </c:pt>
                <c:pt idx="4">
                  <c:v>5.833333333333332</c:v>
                </c:pt>
                <c:pt idx="5">
                  <c:v>4.375</c:v>
                </c:pt>
                <c:pt idx="6">
                  <c:v>5.4</c:v>
                </c:pt>
                <c:pt idx="7">
                  <c:v>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6"/>
        <c:axId val="1789662176"/>
        <c:axId val="1789664928"/>
      </c:barChart>
      <c:catAx>
        <c:axId val="17896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64928"/>
        <c:crosses val="autoZero"/>
        <c:auto val="1"/>
        <c:lblAlgn val="ctr"/>
        <c:lblOffset val="100"/>
        <c:noMultiLvlLbl val="0"/>
      </c:catAx>
      <c:valAx>
        <c:axId val="178966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Height (cm) on day 56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0</xdr:row>
      <xdr:rowOff>158750</xdr:rowOff>
    </xdr:from>
    <xdr:to>
      <xdr:col>15</xdr:col>
      <xdr:colOff>660400</xdr:colOff>
      <xdr:row>45</xdr:row>
      <xdr:rowOff>194310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50</xdr:row>
      <xdr:rowOff>6350</xdr:rowOff>
    </xdr:from>
    <xdr:to>
      <xdr:col>15</xdr:col>
      <xdr:colOff>584200</xdr:colOff>
      <xdr:row>74</xdr:row>
      <xdr:rowOff>128270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/>
  </sheetViews>
  <sheetFormatPr baseColWidth="10" defaultRowHeight="16" x14ac:dyDescent="0.2"/>
  <cols>
    <col min="3" max="3" width="32.33203125" customWidth="1"/>
    <col min="7" max="7" width="32.5" customWidth="1"/>
  </cols>
  <sheetData>
    <row r="1" spans="2:7" x14ac:dyDescent="0.2">
      <c r="B1" s="2" t="s">
        <v>3</v>
      </c>
      <c r="F1" s="2" t="s">
        <v>28</v>
      </c>
    </row>
    <row r="2" spans="2:7" x14ac:dyDescent="0.2">
      <c r="B2" s="3" t="s">
        <v>0</v>
      </c>
      <c r="C2" s="3" t="s">
        <v>1</v>
      </c>
      <c r="F2" s="3" t="s">
        <v>0</v>
      </c>
      <c r="G2" s="3" t="s">
        <v>1</v>
      </c>
    </row>
    <row r="3" spans="2:7" x14ac:dyDescent="0.2">
      <c r="B3" s="1">
        <v>42808</v>
      </c>
      <c r="C3" t="s">
        <v>2</v>
      </c>
      <c r="F3" s="1">
        <v>42829</v>
      </c>
      <c r="G3" t="s">
        <v>29</v>
      </c>
    </row>
    <row r="4" spans="2:7" x14ac:dyDescent="0.2">
      <c r="B4" s="1">
        <v>42821</v>
      </c>
      <c r="C4" t="s">
        <v>4</v>
      </c>
      <c r="F4" s="1">
        <v>42873</v>
      </c>
      <c r="G4" t="s">
        <v>34</v>
      </c>
    </row>
    <row r="5" spans="2:7" x14ac:dyDescent="0.2">
      <c r="B5" s="1">
        <v>42828</v>
      </c>
      <c r="C5" t="s">
        <v>19</v>
      </c>
      <c r="F5" s="1">
        <f t="shared" ref="F5:F13" si="0">F4+7</f>
        <v>42880</v>
      </c>
      <c r="G5" t="s">
        <v>19</v>
      </c>
    </row>
    <row r="6" spans="2:7" x14ac:dyDescent="0.2">
      <c r="B6" s="1">
        <v>42835</v>
      </c>
      <c r="C6" t="s">
        <v>20</v>
      </c>
      <c r="F6" s="1">
        <f t="shared" si="0"/>
        <v>42887</v>
      </c>
      <c r="G6" t="s">
        <v>20</v>
      </c>
    </row>
    <row r="7" spans="2:7" x14ac:dyDescent="0.2">
      <c r="B7" s="1">
        <v>42842</v>
      </c>
      <c r="C7" t="s">
        <v>21</v>
      </c>
      <c r="F7" s="1">
        <f t="shared" si="0"/>
        <v>42894</v>
      </c>
      <c r="G7" t="s">
        <v>21</v>
      </c>
    </row>
    <row r="8" spans="2:7" x14ac:dyDescent="0.2">
      <c r="B8" s="1">
        <v>42849</v>
      </c>
      <c r="C8" t="s">
        <v>22</v>
      </c>
      <c r="F8" s="1">
        <f t="shared" si="0"/>
        <v>42901</v>
      </c>
      <c r="G8" t="s">
        <v>22</v>
      </c>
    </row>
    <row r="9" spans="2:7" x14ac:dyDescent="0.2">
      <c r="B9" s="1">
        <v>42856</v>
      </c>
      <c r="C9" t="s">
        <v>23</v>
      </c>
      <c r="F9" s="1">
        <f t="shared" si="0"/>
        <v>42908</v>
      </c>
      <c r="G9" t="s">
        <v>23</v>
      </c>
    </row>
    <row r="10" spans="2:7" x14ac:dyDescent="0.2">
      <c r="B10" s="1">
        <v>42863</v>
      </c>
      <c r="C10" t="s">
        <v>24</v>
      </c>
      <c r="F10" s="1">
        <f t="shared" si="0"/>
        <v>42915</v>
      </c>
      <c r="G10" t="s">
        <v>24</v>
      </c>
    </row>
    <row r="11" spans="2:7" x14ac:dyDescent="0.2">
      <c r="B11" s="1">
        <v>42870</v>
      </c>
      <c r="C11" t="s">
        <v>25</v>
      </c>
      <c r="F11" s="1">
        <f t="shared" si="0"/>
        <v>42922</v>
      </c>
      <c r="G11" t="s">
        <v>25</v>
      </c>
    </row>
    <row r="12" spans="2:7" x14ac:dyDescent="0.2">
      <c r="B12" s="1">
        <v>42877</v>
      </c>
      <c r="C12" t="s">
        <v>26</v>
      </c>
      <c r="F12" s="1">
        <f t="shared" si="0"/>
        <v>42929</v>
      </c>
      <c r="G12" t="s">
        <v>26</v>
      </c>
    </row>
    <row r="13" spans="2:7" x14ac:dyDescent="0.2">
      <c r="B13" s="1">
        <v>42884</v>
      </c>
      <c r="C13" t="s">
        <v>27</v>
      </c>
      <c r="F13" s="1">
        <f t="shared" si="0"/>
        <v>42936</v>
      </c>
      <c r="G13" t="s">
        <v>27</v>
      </c>
    </row>
    <row r="14" spans="2:7" x14ac:dyDescent="0.2">
      <c r="B14" s="1">
        <v>42891</v>
      </c>
      <c r="C14" t="s">
        <v>35</v>
      </c>
      <c r="F14" s="1">
        <f t="shared" ref="F14:F28" si="1">F13+7</f>
        <v>42943</v>
      </c>
      <c r="G14" t="s">
        <v>35</v>
      </c>
    </row>
    <row r="15" spans="2:7" x14ac:dyDescent="0.2">
      <c r="B15" s="1">
        <v>42898</v>
      </c>
      <c r="C15" t="s">
        <v>36</v>
      </c>
      <c r="F15" s="1">
        <f t="shared" si="1"/>
        <v>42950</v>
      </c>
      <c r="G15" t="s">
        <v>36</v>
      </c>
    </row>
    <row r="16" spans="2:7" x14ac:dyDescent="0.2">
      <c r="B16" s="1">
        <v>42905</v>
      </c>
      <c r="C16" t="s">
        <v>37</v>
      </c>
      <c r="F16" s="1">
        <f t="shared" si="1"/>
        <v>42957</v>
      </c>
      <c r="G16" t="s">
        <v>37</v>
      </c>
    </row>
    <row r="17" spans="2:8" x14ac:dyDescent="0.2">
      <c r="B17" s="1">
        <v>42912</v>
      </c>
      <c r="C17" t="s">
        <v>38</v>
      </c>
      <c r="F17" s="1">
        <f t="shared" si="1"/>
        <v>42964</v>
      </c>
      <c r="G17" t="s">
        <v>38</v>
      </c>
    </row>
    <row r="18" spans="2:8" x14ac:dyDescent="0.2">
      <c r="B18" s="1">
        <v>42919</v>
      </c>
      <c r="C18" t="s">
        <v>39</v>
      </c>
      <c r="F18" s="1">
        <f t="shared" si="1"/>
        <v>42971</v>
      </c>
      <c r="G18" t="s">
        <v>39</v>
      </c>
    </row>
    <row r="19" spans="2:8" x14ac:dyDescent="0.2">
      <c r="B19" s="1">
        <v>42926</v>
      </c>
      <c r="C19" t="s">
        <v>40</v>
      </c>
      <c r="F19" s="1">
        <f t="shared" si="1"/>
        <v>42978</v>
      </c>
      <c r="G19" t="s">
        <v>40</v>
      </c>
    </row>
    <row r="20" spans="2:8" x14ac:dyDescent="0.2">
      <c r="B20" s="1">
        <v>42933</v>
      </c>
      <c r="C20" t="s">
        <v>41</v>
      </c>
      <c r="F20" s="1">
        <f t="shared" si="1"/>
        <v>42985</v>
      </c>
      <c r="G20" t="s">
        <v>41</v>
      </c>
    </row>
    <row r="21" spans="2:8" x14ac:dyDescent="0.2">
      <c r="B21" s="1">
        <v>42940</v>
      </c>
      <c r="C21" t="s">
        <v>42</v>
      </c>
      <c r="F21" s="1">
        <f t="shared" si="1"/>
        <v>42992</v>
      </c>
      <c r="G21" t="s">
        <v>42</v>
      </c>
    </row>
    <row r="22" spans="2:8" x14ac:dyDescent="0.2">
      <c r="B22" s="1">
        <v>42947</v>
      </c>
      <c r="C22" t="s">
        <v>43</v>
      </c>
      <c r="F22" s="1">
        <f t="shared" si="1"/>
        <v>42999</v>
      </c>
      <c r="G22" t="s">
        <v>43</v>
      </c>
    </row>
    <row r="23" spans="2:8" x14ac:dyDescent="0.2">
      <c r="B23" s="1">
        <v>42954</v>
      </c>
      <c r="C23" t="s">
        <v>44</v>
      </c>
      <c r="F23" s="1">
        <f t="shared" si="1"/>
        <v>43006</v>
      </c>
      <c r="G23" t="s">
        <v>44</v>
      </c>
      <c r="H23" t="s">
        <v>67</v>
      </c>
    </row>
    <row r="24" spans="2:8" x14ac:dyDescent="0.2">
      <c r="B24" s="1">
        <v>42961</v>
      </c>
      <c r="C24" t="s">
        <v>45</v>
      </c>
      <c r="F24" s="1">
        <f t="shared" si="1"/>
        <v>43013</v>
      </c>
      <c r="G24" t="s">
        <v>45</v>
      </c>
    </row>
    <row r="25" spans="2:8" x14ac:dyDescent="0.2">
      <c r="B25" s="1">
        <v>42968</v>
      </c>
      <c r="C25" t="s">
        <v>46</v>
      </c>
      <c r="F25" s="1">
        <f t="shared" si="1"/>
        <v>43020</v>
      </c>
      <c r="G25" t="s">
        <v>46</v>
      </c>
    </row>
    <row r="26" spans="2:8" x14ac:dyDescent="0.2">
      <c r="B26" s="1">
        <v>42975</v>
      </c>
      <c r="C26" t="s">
        <v>47</v>
      </c>
      <c r="F26" s="1">
        <f t="shared" si="1"/>
        <v>43027</v>
      </c>
      <c r="G26" t="s">
        <v>47</v>
      </c>
    </row>
    <row r="27" spans="2:8" x14ac:dyDescent="0.2">
      <c r="B27" s="1">
        <v>42982</v>
      </c>
      <c r="C27" t="s">
        <v>48</v>
      </c>
      <c r="F27" s="1">
        <f t="shared" si="1"/>
        <v>43034</v>
      </c>
      <c r="G27" t="s">
        <v>48</v>
      </c>
    </row>
    <row r="28" spans="2:8" x14ac:dyDescent="0.2">
      <c r="B28" s="1">
        <v>42989</v>
      </c>
      <c r="C28" t="s">
        <v>49</v>
      </c>
      <c r="F28" s="1">
        <f t="shared" si="1"/>
        <v>43041</v>
      </c>
      <c r="G28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7.6640625" customWidth="1"/>
    <col min="7" max="7" width="17.5" customWidth="1"/>
    <col min="9" max="9" width="14.5" customWidth="1"/>
    <col min="10" max="10" width="20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42919</v>
      </c>
      <c r="C3">
        <v>98</v>
      </c>
      <c r="D3" s="6">
        <v>1</v>
      </c>
      <c r="E3" s="6" t="s">
        <v>8</v>
      </c>
      <c r="F3">
        <v>7</v>
      </c>
      <c r="I3" t="s">
        <v>33</v>
      </c>
    </row>
    <row r="4" spans="2:11" x14ac:dyDescent="0.2">
      <c r="B4" s="1">
        <v>42919</v>
      </c>
      <c r="C4">
        <v>98</v>
      </c>
      <c r="D4" s="6">
        <v>2</v>
      </c>
      <c r="E4" s="6" t="s">
        <v>8</v>
      </c>
      <c r="F4">
        <v>7</v>
      </c>
      <c r="I4" t="s">
        <v>33</v>
      </c>
    </row>
    <row r="5" spans="2:11" x14ac:dyDescent="0.2">
      <c r="B5" s="1">
        <v>42919</v>
      </c>
      <c r="C5">
        <v>98</v>
      </c>
      <c r="D5" s="6">
        <v>3</v>
      </c>
      <c r="E5" s="6" t="s">
        <v>8</v>
      </c>
      <c r="F5">
        <v>7.5</v>
      </c>
      <c r="I5" t="s">
        <v>33</v>
      </c>
    </row>
    <row r="6" spans="2:11" x14ac:dyDescent="0.2">
      <c r="B6" s="1">
        <v>42919</v>
      </c>
      <c r="C6">
        <v>98</v>
      </c>
      <c r="D6" s="6">
        <v>4</v>
      </c>
      <c r="E6" s="6" t="s">
        <v>8</v>
      </c>
      <c r="F6">
        <v>7.5</v>
      </c>
      <c r="I6" t="s">
        <v>33</v>
      </c>
    </row>
    <row r="7" spans="2:11" x14ac:dyDescent="0.2">
      <c r="B7" s="1">
        <v>42919</v>
      </c>
      <c r="C7">
        <v>98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1">
        <v>42919</v>
      </c>
      <c r="C8">
        <v>98</v>
      </c>
      <c r="D8" s="6">
        <v>6</v>
      </c>
      <c r="E8" s="6" t="s">
        <v>8</v>
      </c>
      <c r="F8">
        <v>7</v>
      </c>
      <c r="I8" t="s">
        <v>33</v>
      </c>
    </row>
    <row r="9" spans="2:11" x14ac:dyDescent="0.2">
      <c r="B9" s="1">
        <v>42919</v>
      </c>
      <c r="C9">
        <v>98</v>
      </c>
      <c r="D9" s="6">
        <v>7</v>
      </c>
      <c r="E9" s="6" t="s">
        <v>8</v>
      </c>
      <c r="F9">
        <v>6.5</v>
      </c>
      <c r="I9" t="s">
        <v>33</v>
      </c>
    </row>
    <row r="10" spans="2:11" x14ac:dyDescent="0.2">
      <c r="B10" s="1">
        <v>42919</v>
      </c>
      <c r="C10">
        <v>98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42919</v>
      </c>
      <c r="C11">
        <v>98</v>
      </c>
      <c r="D11" s="6">
        <v>9</v>
      </c>
      <c r="E11" s="6" t="s">
        <v>8</v>
      </c>
      <c r="F11">
        <v>5.5</v>
      </c>
      <c r="I11" t="s">
        <v>33</v>
      </c>
    </row>
    <row r="12" spans="2:11" x14ac:dyDescent="0.2">
      <c r="B12" s="15">
        <v>42919</v>
      </c>
      <c r="C12" s="4">
        <v>98</v>
      </c>
      <c r="D12" s="7">
        <v>10</v>
      </c>
      <c r="E12" s="7" t="s">
        <v>8</v>
      </c>
      <c r="F12" s="4">
        <v>8.5</v>
      </c>
      <c r="G12" s="4">
        <f>AVERAGE(F3:F12)</f>
        <v>7.05</v>
      </c>
      <c r="H12" s="4">
        <f>STDEV(F3:F12)</f>
        <v>0.76194196337749898</v>
      </c>
      <c r="I12" s="4" t="s">
        <v>33</v>
      </c>
      <c r="J12" s="4"/>
      <c r="K12" s="4"/>
    </row>
    <row r="13" spans="2:11" x14ac:dyDescent="0.2">
      <c r="B13" s="1">
        <v>42919</v>
      </c>
      <c r="C13">
        <v>98</v>
      </c>
      <c r="D13" s="8">
        <v>1</v>
      </c>
      <c r="E13" s="8" t="s">
        <v>9</v>
      </c>
      <c r="F13" s="16">
        <v>4</v>
      </c>
      <c r="I13" t="s">
        <v>33</v>
      </c>
    </row>
    <row r="14" spans="2:11" x14ac:dyDescent="0.2">
      <c r="B14" s="1">
        <v>42919</v>
      </c>
      <c r="C14">
        <v>98</v>
      </c>
      <c r="D14" s="8">
        <v>2</v>
      </c>
      <c r="E14" s="8" t="s">
        <v>9</v>
      </c>
      <c r="F14" s="16">
        <v>6</v>
      </c>
      <c r="I14" t="s">
        <v>33</v>
      </c>
    </row>
    <row r="15" spans="2:11" x14ac:dyDescent="0.2">
      <c r="B15" s="1">
        <v>42919</v>
      </c>
      <c r="C15">
        <v>98</v>
      </c>
      <c r="D15" s="8">
        <v>3</v>
      </c>
      <c r="E15" s="8" t="s">
        <v>9</v>
      </c>
      <c r="F15" s="16">
        <v>3</v>
      </c>
      <c r="I15" t="s">
        <v>33</v>
      </c>
    </row>
    <row r="16" spans="2:11" x14ac:dyDescent="0.2">
      <c r="B16" s="1">
        <v>42919</v>
      </c>
      <c r="C16">
        <v>98</v>
      </c>
      <c r="D16" s="8">
        <v>4</v>
      </c>
      <c r="E16" s="8" t="s">
        <v>9</v>
      </c>
      <c r="F16" s="16">
        <v>4</v>
      </c>
      <c r="I16" t="s">
        <v>33</v>
      </c>
    </row>
    <row r="17" spans="2:11" x14ac:dyDescent="0.2">
      <c r="B17" s="1">
        <v>42919</v>
      </c>
      <c r="C17">
        <v>98</v>
      </c>
      <c r="D17" s="8">
        <v>5</v>
      </c>
      <c r="E17" s="8" t="s">
        <v>9</v>
      </c>
      <c r="F17" s="16">
        <v>5.5</v>
      </c>
      <c r="I17" t="s">
        <v>33</v>
      </c>
    </row>
    <row r="18" spans="2:11" x14ac:dyDescent="0.2">
      <c r="B18" s="1">
        <v>42919</v>
      </c>
      <c r="C18">
        <v>98</v>
      </c>
      <c r="D18" s="8">
        <v>6</v>
      </c>
      <c r="E18" s="8" t="s">
        <v>9</v>
      </c>
      <c r="F18" s="16">
        <v>5.5</v>
      </c>
      <c r="I18" t="s">
        <v>33</v>
      </c>
    </row>
    <row r="19" spans="2:11" x14ac:dyDescent="0.2">
      <c r="B19" s="1">
        <v>42919</v>
      </c>
      <c r="C19">
        <v>98</v>
      </c>
      <c r="D19" s="8">
        <v>7</v>
      </c>
      <c r="E19" s="8" t="s">
        <v>9</v>
      </c>
      <c r="F19" s="16">
        <v>4</v>
      </c>
      <c r="I19" t="s">
        <v>33</v>
      </c>
    </row>
    <row r="20" spans="2:11" x14ac:dyDescent="0.2">
      <c r="B20" s="1">
        <v>42919</v>
      </c>
      <c r="C20">
        <v>98</v>
      </c>
      <c r="D20" s="8">
        <v>8</v>
      </c>
      <c r="E20" s="8" t="s">
        <v>9</v>
      </c>
      <c r="F20" s="16">
        <v>3</v>
      </c>
      <c r="I20" t="s">
        <v>33</v>
      </c>
    </row>
    <row r="21" spans="2:11" x14ac:dyDescent="0.2">
      <c r="B21" s="1">
        <v>42919</v>
      </c>
      <c r="C21">
        <v>98</v>
      </c>
      <c r="D21" s="8">
        <v>9</v>
      </c>
      <c r="E21" s="8" t="s">
        <v>9</v>
      </c>
      <c r="F21" s="16">
        <v>2.5</v>
      </c>
      <c r="I21" t="s">
        <v>33</v>
      </c>
    </row>
    <row r="22" spans="2:11" x14ac:dyDescent="0.2">
      <c r="B22" s="15">
        <v>42919</v>
      </c>
      <c r="C22" s="4">
        <v>98</v>
      </c>
      <c r="D22" s="7">
        <v>10</v>
      </c>
      <c r="E22" s="9" t="s">
        <v>9</v>
      </c>
      <c r="F22" s="4">
        <v>8</v>
      </c>
      <c r="G22" s="4">
        <f>AVERAGE(F13:F22)</f>
        <v>4.55</v>
      </c>
      <c r="H22" s="4">
        <f>STDEV(F13:F22)</f>
        <v>1.6906606203887675</v>
      </c>
      <c r="I22" s="4" t="s">
        <v>33</v>
      </c>
      <c r="J22" s="4"/>
      <c r="K22" s="4"/>
    </row>
    <row r="23" spans="2:11" x14ac:dyDescent="0.2">
      <c r="B23" s="1">
        <v>42919</v>
      </c>
      <c r="C23">
        <v>98</v>
      </c>
      <c r="D23" s="8">
        <v>1</v>
      </c>
      <c r="E23" s="8" t="s">
        <v>10</v>
      </c>
      <c r="F23" s="16">
        <v>12.5</v>
      </c>
      <c r="I23" t="s">
        <v>33</v>
      </c>
    </row>
    <row r="24" spans="2:11" x14ac:dyDescent="0.2">
      <c r="B24" s="1">
        <v>42919</v>
      </c>
      <c r="C24">
        <v>98</v>
      </c>
      <c r="D24" s="8">
        <v>2</v>
      </c>
      <c r="E24" s="8" t="s">
        <v>10</v>
      </c>
    </row>
    <row r="25" spans="2:11" x14ac:dyDescent="0.2">
      <c r="B25" s="1">
        <v>42919</v>
      </c>
      <c r="C25">
        <v>98</v>
      </c>
      <c r="D25" s="8">
        <v>3</v>
      </c>
      <c r="E25" s="8" t="s">
        <v>10</v>
      </c>
    </row>
    <row r="26" spans="2:11" x14ac:dyDescent="0.2">
      <c r="B26" s="1">
        <v>42919</v>
      </c>
      <c r="C26">
        <v>98</v>
      </c>
      <c r="D26" s="8">
        <v>4</v>
      </c>
      <c r="E26" s="8" t="s">
        <v>10</v>
      </c>
    </row>
    <row r="27" spans="2:11" x14ac:dyDescent="0.2">
      <c r="B27" s="1">
        <v>42919</v>
      </c>
      <c r="C27">
        <v>98</v>
      </c>
      <c r="D27" s="8">
        <v>5</v>
      </c>
      <c r="E27" s="8" t="s">
        <v>10</v>
      </c>
    </row>
    <row r="28" spans="2:11" x14ac:dyDescent="0.2">
      <c r="B28" s="1">
        <v>42919</v>
      </c>
      <c r="C28">
        <v>98</v>
      </c>
      <c r="D28" s="8">
        <v>6</v>
      </c>
      <c r="E28" s="8" t="s">
        <v>10</v>
      </c>
    </row>
    <row r="29" spans="2:11" x14ac:dyDescent="0.2">
      <c r="B29" s="1">
        <v>42919</v>
      </c>
      <c r="C29">
        <v>98</v>
      </c>
      <c r="D29" s="8">
        <v>7</v>
      </c>
      <c r="E29" s="8" t="s">
        <v>10</v>
      </c>
    </row>
    <row r="30" spans="2:11" x14ac:dyDescent="0.2">
      <c r="B30" s="1">
        <v>42919</v>
      </c>
      <c r="C30">
        <v>98</v>
      </c>
      <c r="D30" s="8">
        <v>8</v>
      </c>
      <c r="E30" s="8" t="s">
        <v>10</v>
      </c>
    </row>
    <row r="31" spans="2:11" x14ac:dyDescent="0.2">
      <c r="B31" s="1">
        <v>42919</v>
      </c>
      <c r="C31">
        <v>98</v>
      </c>
      <c r="D31" s="8">
        <v>9</v>
      </c>
      <c r="E31" s="8" t="s">
        <v>10</v>
      </c>
    </row>
    <row r="32" spans="2:11" x14ac:dyDescent="0.2">
      <c r="B32" s="15">
        <v>42919</v>
      </c>
      <c r="C32" s="4">
        <v>98</v>
      </c>
      <c r="D32" s="7">
        <v>10</v>
      </c>
      <c r="E32" s="9" t="s">
        <v>10</v>
      </c>
      <c r="F32" s="4"/>
      <c r="G32" s="4">
        <v>12.5</v>
      </c>
      <c r="H32" s="4"/>
      <c r="I32" s="4"/>
      <c r="J32" s="4"/>
      <c r="K32" s="4"/>
    </row>
    <row r="33" spans="2:10" x14ac:dyDescent="0.2">
      <c r="B33" s="1">
        <v>42919</v>
      </c>
      <c r="C33">
        <v>98</v>
      </c>
      <c r="D33" s="6">
        <v>1</v>
      </c>
      <c r="E33" s="8" t="s">
        <v>11</v>
      </c>
      <c r="F33">
        <v>10.5</v>
      </c>
      <c r="I33" t="s">
        <v>33</v>
      </c>
    </row>
    <row r="34" spans="2:10" x14ac:dyDescent="0.2">
      <c r="B34" s="1">
        <v>42919</v>
      </c>
      <c r="C34">
        <v>98</v>
      </c>
      <c r="D34" s="6">
        <v>2</v>
      </c>
      <c r="E34" s="8" t="s">
        <v>11</v>
      </c>
      <c r="F34">
        <v>10</v>
      </c>
      <c r="I34" t="s">
        <v>33</v>
      </c>
    </row>
    <row r="35" spans="2:10" x14ac:dyDescent="0.2">
      <c r="B35" s="1">
        <v>42919</v>
      </c>
      <c r="C35">
        <v>98</v>
      </c>
      <c r="D35" s="6">
        <v>3</v>
      </c>
      <c r="E35" s="8" t="s">
        <v>11</v>
      </c>
      <c r="F35">
        <v>10.5</v>
      </c>
      <c r="I35" t="s">
        <v>33</v>
      </c>
    </row>
    <row r="36" spans="2:10" x14ac:dyDescent="0.2">
      <c r="B36" s="1">
        <v>42919</v>
      </c>
      <c r="C36">
        <v>98</v>
      </c>
      <c r="D36" s="6">
        <v>4</v>
      </c>
      <c r="E36" s="8" t="s">
        <v>11</v>
      </c>
      <c r="F36">
        <v>12</v>
      </c>
      <c r="I36" t="s">
        <v>33</v>
      </c>
    </row>
    <row r="37" spans="2:10" x14ac:dyDescent="0.2">
      <c r="B37" s="1">
        <v>42919</v>
      </c>
      <c r="C37">
        <v>98</v>
      </c>
      <c r="D37" s="6">
        <v>5</v>
      </c>
      <c r="E37" s="8" t="s">
        <v>11</v>
      </c>
      <c r="F37">
        <v>8</v>
      </c>
      <c r="I37" t="s">
        <v>33</v>
      </c>
    </row>
    <row r="38" spans="2:10" x14ac:dyDescent="0.2">
      <c r="B38" s="1">
        <v>42919</v>
      </c>
      <c r="C38">
        <v>98</v>
      </c>
      <c r="D38" s="6">
        <v>6</v>
      </c>
      <c r="E38" s="8" t="s">
        <v>11</v>
      </c>
      <c r="F38">
        <v>9</v>
      </c>
      <c r="I38" t="s">
        <v>33</v>
      </c>
    </row>
    <row r="39" spans="2:10" x14ac:dyDescent="0.2">
      <c r="B39" s="1">
        <v>42919</v>
      </c>
      <c r="C39">
        <v>98</v>
      </c>
      <c r="D39" s="6">
        <v>7</v>
      </c>
      <c r="E39" s="8" t="s">
        <v>11</v>
      </c>
      <c r="F39">
        <v>9</v>
      </c>
      <c r="I39" t="s">
        <v>33</v>
      </c>
    </row>
    <row r="40" spans="2:10" x14ac:dyDescent="0.2">
      <c r="B40" s="1">
        <v>42919</v>
      </c>
      <c r="C40">
        <v>98</v>
      </c>
      <c r="D40" s="6">
        <v>8</v>
      </c>
      <c r="E40" s="8" t="s">
        <v>11</v>
      </c>
      <c r="F40">
        <v>9.5</v>
      </c>
      <c r="I40" t="s">
        <v>33</v>
      </c>
    </row>
    <row r="41" spans="2:10" x14ac:dyDescent="0.2">
      <c r="B41" s="1">
        <v>42919</v>
      </c>
      <c r="C41">
        <v>98</v>
      </c>
      <c r="D41" s="6">
        <v>9</v>
      </c>
      <c r="E41" s="8" t="s">
        <v>11</v>
      </c>
    </row>
    <row r="42" spans="2:10" x14ac:dyDescent="0.2">
      <c r="B42" s="15">
        <v>42919</v>
      </c>
      <c r="C42" s="4">
        <v>98</v>
      </c>
      <c r="D42" s="7">
        <v>10</v>
      </c>
      <c r="E42" s="9" t="s">
        <v>11</v>
      </c>
      <c r="F42" s="4"/>
      <c r="G42" s="4">
        <f>AVERAGE(F33:F42)</f>
        <v>9.8125</v>
      </c>
      <c r="H42" s="4">
        <f>STDEV(F33:F42)</f>
        <v>1.2229209763045665</v>
      </c>
      <c r="I42" s="4"/>
      <c r="J42" s="4"/>
    </row>
    <row r="43" spans="2:10" x14ac:dyDescent="0.2">
      <c r="B43" s="1">
        <v>42919</v>
      </c>
      <c r="C43">
        <v>98</v>
      </c>
      <c r="D43" s="6">
        <v>1</v>
      </c>
      <c r="E43" s="8" t="s">
        <v>12</v>
      </c>
      <c r="F43" s="16">
        <v>11.5</v>
      </c>
      <c r="I43" s="16" t="s">
        <v>33</v>
      </c>
    </row>
    <row r="44" spans="2:10" x14ac:dyDescent="0.2">
      <c r="B44" s="1">
        <v>42919</v>
      </c>
      <c r="C44">
        <v>98</v>
      </c>
      <c r="D44" s="6">
        <v>2</v>
      </c>
      <c r="E44" s="8" t="s">
        <v>12</v>
      </c>
      <c r="F44" s="16">
        <v>12.5</v>
      </c>
      <c r="I44" s="16" t="s">
        <v>33</v>
      </c>
    </row>
    <row r="45" spans="2:10" x14ac:dyDescent="0.2">
      <c r="B45" s="1">
        <v>42919</v>
      </c>
      <c r="C45">
        <v>98</v>
      </c>
      <c r="D45" s="6">
        <v>3</v>
      </c>
      <c r="E45" s="8" t="s">
        <v>12</v>
      </c>
      <c r="F45" s="16">
        <v>7.5</v>
      </c>
      <c r="I45" s="16" t="s">
        <v>33</v>
      </c>
    </row>
    <row r="46" spans="2:10" x14ac:dyDescent="0.2">
      <c r="B46" s="1">
        <v>42919</v>
      </c>
      <c r="C46">
        <v>98</v>
      </c>
      <c r="D46" s="6">
        <v>4</v>
      </c>
      <c r="E46" s="8" t="s">
        <v>12</v>
      </c>
    </row>
    <row r="47" spans="2:10" x14ac:dyDescent="0.2">
      <c r="B47" s="1">
        <v>42919</v>
      </c>
      <c r="C47">
        <v>98</v>
      </c>
      <c r="D47" s="6">
        <v>5</v>
      </c>
      <c r="E47" s="8" t="s">
        <v>12</v>
      </c>
    </row>
    <row r="48" spans="2:10" x14ac:dyDescent="0.2">
      <c r="B48" s="1">
        <v>42919</v>
      </c>
      <c r="C48">
        <v>98</v>
      </c>
      <c r="D48" s="6">
        <v>6</v>
      </c>
      <c r="E48" s="8" t="s">
        <v>12</v>
      </c>
    </row>
    <row r="49" spans="2:10" x14ac:dyDescent="0.2">
      <c r="B49" s="1">
        <v>42919</v>
      </c>
      <c r="C49">
        <v>98</v>
      </c>
      <c r="D49" s="6">
        <v>7</v>
      </c>
      <c r="E49" s="8" t="s">
        <v>12</v>
      </c>
    </row>
    <row r="50" spans="2:10" x14ac:dyDescent="0.2">
      <c r="B50" s="1">
        <v>42919</v>
      </c>
      <c r="C50">
        <v>98</v>
      </c>
      <c r="D50" s="6">
        <v>8</v>
      </c>
      <c r="E50" s="8" t="s">
        <v>12</v>
      </c>
    </row>
    <row r="51" spans="2:10" x14ac:dyDescent="0.2">
      <c r="B51" s="1">
        <v>42919</v>
      </c>
      <c r="C51">
        <v>98</v>
      </c>
      <c r="D51" s="6">
        <v>9</v>
      </c>
      <c r="E51" s="8" t="s">
        <v>12</v>
      </c>
    </row>
    <row r="52" spans="2:10" x14ac:dyDescent="0.2">
      <c r="B52" s="15">
        <v>42919</v>
      </c>
      <c r="C52" s="4">
        <v>98</v>
      </c>
      <c r="D52" s="7">
        <v>10</v>
      </c>
      <c r="E52" s="9" t="s">
        <v>12</v>
      </c>
      <c r="F52" s="4"/>
      <c r="G52" s="4">
        <f>AVERAGE(F43:F52)</f>
        <v>10.5</v>
      </c>
      <c r="H52" s="4">
        <f>STDEV(F43:F52)</f>
        <v>2.6457513110645907</v>
      </c>
      <c r="I52" s="4"/>
      <c r="J52" s="4"/>
    </row>
    <row r="53" spans="2:10" x14ac:dyDescent="0.2">
      <c r="B53" s="1">
        <v>42919</v>
      </c>
      <c r="C53">
        <v>98</v>
      </c>
      <c r="D53" s="8">
        <v>1</v>
      </c>
      <c r="E53" s="8" t="s">
        <v>13</v>
      </c>
      <c r="F53" s="16">
        <v>10</v>
      </c>
      <c r="I53" t="s">
        <v>33</v>
      </c>
    </row>
    <row r="54" spans="2:10" x14ac:dyDescent="0.2">
      <c r="B54" s="1">
        <v>42919</v>
      </c>
      <c r="C54">
        <v>98</v>
      </c>
      <c r="D54" s="8">
        <v>2</v>
      </c>
      <c r="E54" s="8" t="s">
        <v>13</v>
      </c>
      <c r="F54" s="16">
        <v>10</v>
      </c>
      <c r="I54" t="s">
        <v>33</v>
      </c>
    </row>
    <row r="55" spans="2:10" x14ac:dyDescent="0.2">
      <c r="B55" s="1">
        <v>42919</v>
      </c>
      <c r="C55">
        <v>98</v>
      </c>
      <c r="D55" s="8">
        <v>3</v>
      </c>
      <c r="E55" s="8" t="s">
        <v>13</v>
      </c>
      <c r="F55" s="16">
        <v>12</v>
      </c>
      <c r="I55" t="s">
        <v>33</v>
      </c>
    </row>
    <row r="56" spans="2:10" x14ac:dyDescent="0.2">
      <c r="B56" s="1">
        <v>42919</v>
      </c>
      <c r="C56">
        <v>98</v>
      </c>
      <c r="D56" s="8">
        <v>4</v>
      </c>
      <c r="E56" s="8" t="s">
        <v>13</v>
      </c>
      <c r="F56" s="16">
        <v>12</v>
      </c>
      <c r="I56" t="s">
        <v>33</v>
      </c>
    </row>
    <row r="57" spans="2:10" x14ac:dyDescent="0.2">
      <c r="B57" s="1">
        <v>42919</v>
      </c>
      <c r="C57">
        <v>98</v>
      </c>
      <c r="D57" s="8">
        <v>5</v>
      </c>
      <c r="E57" s="8" t="s">
        <v>13</v>
      </c>
      <c r="F57" s="16">
        <v>10</v>
      </c>
      <c r="I57" t="s">
        <v>33</v>
      </c>
    </row>
    <row r="58" spans="2:10" x14ac:dyDescent="0.2">
      <c r="B58" s="1">
        <v>42919</v>
      </c>
      <c r="C58">
        <v>98</v>
      </c>
      <c r="D58" s="8">
        <v>6</v>
      </c>
      <c r="E58" s="8" t="s">
        <v>13</v>
      </c>
      <c r="F58" s="16">
        <v>8.5</v>
      </c>
      <c r="I58" t="s">
        <v>33</v>
      </c>
    </row>
    <row r="59" spans="2:10" x14ac:dyDescent="0.2">
      <c r="B59" s="1">
        <v>42919</v>
      </c>
      <c r="C59">
        <v>98</v>
      </c>
      <c r="D59" s="8">
        <v>7</v>
      </c>
      <c r="E59" s="8" t="s">
        <v>13</v>
      </c>
      <c r="F59" s="16">
        <v>10.5</v>
      </c>
      <c r="I59" t="s">
        <v>33</v>
      </c>
    </row>
    <row r="60" spans="2:10" x14ac:dyDescent="0.2">
      <c r="B60" s="1">
        <v>42919</v>
      </c>
      <c r="C60">
        <v>98</v>
      </c>
      <c r="D60" s="8">
        <v>8</v>
      </c>
      <c r="E60" s="8" t="s">
        <v>13</v>
      </c>
      <c r="F60" s="16">
        <v>6</v>
      </c>
      <c r="I60" t="s">
        <v>33</v>
      </c>
    </row>
    <row r="61" spans="2:10" x14ac:dyDescent="0.2">
      <c r="B61" s="1">
        <v>42919</v>
      </c>
      <c r="C61">
        <v>98</v>
      </c>
      <c r="D61" s="8">
        <v>9</v>
      </c>
      <c r="E61" s="8" t="s">
        <v>13</v>
      </c>
    </row>
    <row r="62" spans="2:10" x14ac:dyDescent="0.2">
      <c r="B62" s="15">
        <v>42919</v>
      </c>
      <c r="C62" s="4">
        <v>98</v>
      </c>
      <c r="D62" s="7">
        <v>10</v>
      </c>
      <c r="E62" s="9" t="s">
        <v>13</v>
      </c>
      <c r="F62" s="4"/>
      <c r="G62" s="4">
        <f>AVERAGE(F53:F62)</f>
        <v>9.875</v>
      </c>
      <c r="H62" s="4">
        <f>STDEV(F53:F62)</f>
        <v>1.9410968916715989</v>
      </c>
      <c r="I62" s="4"/>
      <c r="J62" s="4"/>
    </row>
    <row r="63" spans="2:10" x14ac:dyDescent="0.2">
      <c r="B63" s="1">
        <v>42919</v>
      </c>
      <c r="C63">
        <v>98</v>
      </c>
      <c r="D63" s="8">
        <v>1</v>
      </c>
      <c r="E63" s="8" t="s">
        <v>14</v>
      </c>
      <c r="F63" s="16">
        <v>8.5</v>
      </c>
      <c r="I63" s="16" t="s">
        <v>33</v>
      </c>
    </row>
    <row r="64" spans="2:10" x14ac:dyDescent="0.2">
      <c r="B64" s="1">
        <v>42919</v>
      </c>
      <c r="C64">
        <v>98</v>
      </c>
      <c r="D64" s="8">
        <v>2</v>
      </c>
      <c r="E64" s="8" t="s">
        <v>14</v>
      </c>
      <c r="F64" s="16">
        <v>8</v>
      </c>
      <c r="I64" s="16" t="s">
        <v>33</v>
      </c>
    </row>
    <row r="65" spans="2:10" x14ac:dyDescent="0.2">
      <c r="B65" s="1">
        <v>42919</v>
      </c>
      <c r="C65">
        <v>98</v>
      </c>
      <c r="D65" s="8">
        <v>3</v>
      </c>
      <c r="E65" s="8" t="s">
        <v>14</v>
      </c>
      <c r="F65" s="16">
        <v>14.5</v>
      </c>
      <c r="I65" s="16" t="s">
        <v>33</v>
      </c>
    </row>
    <row r="66" spans="2:10" x14ac:dyDescent="0.2">
      <c r="B66" s="1">
        <v>42919</v>
      </c>
      <c r="C66">
        <v>98</v>
      </c>
      <c r="D66" s="8">
        <v>4</v>
      </c>
      <c r="E66" s="8" t="s">
        <v>14</v>
      </c>
      <c r="F66" s="16">
        <v>4</v>
      </c>
      <c r="I66" s="16" t="s">
        <v>33</v>
      </c>
    </row>
    <row r="67" spans="2:10" x14ac:dyDescent="0.2">
      <c r="B67" s="15">
        <v>42919</v>
      </c>
      <c r="C67" s="4">
        <v>98</v>
      </c>
      <c r="D67" s="7">
        <v>5</v>
      </c>
      <c r="E67" s="9" t="s">
        <v>14</v>
      </c>
      <c r="F67" s="4">
        <v>15</v>
      </c>
      <c r="G67" s="4">
        <f>AVERAGE(F63:F67)</f>
        <v>10</v>
      </c>
      <c r="H67" s="4">
        <f>STDEV(F63:F67)</f>
        <v>4.677071733467427</v>
      </c>
      <c r="I67" s="4" t="s">
        <v>33</v>
      </c>
      <c r="J67" s="4"/>
    </row>
    <row r="68" spans="2:10" x14ac:dyDescent="0.2">
      <c r="B68" s="1">
        <v>42919</v>
      </c>
      <c r="C68">
        <v>98</v>
      </c>
      <c r="D68" s="8">
        <v>1</v>
      </c>
      <c r="E68" s="8" t="s">
        <v>15</v>
      </c>
      <c r="F68" s="16">
        <v>15</v>
      </c>
      <c r="I68" s="16" t="s">
        <v>33</v>
      </c>
    </row>
    <row r="69" spans="2:10" x14ac:dyDescent="0.2">
      <c r="B69" s="1">
        <v>42919</v>
      </c>
      <c r="C69">
        <v>98</v>
      </c>
      <c r="D69" s="8">
        <v>2</v>
      </c>
      <c r="E69" s="8" t="s">
        <v>15</v>
      </c>
      <c r="F69" s="16">
        <v>10</v>
      </c>
      <c r="I69" s="16" t="s">
        <v>33</v>
      </c>
    </row>
    <row r="70" spans="2:10" x14ac:dyDescent="0.2">
      <c r="B70" s="1">
        <v>42919</v>
      </c>
      <c r="C70">
        <v>98</v>
      </c>
      <c r="D70" s="8">
        <v>3</v>
      </c>
      <c r="E70" s="8" t="s">
        <v>15</v>
      </c>
      <c r="F70" s="16">
        <v>15</v>
      </c>
      <c r="I70" s="16" t="s">
        <v>33</v>
      </c>
    </row>
    <row r="71" spans="2:10" x14ac:dyDescent="0.2">
      <c r="B71" s="1">
        <v>42919</v>
      </c>
      <c r="C71">
        <v>98</v>
      </c>
      <c r="D71" s="8">
        <v>4</v>
      </c>
      <c r="E71" s="8" t="s">
        <v>15</v>
      </c>
      <c r="F71" s="16">
        <v>16</v>
      </c>
      <c r="I71" s="16" t="s">
        <v>33</v>
      </c>
    </row>
    <row r="72" spans="2:10" x14ac:dyDescent="0.2">
      <c r="B72" s="15">
        <v>42919</v>
      </c>
      <c r="C72" s="4">
        <v>98</v>
      </c>
      <c r="D72" s="7">
        <v>5</v>
      </c>
      <c r="E72" s="9" t="s">
        <v>15</v>
      </c>
      <c r="F72" s="4">
        <v>14</v>
      </c>
      <c r="G72" s="4">
        <f>AVERAGE(F68:F72)</f>
        <v>14</v>
      </c>
      <c r="H72" s="4">
        <f>STDEV(F68:F72)</f>
        <v>2.3452078799117149</v>
      </c>
      <c r="I72" s="18" t="s">
        <v>33</v>
      </c>
      <c r="J7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workbookViewId="0"/>
  </sheetViews>
  <sheetFormatPr baseColWidth="10" defaultRowHeight="16" x14ac:dyDescent="0.2"/>
  <cols>
    <col min="5" max="5" width="26.6640625" customWidth="1"/>
  </cols>
  <sheetData>
    <row r="1" spans="2:11" x14ac:dyDescent="0.2"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2:11" ht="48" x14ac:dyDescent="0.2">
      <c r="B2" s="32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42926</v>
      </c>
      <c r="C3">
        <v>105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42926</v>
      </c>
      <c r="C4">
        <v>105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42926</v>
      </c>
      <c r="C5">
        <v>105</v>
      </c>
      <c r="D5" s="6">
        <v>3</v>
      </c>
      <c r="E5" s="6" t="s">
        <v>8</v>
      </c>
      <c r="F5">
        <v>7.5</v>
      </c>
      <c r="I5" t="s">
        <v>33</v>
      </c>
    </row>
    <row r="6" spans="2:11" x14ac:dyDescent="0.2">
      <c r="B6" s="1">
        <v>42926</v>
      </c>
      <c r="C6">
        <v>105</v>
      </c>
      <c r="D6" s="6">
        <v>4</v>
      </c>
      <c r="E6" s="6" t="s">
        <v>8</v>
      </c>
      <c r="F6">
        <v>8</v>
      </c>
      <c r="I6" t="s">
        <v>33</v>
      </c>
    </row>
    <row r="7" spans="2:11" x14ac:dyDescent="0.2">
      <c r="B7" s="1">
        <v>42926</v>
      </c>
      <c r="C7">
        <v>105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42926</v>
      </c>
      <c r="C8">
        <v>105</v>
      </c>
      <c r="D8" s="6">
        <v>6</v>
      </c>
      <c r="E8" s="6" t="s">
        <v>8</v>
      </c>
      <c r="F8">
        <v>7</v>
      </c>
      <c r="I8" t="s">
        <v>33</v>
      </c>
    </row>
    <row r="9" spans="2:11" x14ac:dyDescent="0.2">
      <c r="B9" s="1">
        <v>42926</v>
      </c>
      <c r="C9">
        <v>105</v>
      </c>
      <c r="D9" s="6">
        <v>7</v>
      </c>
      <c r="E9" s="6" t="s">
        <v>8</v>
      </c>
      <c r="F9">
        <v>6</v>
      </c>
      <c r="I9" t="s">
        <v>33</v>
      </c>
    </row>
    <row r="10" spans="2:11" x14ac:dyDescent="0.2">
      <c r="B10" s="1">
        <v>42926</v>
      </c>
      <c r="C10">
        <v>105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42926</v>
      </c>
      <c r="C11">
        <v>105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42926</v>
      </c>
      <c r="C12" s="4">
        <v>105</v>
      </c>
      <c r="D12" s="7">
        <v>10</v>
      </c>
      <c r="E12" s="7" t="s">
        <v>8</v>
      </c>
      <c r="F12" s="4">
        <v>8.5</v>
      </c>
      <c r="G12" s="4">
        <f>AVERAGE(F3:F12)</f>
        <v>7.25</v>
      </c>
      <c r="H12" s="4">
        <f>STDEV(F3:F12)</f>
        <v>0.79056941504209488</v>
      </c>
      <c r="I12" s="4" t="s">
        <v>33</v>
      </c>
      <c r="J12" s="4"/>
      <c r="K12" s="4"/>
    </row>
    <row r="13" spans="2:11" x14ac:dyDescent="0.2">
      <c r="B13" s="1">
        <v>42926</v>
      </c>
      <c r="C13">
        <v>105</v>
      </c>
      <c r="D13" s="8">
        <v>1</v>
      </c>
      <c r="E13" s="8" t="s">
        <v>9</v>
      </c>
      <c r="F13" s="16">
        <v>4</v>
      </c>
      <c r="I13" t="s">
        <v>33</v>
      </c>
    </row>
    <row r="14" spans="2:11" x14ac:dyDescent="0.2">
      <c r="B14" s="1">
        <v>42926</v>
      </c>
      <c r="C14">
        <v>105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42926</v>
      </c>
      <c r="C15">
        <v>105</v>
      </c>
      <c r="D15" s="8">
        <v>3</v>
      </c>
      <c r="E15" s="8" t="s">
        <v>9</v>
      </c>
      <c r="F15" s="16">
        <v>5.5</v>
      </c>
      <c r="I15" t="s">
        <v>33</v>
      </c>
    </row>
    <row r="16" spans="2:11" x14ac:dyDescent="0.2">
      <c r="B16" s="1">
        <v>42926</v>
      </c>
      <c r="C16">
        <v>105</v>
      </c>
      <c r="D16" s="8">
        <v>4</v>
      </c>
      <c r="E16" s="8" t="s">
        <v>9</v>
      </c>
      <c r="F16" s="16">
        <v>4</v>
      </c>
      <c r="I16" t="s">
        <v>33</v>
      </c>
    </row>
    <row r="17" spans="2:11" x14ac:dyDescent="0.2">
      <c r="B17" s="1">
        <v>42926</v>
      </c>
      <c r="C17">
        <v>105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42926</v>
      </c>
      <c r="C18">
        <v>105</v>
      </c>
      <c r="D18" s="8">
        <v>6</v>
      </c>
      <c r="E18" s="8" t="s">
        <v>9</v>
      </c>
      <c r="F18" s="16">
        <v>8</v>
      </c>
      <c r="I18" t="s">
        <v>33</v>
      </c>
    </row>
    <row r="19" spans="2:11" x14ac:dyDescent="0.2">
      <c r="B19" s="1">
        <v>42926</v>
      </c>
      <c r="C19">
        <v>105</v>
      </c>
      <c r="D19" s="8">
        <v>7</v>
      </c>
      <c r="E19" s="8" t="s">
        <v>9</v>
      </c>
      <c r="F19" s="16">
        <v>3</v>
      </c>
      <c r="I19" t="s">
        <v>33</v>
      </c>
    </row>
    <row r="20" spans="2:11" x14ac:dyDescent="0.2">
      <c r="B20" s="1">
        <v>42926</v>
      </c>
      <c r="C20">
        <v>105</v>
      </c>
      <c r="D20" s="8">
        <v>8</v>
      </c>
      <c r="E20" s="8" t="s">
        <v>9</v>
      </c>
      <c r="F20" s="16">
        <v>5.5</v>
      </c>
      <c r="I20" t="s">
        <v>33</v>
      </c>
    </row>
    <row r="21" spans="2:11" x14ac:dyDescent="0.2">
      <c r="B21" s="1">
        <v>42926</v>
      </c>
      <c r="C21">
        <v>105</v>
      </c>
      <c r="D21" s="8">
        <v>9</v>
      </c>
      <c r="E21" s="8" t="s">
        <v>9</v>
      </c>
      <c r="F21" s="16">
        <v>4.5</v>
      </c>
      <c r="I21" t="s">
        <v>33</v>
      </c>
    </row>
    <row r="22" spans="2:11" x14ac:dyDescent="0.2">
      <c r="B22" s="15">
        <v>42926</v>
      </c>
      <c r="C22" s="4">
        <v>105</v>
      </c>
      <c r="D22" s="7">
        <v>10</v>
      </c>
      <c r="E22" s="9" t="s">
        <v>9</v>
      </c>
      <c r="F22" s="4">
        <v>6</v>
      </c>
      <c r="G22" s="4">
        <f>AVERAGE(F13:F22)</f>
        <v>4.55</v>
      </c>
      <c r="H22" s="4">
        <f>STDEV(F13:F22)</f>
        <v>1.7551511489201022</v>
      </c>
      <c r="I22" s="4" t="s">
        <v>33</v>
      </c>
      <c r="J22" s="4"/>
      <c r="K22" s="4"/>
    </row>
    <row r="23" spans="2:11" x14ac:dyDescent="0.2">
      <c r="B23" s="1">
        <v>42926</v>
      </c>
      <c r="C23">
        <v>105</v>
      </c>
      <c r="D23" s="8">
        <v>1</v>
      </c>
      <c r="E23" s="8" t="s">
        <v>10</v>
      </c>
      <c r="F23" s="16">
        <v>12.5</v>
      </c>
      <c r="I23" t="s">
        <v>33</v>
      </c>
    </row>
    <row r="24" spans="2:11" x14ac:dyDescent="0.2">
      <c r="B24" s="1">
        <v>42926</v>
      </c>
      <c r="C24">
        <v>105</v>
      </c>
      <c r="D24" s="8">
        <v>2</v>
      </c>
      <c r="E24" s="8" t="s">
        <v>10</v>
      </c>
    </row>
    <row r="25" spans="2:11" x14ac:dyDescent="0.2">
      <c r="B25" s="1">
        <v>42926</v>
      </c>
      <c r="C25">
        <v>105</v>
      </c>
      <c r="D25" s="8">
        <v>3</v>
      </c>
      <c r="E25" s="8" t="s">
        <v>10</v>
      </c>
    </row>
    <row r="26" spans="2:11" x14ac:dyDescent="0.2">
      <c r="B26" s="1">
        <v>42926</v>
      </c>
      <c r="C26">
        <v>105</v>
      </c>
      <c r="D26" s="8">
        <v>4</v>
      </c>
      <c r="E26" s="8" t="s">
        <v>10</v>
      </c>
    </row>
    <row r="27" spans="2:11" x14ac:dyDescent="0.2">
      <c r="B27" s="1">
        <v>42926</v>
      </c>
      <c r="C27">
        <v>105</v>
      </c>
      <c r="D27" s="8">
        <v>5</v>
      </c>
      <c r="E27" s="8" t="s">
        <v>10</v>
      </c>
    </row>
    <row r="28" spans="2:11" x14ac:dyDescent="0.2">
      <c r="B28" s="1">
        <v>42926</v>
      </c>
      <c r="C28">
        <v>105</v>
      </c>
      <c r="D28" s="8">
        <v>6</v>
      </c>
      <c r="E28" s="8" t="s">
        <v>10</v>
      </c>
    </row>
    <row r="29" spans="2:11" x14ac:dyDescent="0.2">
      <c r="B29" s="1">
        <v>42926</v>
      </c>
      <c r="C29">
        <v>105</v>
      </c>
      <c r="D29" s="8">
        <v>7</v>
      </c>
      <c r="E29" s="8" t="s">
        <v>10</v>
      </c>
    </row>
    <row r="30" spans="2:11" x14ac:dyDescent="0.2">
      <c r="B30" s="1">
        <v>42926</v>
      </c>
      <c r="C30">
        <v>105</v>
      </c>
      <c r="D30" s="8">
        <v>8</v>
      </c>
      <c r="E30" s="8" t="s">
        <v>10</v>
      </c>
    </row>
    <row r="31" spans="2:11" x14ac:dyDescent="0.2">
      <c r="B31" s="1">
        <v>42926</v>
      </c>
      <c r="C31">
        <v>105</v>
      </c>
      <c r="D31" s="8">
        <v>9</v>
      </c>
      <c r="E31" s="8" t="s">
        <v>10</v>
      </c>
    </row>
    <row r="32" spans="2:11" x14ac:dyDescent="0.2">
      <c r="B32" s="15">
        <v>42926</v>
      </c>
      <c r="C32" s="4">
        <v>105</v>
      </c>
      <c r="D32" s="7">
        <v>10</v>
      </c>
      <c r="E32" s="9" t="s">
        <v>10</v>
      </c>
      <c r="F32" s="4"/>
      <c r="G32" s="4">
        <v>12.5</v>
      </c>
      <c r="H32" s="4"/>
      <c r="I32" s="4"/>
      <c r="J32" s="4"/>
      <c r="K32" s="4"/>
    </row>
    <row r="33" spans="2:11" x14ac:dyDescent="0.2">
      <c r="B33" s="1">
        <v>42926</v>
      </c>
      <c r="C33">
        <v>105</v>
      </c>
      <c r="D33" s="6">
        <v>1</v>
      </c>
      <c r="E33" s="8" t="s">
        <v>11</v>
      </c>
      <c r="F33">
        <v>11</v>
      </c>
      <c r="I33" t="s">
        <v>33</v>
      </c>
    </row>
    <row r="34" spans="2:11" x14ac:dyDescent="0.2">
      <c r="B34" s="1">
        <v>42926</v>
      </c>
      <c r="C34">
        <v>105</v>
      </c>
      <c r="D34" s="6">
        <v>2</v>
      </c>
      <c r="E34" s="8" t="s">
        <v>11</v>
      </c>
      <c r="F34">
        <v>12</v>
      </c>
      <c r="I34" t="s">
        <v>33</v>
      </c>
    </row>
    <row r="35" spans="2:11" x14ac:dyDescent="0.2">
      <c r="B35" s="1">
        <v>42926</v>
      </c>
      <c r="C35">
        <v>105</v>
      </c>
      <c r="D35" s="6">
        <v>3</v>
      </c>
      <c r="E35" s="8" t="s">
        <v>11</v>
      </c>
      <c r="F35">
        <v>9.5</v>
      </c>
      <c r="I35" t="s">
        <v>33</v>
      </c>
    </row>
    <row r="36" spans="2:11" x14ac:dyDescent="0.2">
      <c r="B36" s="1">
        <v>42926</v>
      </c>
      <c r="C36">
        <v>105</v>
      </c>
      <c r="D36" s="6">
        <v>4</v>
      </c>
      <c r="E36" s="8" t="s">
        <v>11</v>
      </c>
      <c r="F36">
        <v>9.5</v>
      </c>
      <c r="I36" t="s">
        <v>33</v>
      </c>
    </row>
    <row r="37" spans="2:11" x14ac:dyDescent="0.2">
      <c r="B37" s="1">
        <v>42926</v>
      </c>
      <c r="C37">
        <v>105</v>
      </c>
      <c r="D37" s="6">
        <v>5</v>
      </c>
      <c r="E37" s="8" t="s">
        <v>11</v>
      </c>
      <c r="F37">
        <v>10</v>
      </c>
      <c r="I37" t="s">
        <v>33</v>
      </c>
    </row>
    <row r="38" spans="2:11" x14ac:dyDescent="0.2">
      <c r="B38" s="1">
        <v>42926</v>
      </c>
      <c r="C38">
        <v>105</v>
      </c>
      <c r="D38" s="6">
        <v>6</v>
      </c>
      <c r="E38" s="8" t="s">
        <v>11</v>
      </c>
      <c r="F38">
        <v>10</v>
      </c>
      <c r="I38" t="s">
        <v>33</v>
      </c>
    </row>
    <row r="39" spans="2:11" x14ac:dyDescent="0.2">
      <c r="B39" s="1">
        <v>42926</v>
      </c>
      <c r="C39">
        <v>105</v>
      </c>
      <c r="D39" s="6">
        <v>7</v>
      </c>
      <c r="E39" s="8" t="s">
        <v>11</v>
      </c>
      <c r="F39">
        <v>11</v>
      </c>
      <c r="I39" t="s">
        <v>33</v>
      </c>
    </row>
    <row r="40" spans="2:11" x14ac:dyDescent="0.2">
      <c r="B40" s="1">
        <v>42926</v>
      </c>
      <c r="C40">
        <v>105</v>
      </c>
      <c r="D40" s="6">
        <v>8</v>
      </c>
      <c r="E40" s="8" t="s">
        <v>11</v>
      </c>
      <c r="F40">
        <v>10</v>
      </c>
      <c r="I40" t="s">
        <v>33</v>
      </c>
    </row>
    <row r="41" spans="2:11" x14ac:dyDescent="0.2">
      <c r="B41" s="1">
        <v>42926</v>
      </c>
      <c r="C41">
        <v>105</v>
      </c>
      <c r="D41" s="6">
        <v>9</v>
      </c>
      <c r="E41" s="8" t="s">
        <v>11</v>
      </c>
    </row>
    <row r="42" spans="2:11" x14ac:dyDescent="0.2">
      <c r="B42" s="15">
        <v>42926</v>
      </c>
      <c r="C42" s="4">
        <v>105</v>
      </c>
      <c r="D42" s="7">
        <v>10</v>
      </c>
      <c r="E42" s="9" t="s">
        <v>11</v>
      </c>
      <c r="F42" s="4"/>
      <c r="G42" s="4">
        <f>AVERAGE(F33:F42)</f>
        <v>10.375</v>
      </c>
      <c r="H42" s="4">
        <f>STDEV(F33:F42)</f>
        <v>0.87627458188466412</v>
      </c>
      <c r="I42" s="4"/>
      <c r="J42" s="4"/>
      <c r="K42" s="4"/>
    </row>
    <row r="43" spans="2:11" x14ac:dyDescent="0.2">
      <c r="B43" s="1">
        <v>42926</v>
      </c>
      <c r="C43">
        <v>105</v>
      </c>
      <c r="D43" s="6">
        <v>1</v>
      </c>
      <c r="E43" s="8" t="s">
        <v>12</v>
      </c>
      <c r="F43" s="16">
        <v>12</v>
      </c>
      <c r="I43" s="16" t="s">
        <v>33</v>
      </c>
    </row>
    <row r="44" spans="2:11" x14ac:dyDescent="0.2">
      <c r="B44" s="1">
        <v>42926</v>
      </c>
      <c r="C44">
        <v>105</v>
      </c>
      <c r="D44" s="6">
        <v>2</v>
      </c>
      <c r="E44" s="8" t="s">
        <v>12</v>
      </c>
      <c r="F44" s="16">
        <v>12.5</v>
      </c>
      <c r="I44" s="16" t="s">
        <v>33</v>
      </c>
    </row>
    <row r="45" spans="2:11" x14ac:dyDescent="0.2">
      <c r="B45" s="1">
        <v>42926</v>
      </c>
      <c r="C45">
        <v>105</v>
      </c>
      <c r="D45" s="6">
        <v>3</v>
      </c>
      <c r="E45" s="8" t="s">
        <v>12</v>
      </c>
      <c r="F45" s="16">
        <v>8</v>
      </c>
      <c r="I45" s="16" t="s">
        <v>33</v>
      </c>
    </row>
    <row r="46" spans="2:11" x14ac:dyDescent="0.2">
      <c r="B46" s="1">
        <v>42926</v>
      </c>
      <c r="C46">
        <v>105</v>
      </c>
      <c r="D46" s="6">
        <v>4</v>
      </c>
      <c r="E46" s="8" t="s">
        <v>12</v>
      </c>
    </row>
    <row r="47" spans="2:11" x14ac:dyDescent="0.2">
      <c r="B47" s="1">
        <v>42926</v>
      </c>
      <c r="C47">
        <v>105</v>
      </c>
      <c r="D47" s="6">
        <v>5</v>
      </c>
      <c r="E47" s="8" t="s">
        <v>12</v>
      </c>
    </row>
    <row r="48" spans="2:11" x14ac:dyDescent="0.2">
      <c r="B48" s="1">
        <v>42926</v>
      </c>
      <c r="C48">
        <v>105</v>
      </c>
      <c r="D48" s="6">
        <v>6</v>
      </c>
      <c r="E48" s="8" t="s">
        <v>12</v>
      </c>
    </row>
    <row r="49" spans="2:11" x14ac:dyDescent="0.2">
      <c r="B49" s="1">
        <v>42926</v>
      </c>
      <c r="C49">
        <v>105</v>
      </c>
      <c r="D49" s="6">
        <v>7</v>
      </c>
      <c r="E49" s="8" t="s">
        <v>12</v>
      </c>
    </row>
    <row r="50" spans="2:11" x14ac:dyDescent="0.2">
      <c r="B50" s="1">
        <v>42926</v>
      </c>
      <c r="C50">
        <v>105</v>
      </c>
      <c r="D50" s="6">
        <v>8</v>
      </c>
      <c r="E50" s="8" t="s">
        <v>12</v>
      </c>
    </row>
    <row r="51" spans="2:11" x14ac:dyDescent="0.2">
      <c r="B51" s="1">
        <v>42926</v>
      </c>
      <c r="C51">
        <v>105</v>
      </c>
      <c r="D51" s="6">
        <v>9</v>
      </c>
      <c r="E51" s="8" t="s">
        <v>12</v>
      </c>
    </row>
    <row r="52" spans="2:11" x14ac:dyDescent="0.2">
      <c r="B52" s="15">
        <v>42926</v>
      </c>
      <c r="C52" s="4">
        <v>105</v>
      </c>
      <c r="D52" s="7">
        <v>10</v>
      </c>
      <c r="E52" s="9" t="s">
        <v>12</v>
      </c>
      <c r="F52" s="4"/>
      <c r="G52" s="4">
        <f>AVERAGE(F43:F52)</f>
        <v>10.833333333333334</v>
      </c>
      <c r="H52" s="4">
        <f>STDEV(F43:F52)</f>
        <v>2.4664414311581258</v>
      </c>
      <c r="I52" s="4"/>
      <c r="J52" s="4"/>
      <c r="K52" s="4"/>
    </row>
    <row r="53" spans="2:11" x14ac:dyDescent="0.2">
      <c r="B53" s="1">
        <v>42926</v>
      </c>
      <c r="C53">
        <v>105</v>
      </c>
      <c r="D53" s="8">
        <v>1</v>
      </c>
      <c r="E53" s="8" t="s">
        <v>13</v>
      </c>
      <c r="F53">
        <v>10.5</v>
      </c>
      <c r="I53" t="s">
        <v>33</v>
      </c>
    </row>
    <row r="54" spans="2:11" x14ac:dyDescent="0.2">
      <c r="B54" s="1">
        <v>42926</v>
      </c>
      <c r="C54">
        <v>105</v>
      </c>
      <c r="D54" s="8">
        <v>2</v>
      </c>
      <c r="E54" s="8" t="s">
        <v>13</v>
      </c>
      <c r="F54">
        <v>12</v>
      </c>
      <c r="I54" t="s">
        <v>33</v>
      </c>
    </row>
    <row r="55" spans="2:11" x14ac:dyDescent="0.2">
      <c r="B55" s="1">
        <v>42926</v>
      </c>
      <c r="C55">
        <v>105</v>
      </c>
      <c r="D55" s="8">
        <v>3</v>
      </c>
      <c r="E55" s="8" t="s">
        <v>13</v>
      </c>
      <c r="F55">
        <v>10.5</v>
      </c>
      <c r="I55" t="s">
        <v>33</v>
      </c>
    </row>
    <row r="56" spans="2:11" x14ac:dyDescent="0.2">
      <c r="B56" s="1">
        <v>42926</v>
      </c>
      <c r="C56">
        <v>105</v>
      </c>
      <c r="D56" s="8">
        <v>4</v>
      </c>
      <c r="E56" s="8" t="s">
        <v>13</v>
      </c>
      <c r="F56">
        <v>11</v>
      </c>
      <c r="I56" t="s">
        <v>33</v>
      </c>
    </row>
    <row r="57" spans="2:11" x14ac:dyDescent="0.2">
      <c r="B57" s="1">
        <v>42926</v>
      </c>
      <c r="C57">
        <v>105</v>
      </c>
      <c r="D57" s="8">
        <v>5</v>
      </c>
      <c r="E57" s="8" t="s">
        <v>13</v>
      </c>
      <c r="F57">
        <v>11</v>
      </c>
      <c r="I57" t="s">
        <v>33</v>
      </c>
    </row>
    <row r="58" spans="2:11" x14ac:dyDescent="0.2">
      <c r="B58" s="1">
        <v>42926</v>
      </c>
      <c r="C58">
        <v>105</v>
      </c>
      <c r="D58" s="8">
        <v>6</v>
      </c>
      <c r="E58" s="8" t="s">
        <v>13</v>
      </c>
      <c r="F58">
        <v>12</v>
      </c>
      <c r="I58" t="s">
        <v>33</v>
      </c>
    </row>
    <row r="59" spans="2:11" x14ac:dyDescent="0.2">
      <c r="B59" s="1">
        <v>42926</v>
      </c>
      <c r="C59">
        <v>105</v>
      </c>
      <c r="D59" s="8">
        <v>7</v>
      </c>
      <c r="E59" s="8" t="s">
        <v>13</v>
      </c>
      <c r="F59">
        <v>9</v>
      </c>
      <c r="I59" t="s">
        <v>33</v>
      </c>
    </row>
    <row r="60" spans="2:11" x14ac:dyDescent="0.2">
      <c r="B60" s="1">
        <v>42926</v>
      </c>
      <c r="C60">
        <v>105</v>
      </c>
      <c r="D60" s="8">
        <v>8</v>
      </c>
      <c r="E60" s="8" t="s">
        <v>13</v>
      </c>
      <c r="F60">
        <v>6.5</v>
      </c>
      <c r="I60" t="s">
        <v>33</v>
      </c>
    </row>
    <row r="61" spans="2:11" x14ac:dyDescent="0.2">
      <c r="B61" s="1">
        <v>42926</v>
      </c>
      <c r="C61">
        <v>105</v>
      </c>
      <c r="D61" s="8">
        <v>9</v>
      </c>
      <c r="E61" s="8" t="s">
        <v>13</v>
      </c>
    </row>
    <row r="62" spans="2:11" x14ac:dyDescent="0.2">
      <c r="B62" s="15">
        <v>42926</v>
      </c>
      <c r="C62" s="4">
        <v>105</v>
      </c>
      <c r="D62" s="7">
        <v>10</v>
      </c>
      <c r="E62" s="9" t="s">
        <v>13</v>
      </c>
      <c r="F62" s="4"/>
      <c r="G62" s="4">
        <f>AVERAGE(F53:F62)</f>
        <v>10.3125</v>
      </c>
      <c r="H62" s="4">
        <f>STDEV(F53:F62)</f>
        <v>1.8114220932736798</v>
      </c>
      <c r="I62" s="4"/>
      <c r="J62" s="4"/>
      <c r="K62" s="4"/>
    </row>
    <row r="63" spans="2:11" x14ac:dyDescent="0.2">
      <c r="B63" s="1">
        <v>42926</v>
      </c>
      <c r="C63">
        <v>105</v>
      </c>
      <c r="D63" s="8">
        <v>1</v>
      </c>
      <c r="E63" s="8" t="s">
        <v>14</v>
      </c>
      <c r="F63" s="16">
        <v>9</v>
      </c>
      <c r="I63" s="16" t="s">
        <v>33</v>
      </c>
    </row>
    <row r="64" spans="2:11" x14ac:dyDescent="0.2">
      <c r="B64" s="1">
        <v>42926</v>
      </c>
      <c r="C64">
        <v>105</v>
      </c>
      <c r="D64" s="8">
        <v>2</v>
      </c>
      <c r="E64" s="8" t="s">
        <v>14</v>
      </c>
      <c r="F64" s="16">
        <v>8.5</v>
      </c>
      <c r="I64" s="16" t="s">
        <v>33</v>
      </c>
    </row>
    <row r="65" spans="2:11" x14ac:dyDescent="0.2">
      <c r="B65" s="1">
        <v>42926</v>
      </c>
      <c r="C65">
        <v>105</v>
      </c>
      <c r="D65" s="8">
        <v>3</v>
      </c>
      <c r="E65" s="8" t="s">
        <v>14</v>
      </c>
      <c r="F65" s="16">
        <v>15</v>
      </c>
      <c r="I65" s="16" t="s">
        <v>33</v>
      </c>
    </row>
    <row r="66" spans="2:11" x14ac:dyDescent="0.2">
      <c r="B66" s="1">
        <v>42926</v>
      </c>
      <c r="C66">
        <v>105</v>
      </c>
      <c r="D66" s="8">
        <v>4</v>
      </c>
      <c r="E66" s="8" t="s">
        <v>14</v>
      </c>
      <c r="F66" s="16">
        <v>5</v>
      </c>
      <c r="I66" s="16" t="s">
        <v>33</v>
      </c>
    </row>
    <row r="67" spans="2:11" x14ac:dyDescent="0.2">
      <c r="B67" s="15">
        <v>42926</v>
      </c>
      <c r="C67" s="4">
        <v>105</v>
      </c>
      <c r="D67" s="7">
        <v>5</v>
      </c>
      <c r="E67" s="9" t="s">
        <v>14</v>
      </c>
      <c r="F67" s="4">
        <v>16</v>
      </c>
      <c r="G67" s="4">
        <f>AVERAGE(F63:F67)</f>
        <v>10.7</v>
      </c>
      <c r="H67" s="4">
        <f>STDEV(F63:F67)</f>
        <v>4.6583258795408451</v>
      </c>
      <c r="I67" s="4" t="s">
        <v>33</v>
      </c>
      <c r="J67" s="4"/>
      <c r="K67" s="4"/>
    </row>
    <row r="68" spans="2:11" x14ac:dyDescent="0.2">
      <c r="B68" s="1">
        <v>42926</v>
      </c>
      <c r="C68">
        <v>105</v>
      </c>
      <c r="D68" s="8">
        <v>1</v>
      </c>
      <c r="E68" s="8" t="s">
        <v>15</v>
      </c>
      <c r="F68" s="16">
        <v>15</v>
      </c>
      <c r="I68" s="16" t="s">
        <v>33</v>
      </c>
    </row>
    <row r="69" spans="2:11" x14ac:dyDescent="0.2">
      <c r="B69" s="1">
        <v>42926</v>
      </c>
      <c r="C69">
        <v>105</v>
      </c>
      <c r="D69" s="8">
        <v>2</v>
      </c>
      <c r="E69" s="8" t="s">
        <v>15</v>
      </c>
      <c r="F69" s="16">
        <v>10</v>
      </c>
      <c r="I69" s="16" t="s">
        <v>33</v>
      </c>
    </row>
    <row r="70" spans="2:11" x14ac:dyDescent="0.2">
      <c r="B70" s="1">
        <v>42926</v>
      </c>
      <c r="C70">
        <v>105</v>
      </c>
      <c r="D70" s="8">
        <v>3</v>
      </c>
      <c r="E70" s="8" t="s">
        <v>15</v>
      </c>
      <c r="F70" s="16">
        <v>15.5</v>
      </c>
      <c r="I70" s="16" t="s">
        <v>33</v>
      </c>
    </row>
    <row r="71" spans="2:11" x14ac:dyDescent="0.2">
      <c r="B71" s="1">
        <v>42926</v>
      </c>
      <c r="C71">
        <v>105</v>
      </c>
      <c r="D71" s="8">
        <v>4</v>
      </c>
      <c r="E71" s="8" t="s">
        <v>15</v>
      </c>
      <c r="F71" s="16">
        <v>16</v>
      </c>
      <c r="I71" s="16" t="s">
        <v>33</v>
      </c>
    </row>
    <row r="72" spans="2:11" x14ac:dyDescent="0.2">
      <c r="B72" s="15">
        <v>42926</v>
      </c>
      <c r="C72" s="4">
        <v>105</v>
      </c>
      <c r="D72" s="7">
        <v>5</v>
      </c>
      <c r="E72" s="9" t="s">
        <v>15</v>
      </c>
      <c r="F72" s="4">
        <v>14</v>
      </c>
      <c r="G72" s="4">
        <f>AVERAGE(F68:F72)</f>
        <v>14.1</v>
      </c>
      <c r="H72" s="4">
        <f>STDEV(F68:F72)</f>
        <v>2.4083189157584615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2" max="2" width="10.83203125" style="34"/>
    <col min="5" max="5" width="27.1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34">
        <v>42933</v>
      </c>
      <c r="C3">
        <v>112</v>
      </c>
      <c r="D3" s="6">
        <v>1</v>
      </c>
      <c r="E3" s="6" t="s">
        <v>8</v>
      </c>
      <c r="F3">
        <v>8</v>
      </c>
      <c r="I3" t="s">
        <v>33</v>
      </c>
    </row>
    <row r="4" spans="2:11" x14ac:dyDescent="0.2">
      <c r="B4" s="34">
        <v>42933</v>
      </c>
      <c r="C4">
        <v>112</v>
      </c>
      <c r="D4" s="6">
        <v>2</v>
      </c>
      <c r="E4" s="6" t="s">
        <v>8</v>
      </c>
      <c r="F4">
        <v>7</v>
      </c>
      <c r="I4" t="s">
        <v>33</v>
      </c>
    </row>
    <row r="5" spans="2:11" x14ac:dyDescent="0.2">
      <c r="B5" s="34">
        <v>42933</v>
      </c>
      <c r="C5">
        <v>112</v>
      </c>
      <c r="D5" s="6">
        <v>3</v>
      </c>
      <c r="E5" s="6" t="s">
        <v>8</v>
      </c>
      <c r="F5">
        <v>7.5</v>
      </c>
      <c r="I5" t="s">
        <v>33</v>
      </c>
    </row>
    <row r="6" spans="2:11" x14ac:dyDescent="0.2">
      <c r="B6" s="34">
        <v>42933</v>
      </c>
      <c r="C6">
        <v>112</v>
      </c>
      <c r="D6" s="6">
        <v>4</v>
      </c>
      <c r="E6" s="6" t="s">
        <v>8</v>
      </c>
      <c r="F6">
        <v>8.5</v>
      </c>
      <c r="I6" t="s">
        <v>33</v>
      </c>
    </row>
    <row r="7" spans="2:11" x14ac:dyDescent="0.2">
      <c r="B7" s="34">
        <v>42933</v>
      </c>
      <c r="C7">
        <v>112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34">
        <v>42933</v>
      </c>
      <c r="C8">
        <v>112</v>
      </c>
      <c r="D8" s="6">
        <v>6</v>
      </c>
      <c r="E8" s="6" t="s">
        <v>8</v>
      </c>
      <c r="F8">
        <v>7</v>
      </c>
      <c r="I8" t="s">
        <v>33</v>
      </c>
    </row>
    <row r="9" spans="2:11" x14ac:dyDescent="0.2">
      <c r="B9" s="34">
        <v>42933</v>
      </c>
      <c r="C9">
        <v>112</v>
      </c>
      <c r="D9" s="6">
        <v>7</v>
      </c>
      <c r="E9" s="6" t="s">
        <v>8</v>
      </c>
      <c r="F9">
        <v>6.6</v>
      </c>
      <c r="I9" t="s">
        <v>33</v>
      </c>
    </row>
    <row r="10" spans="2:11" x14ac:dyDescent="0.2">
      <c r="B10" s="34">
        <v>42933</v>
      </c>
      <c r="C10">
        <v>112</v>
      </c>
      <c r="D10" s="6">
        <v>8</v>
      </c>
      <c r="E10" s="6" t="s">
        <v>8</v>
      </c>
      <c r="F10">
        <v>7.5</v>
      </c>
      <c r="I10" t="s">
        <v>33</v>
      </c>
    </row>
    <row r="11" spans="2:11" x14ac:dyDescent="0.2">
      <c r="B11" s="34">
        <v>42933</v>
      </c>
      <c r="C11">
        <v>112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35">
        <v>42933</v>
      </c>
      <c r="C12" s="4">
        <v>112</v>
      </c>
      <c r="D12" s="7">
        <v>10</v>
      </c>
      <c r="E12" s="7" t="s">
        <v>8</v>
      </c>
      <c r="F12" s="4">
        <v>8</v>
      </c>
      <c r="G12" s="4">
        <f>AVERAGE(F3:F12)</f>
        <v>7.31</v>
      </c>
      <c r="H12" s="4">
        <f>STDEV(F3:F12)</f>
        <v>0.74154493382996622</v>
      </c>
      <c r="I12" s="4" t="s">
        <v>33</v>
      </c>
      <c r="J12" s="4"/>
      <c r="K12" s="4"/>
    </row>
    <row r="13" spans="2:11" x14ac:dyDescent="0.2">
      <c r="B13" s="34">
        <v>42933</v>
      </c>
      <c r="C13">
        <v>112</v>
      </c>
      <c r="D13" s="8">
        <v>1</v>
      </c>
      <c r="E13" s="8" t="s">
        <v>9</v>
      </c>
      <c r="F13" s="16">
        <v>4.5</v>
      </c>
      <c r="I13" t="s">
        <v>33</v>
      </c>
    </row>
    <row r="14" spans="2:11" x14ac:dyDescent="0.2">
      <c r="B14" s="34">
        <v>42933</v>
      </c>
      <c r="C14">
        <v>112</v>
      </c>
      <c r="D14" s="8">
        <v>2</v>
      </c>
      <c r="E14" s="8" t="s">
        <v>9</v>
      </c>
      <c r="F14" s="16">
        <v>3.5</v>
      </c>
      <c r="I14" t="s">
        <v>33</v>
      </c>
    </row>
    <row r="15" spans="2:11" x14ac:dyDescent="0.2">
      <c r="B15" s="34">
        <v>42933</v>
      </c>
      <c r="C15">
        <v>112</v>
      </c>
      <c r="D15" s="8">
        <v>3</v>
      </c>
      <c r="E15" s="8" t="s">
        <v>9</v>
      </c>
      <c r="F15" s="16">
        <v>5.5</v>
      </c>
      <c r="I15" t="s">
        <v>33</v>
      </c>
    </row>
    <row r="16" spans="2:11" x14ac:dyDescent="0.2">
      <c r="B16" s="34">
        <v>42933</v>
      </c>
      <c r="C16">
        <v>112</v>
      </c>
      <c r="D16" s="8">
        <v>4</v>
      </c>
      <c r="E16" s="8" t="s">
        <v>9</v>
      </c>
      <c r="F16" s="16">
        <v>5.5</v>
      </c>
      <c r="I16" t="s">
        <v>33</v>
      </c>
    </row>
    <row r="17" spans="2:11" x14ac:dyDescent="0.2">
      <c r="B17" s="34">
        <v>42933</v>
      </c>
      <c r="C17">
        <v>112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34">
        <v>42933</v>
      </c>
      <c r="C18">
        <v>112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34">
        <v>42933</v>
      </c>
      <c r="C19">
        <v>112</v>
      </c>
      <c r="D19" s="8">
        <v>7</v>
      </c>
      <c r="E19" s="8" t="s">
        <v>9</v>
      </c>
      <c r="F19" s="16">
        <v>5.5</v>
      </c>
      <c r="I19" t="s">
        <v>33</v>
      </c>
    </row>
    <row r="20" spans="2:11" x14ac:dyDescent="0.2">
      <c r="B20" s="34">
        <v>42933</v>
      </c>
      <c r="C20">
        <v>112</v>
      </c>
      <c r="D20" s="8">
        <v>8</v>
      </c>
      <c r="E20" s="8" t="s">
        <v>9</v>
      </c>
      <c r="F20" s="16">
        <v>5.5</v>
      </c>
      <c r="I20" t="s">
        <v>33</v>
      </c>
    </row>
    <row r="21" spans="2:11" x14ac:dyDescent="0.2">
      <c r="B21" s="34">
        <v>42933</v>
      </c>
      <c r="C21">
        <v>112</v>
      </c>
      <c r="D21" s="8">
        <v>9</v>
      </c>
      <c r="E21" s="8" t="s">
        <v>9</v>
      </c>
      <c r="F21" s="16">
        <v>3.5</v>
      </c>
      <c r="I21" t="s">
        <v>33</v>
      </c>
    </row>
    <row r="22" spans="2:11" x14ac:dyDescent="0.2">
      <c r="B22" s="35">
        <v>42933</v>
      </c>
      <c r="C22" s="4">
        <v>112</v>
      </c>
      <c r="D22" s="7">
        <v>10</v>
      </c>
      <c r="E22" s="9" t="s">
        <v>9</v>
      </c>
      <c r="F22" s="4">
        <v>8.5</v>
      </c>
      <c r="G22" s="4">
        <f>AVERAGE(F13:F22)</f>
        <v>5.05</v>
      </c>
      <c r="H22" s="4">
        <f>STDEV(F13:F22)</f>
        <v>1.8020050561034011</v>
      </c>
      <c r="I22" s="4" t="s">
        <v>33</v>
      </c>
      <c r="J22" s="4"/>
      <c r="K22" s="4"/>
    </row>
    <row r="23" spans="2:11" x14ac:dyDescent="0.2">
      <c r="B23" s="34">
        <v>42933</v>
      </c>
      <c r="C23">
        <v>112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34">
        <v>42933</v>
      </c>
      <c r="C24">
        <v>112</v>
      </c>
      <c r="D24" s="8">
        <v>2</v>
      </c>
      <c r="E24" s="8" t="s">
        <v>10</v>
      </c>
    </row>
    <row r="25" spans="2:11" x14ac:dyDescent="0.2">
      <c r="B25" s="34">
        <v>42933</v>
      </c>
      <c r="C25">
        <v>112</v>
      </c>
      <c r="D25" s="8">
        <v>3</v>
      </c>
      <c r="E25" s="8" t="s">
        <v>10</v>
      </c>
    </row>
    <row r="26" spans="2:11" x14ac:dyDescent="0.2">
      <c r="B26" s="34">
        <v>42933</v>
      </c>
      <c r="C26">
        <v>112</v>
      </c>
      <c r="D26" s="8">
        <v>4</v>
      </c>
      <c r="E26" s="8" t="s">
        <v>10</v>
      </c>
    </row>
    <row r="27" spans="2:11" x14ac:dyDescent="0.2">
      <c r="B27" s="34">
        <v>42933</v>
      </c>
      <c r="C27">
        <v>112</v>
      </c>
      <c r="D27" s="8">
        <v>5</v>
      </c>
      <c r="E27" s="8" t="s">
        <v>10</v>
      </c>
    </row>
    <row r="28" spans="2:11" x14ac:dyDescent="0.2">
      <c r="B28" s="34">
        <v>42933</v>
      </c>
      <c r="C28">
        <v>112</v>
      </c>
      <c r="D28" s="8">
        <v>6</v>
      </c>
      <c r="E28" s="8" t="s">
        <v>10</v>
      </c>
    </row>
    <row r="29" spans="2:11" x14ac:dyDescent="0.2">
      <c r="B29" s="34">
        <v>42933</v>
      </c>
      <c r="C29">
        <v>112</v>
      </c>
      <c r="D29" s="8">
        <v>7</v>
      </c>
      <c r="E29" s="8" t="s">
        <v>10</v>
      </c>
    </row>
    <row r="30" spans="2:11" x14ac:dyDescent="0.2">
      <c r="B30" s="34">
        <v>42933</v>
      </c>
      <c r="C30">
        <v>112</v>
      </c>
      <c r="D30" s="8">
        <v>8</v>
      </c>
      <c r="E30" s="8" t="s">
        <v>10</v>
      </c>
    </row>
    <row r="31" spans="2:11" x14ac:dyDescent="0.2">
      <c r="B31" s="34">
        <v>42933</v>
      </c>
      <c r="C31">
        <v>112</v>
      </c>
      <c r="D31" s="8">
        <v>9</v>
      </c>
      <c r="E31" s="8" t="s">
        <v>10</v>
      </c>
    </row>
    <row r="32" spans="2:11" x14ac:dyDescent="0.2">
      <c r="B32" s="35">
        <v>42933</v>
      </c>
      <c r="C32" s="4">
        <v>112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34">
        <v>42933</v>
      </c>
      <c r="C33">
        <v>112</v>
      </c>
      <c r="D33" s="6">
        <v>1</v>
      </c>
      <c r="E33" s="8" t="s">
        <v>11</v>
      </c>
      <c r="F33">
        <v>10</v>
      </c>
      <c r="I33" t="s">
        <v>33</v>
      </c>
    </row>
    <row r="34" spans="2:11" x14ac:dyDescent="0.2">
      <c r="B34" s="34">
        <v>42933</v>
      </c>
      <c r="C34">
        <v>112</v>
      </c>
      <c r="D34" s="6">
        <v>2</v>
      </c>
      <c r="E34" s="8" t="s">
        <v>11</v>
      </c>
      <c r="F34">
        <v>12</v>
      </c>
      <c r="I34" t="s">
        <v>33</v>
      </c>
    </row>
    <row r="35" spans="2:11" x14ac:dyDescent="0.2">
      <c r="B35" s="34">
        <v>42933</v>
      </c>
      <c r="C35">
        <v>112</v>
      </c>
      <c r="D35" s="6">
        <v>3</v>
      </c>
      <c r="E35" s="8" t="s">
        <v>11</v>
      </c>
      <c r="F35">
        <v>10</v>
      </c>
      <c r="I35" t="s">
        <v>33</v>
      </c>
    </row>
    <row r="36" spans="2:11" x14ac:dyDescent="0.2">
      <c r="B36" s="34">
        <v>42933</v>
      </c>
      <c r="C36">
        <v>112</v>
      </c>
      <c r="D36" s="6">
        <v>4</v>
      </c>
      <c r="E36" s="8" t="s">
        <v>11</v>
      </c>
      <c r="F36">
        <v>11.5</v>
      </c>
      <c r="I36" t="s">
        <v>33</v>
      </c>
    </row>
    <row r="37" spans="2:11" x14ac:dyDescent="0.2">
      <c r="B37" s="34">
        <v>42933</v>
      </c>
      <c r="C37">
        <v>112</v>
      </c>
      <c r="D37" s="6">
        <v>5</v>
      </c>
      <c r="E37" s="8" t="s">
        <v>11</v>
      </c>
      <c r="F37">
        <v>13</v>
      </c>
      <c r="I37" t="s">
        <v>33</v>
      </c>
    </row>
    <row r="38" spans="2:11" x14ac:dyDescent="0.2">
      <c r="B38" s="34">
        <v>42933</v>
      </c>
      <c r="C38">
        <v>112</v>
      </c>
      <c r="D38" s="6">
        <v>6</v>
      </c>
      <c r="E38" s="8" t="s">
        <v>11</v>
      </c>
      <c r="F38">
        <v>10</v>
      </c>
      <c r="I38" t="s">
        <v>33</v>
      </c>
    </row>
    <row r="39" spans="2:11" x14ac:dyDescent="0.2">
      <c r="B39" s="34">
        <v>42933</v>
      </c>
      <c r="C39">
        <v>112</v>
      </c>
      <c r="D39" s="6">
        <v>7</v>
      </c>
      <c r="E39" s="8" t="s">
        <v>11</v>
      </c>
      <c r="F39">
        <v>9.5</v>
      </c>
      <c r="I39" t="s">
        <v>33</v>
      </c>
    </row>
    <row r="40" spans="2:11" x14ac:dyDescent="0.2">
      <c r="B40" s="34">
        <v>42933</v>
      </c>
      <c r="C40">
        <v>112</v>
      </c>
      <c r="D40" s="6">
        <v>8</v>
      </c>
      <c r="E40" s="8" t="s">
        <v>11</v>
      </c>
      <c r="F40">
        <v>10</v>
      </c>
      <c r="I40" t="s">
        <v>33</v>
      </c>
    </row>
    <row r="41" spans="2:11" x14ac:dyDescent="0.2">
      <c r="B41" s="34">
        <v>42933</v>
      </c>
      <c r="C41">
        <v>112</v>
      </c>
      <c r="D41" s="6">
        <v>9</v>
      </c>
      <c r="E41" s="8" t="s">
        <v>11</v>
      </c>
    </row>
    <row r="42" spans="2:11" x14ac:dyDescent="0.2">
      <c r="B42" s="35">
        <v>42933</v>
      </c>
      <c r="C42" s="4">
        <v>112</v>
      </c>
      <c r="D42" s="7">
        <v>10</v>
      </c>
      <c r="E42" s="9" t="s">
        <v>11</v>
      </c>
      <c r="F42" s="4"/>
      <c r="G42" s="4">
        <f>AVERAGE(F33:F42)</f>
        <v>10.75</v>
      </c>
      <c r="H42" s="4">
        <f>STDEV(F33:F42)</f>
        <v>1.2535663410560174</v>
      </c>
      <c r="I42" s="4"/>
      <c r="J42" s="4"/>
      <c r="K42" s="4"/>
    </row>
    <row r="43" spans="2:11" x14ac:dyDescent="0.2">
      <c r="B43" s="34">
        <v>42933</v>
      </c>
      <c r="C43">
        <v>112</v>
      </c>
      <c r="D43" s="6">
        <v>1</v>
      </c>
      <c r="E43" s="8" t="s">
        <v>12</v>
      </c>
      <c r="F43" s="16">
        <v>11.5</v>
      </c>
      <c r="I43" s="16" t="s">
        <v>33</v>
      </c>
    </row>
    <row r="44" spans="2:11" x14ac:dyDescent="0.2">
      <c r="B44" s="34">
        <v>42933</v>
      </c>
      <c r="C44">
        <v>112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34">
        <v>42933</v>
      </c>
      <c r="C45">
        <v>112</v>
      </c>
      <c r="D45" s="6">
        <v>3</v>
      </c>
      <c r="E45" s="8" t="s">
        <v>12</v>
      </c>
      <c r="F45" s="16">
        <v>9</v>
      </c>
      <c r="I45" s="16" t="s">
        <v>33</v>
      </c>
    </row>
    <row r="46" spans="2:11" x14ac:dyDescent="0.2">
      <c r="B46" s="34">
        <v>42933</v>
      </c>
      <c r="C46">
        <v>112</v>
      </c>
      <c r="D46" s="6">
        <v>4</v>
      </c>
      <c r="E46" s="8" t="s">
        <v>12</v>
      </c>
    </row>
    <row r="47" spans="2:11" x14ac:dyDescent="0.2">
      <c r="B47" s="34">
        <v>42933</v>
      </c>
      <c r="C47">
        <v>112</v>
      </c>
      <c r="D47" s="6">
        <v>5</v>
      </c>
      <c r="E47" s="8" t="s">
        <v>12</v>
      </c>
    </row>
    <row r="48" spans="2:11" x14ac:dyDescent="0.2">
      <c r="B48" s="34">
        <v>42933</v>
      </c>
      <c r="C48">
        <v>112</v>
      </c>
      <c r="D48" s="6">
        <v>6</v>
      </c>
      <c r="E48" s="8" t="s">
        <v>12</v>
      </c>
    </row>
    <row r="49" spans="2:11" x14ac:dyDescent="0.2">
      <c r="B49" s="34">
        <v>42933</v>
      </c>
      <c r="C49">
        <v>112</v>
      </c>
      <c r="D49" s="6">
        <v>7</v>
      </c>
      <c r="E49" s="8" t="s">
        <v>12</v>
      </c>
    </row>
    <row r="50" spans="2:11" x14ac:dyDescent="0.2">
      <c r="B50" s="34">
        <v>42933</v>
      </c>
      <c r="C50">
        <v>112</v>
      </c>
      <c r="D50" s="6">
        <v>8</v>
      </c>
      <c r="E50" s="8" t="s">
        <v>12</v>
      </c>
    </row>
    <row r="51" spans="2:11" x14ac:dyDescent="0.2">
      <c r="B51" s="34">
        <v>42933</v>
      </c>
      <c r="C51">
        <v>112</v>
      </c>
      <c r="D51" s="6">
        <v>9</v>
      </c>
      <c r="E51" s="8" t="s">
        <v>12</v>
      </c>
    </row>
    <row r="52" spans="2:11" x14ac:dyDescent="0.2">
      <c r="B52" s="35">
        <v>42933</v>
      </c>
      <c r="C52" s="4">
        <v>112</v>
      </c>
      <c r="D52" s="7">
        <v>10</v>
      </c>
      <c r="E52" s="9" t="s">
        <v>12</v>
      </c>
      <c r="F52" s="4"/>
      <c r="G52" s="4">
        <f>AVERAGE(F43:F52)</f>
        <v>11.166666666666666</v>
      </c>
      <c r="H52" s="4">
        <f>STDEV(F43:F52)</f>
        <v>2.0207259421636925</v>
      </c>
      <c r="I52" s="4"/>
      <c r="J52" s="4"/>
      <c r="K52" s="4"/>
    </row>
    <row r="53" spans="2:11" x14ac:dyDescent="0.2">
      <c r="B53" s="34">
        <v>42933</v>
      </c>
      <c r="C53">
        <v>112</v>
      </c>
      <c r="D53" s="8">
        <v>1</v>
      </c>
      <c r="E53" s="8" t="s">
        <v>13</v>
      </c>
      <c r="F53">
        <v>10.5</v>
      </c>
      <c r="I53" t="s">
        <v>33</v>
      </c>
    </row>
    <row r="54" spans="2:11" x14ac:dyDescent="0.2">
      <c r="B54" s="34">
        <v>42933</v>
      </c>
      <c r="C54">
        <v>112</v>
      </c>
      <c r="D54" s="8">
        <v>2</v>
      </c>
      <c r="E54" s="8" t="s">
        <v>13</v>
      </c>
      <c r="F54">
        <v>13</v>
      </c>
      <c r="I54" t="s">
        <v>33</v>
      </c>
    </row>
    <row r="55" spans="2:11" x14ac:dyDescent="0.2">
      <c r="B55" s="34">
        <v>42933</v>
      </c>
      <c r="C55">
        <v>112</v>
      </c>
      <c r="D55" s="8">
        <v>3</v>
      </c>
      <c r="E55" s="8" t="s">
        <v>13</v>
      </c>
      <c r="F55">
        <v>10.5</v>
      </c>
      <c r="I55" t="s">
        <v>33</v>
      </c>
    </row>
    <row r="56" spans="2:11" x14ac:dyDescent="0.2">
      <c r="B56" s="34">
        <v>42933</v>
      </c>
      <c r="C56">
        <v>112</v>
      </c>
      <c r="D56" s="8">
        <v>4</v>
      </c>
      <c r="E56" s="8" t="s">
        <v>13</v>
      </c>
      <c r="F56">
        <v>12.5</v>
      </c>
      <c r="I56" t="s">
        <v>33</v>
      </c>
    </row>
    <row r="57" spans="2:11" x14ac:dyDescent="0.2">
      <c r="B57" s="34">
        <v>42933</v>
      </c>
      <c r="C57">
        <v>112</v>
      </c>
      <c r="D57" s="8">
        <v>5</v>
      </c>
      <c r="E57" s="8" t="s">
        <v>13</v>
      </c>
      <c r="F57">
        <v>13</v>
      </c>
      <c r="I57" t="s">
        <v>33</v>
      </c>
    </row>
    <row r="58" spans="2:11" x14ac:dyDescent="0.2">
      <c r="B58" s="34">
        <v>42933</v>
      </c>
      <c r="C58">
        <v>112</v>
      </c>
      <c r="D58" s="8">
        <v>6</v>
      </c>
      <c r="E58" s="8" t="s">
        <v>13</v>
      </c>
      <c r="F58">
        <v>12.5</v>
      </c>
      <c r="I58" t="s">
        <v>33</v>
      </c>
    </row>
    <row r="59" spans="2:11" x14ac:dyDescent="0.2">
      <c r="B59" s="34">
        <v>42933</v>
      </c>
      <c r="C59">
        <v>112</v>
      </c>
      <c r="D59" s="8">
        <v>7</v>
      </c>
      <c r="E59" s="8" t="s">
        <v>13</v>
      </c>
      <c r="F59">
        <v>10</v>
      </c>
      <c r="I59" t="s">
        <v>33</v>
      </c>
    </row>
    <row r="60" spans="2:11" x14ac:dyDescent="0.2">
      <c r="B60" s="34">
        <v>42933</v>
      </c>
      <c r="C60">
        <v>112</v>
      </c>
      <c r="D60" s="8">
        <v>8</v>
      </c>
      <c r="E60" s="8" t="s">
        <v>13</v>
      </c>
      <c r="F60">
        <v>6.5</v>
      </c>
      <c r="I60" t="s">
        <v>33</v>
      </c>
    </row>
    <row r="61" spans="2:11" x14ac:dyDescent="0.2">
      <c r="B61" s="34">
        <v>42933</v>
      </c>
      <c r="C61">
        <v>112</v>
      </c>
      <c r="D61" s="8">
        <v>9</v>
      </c>
      <c r="E61" s="8" t="s">
        <v>13</v>
      </c>
    </row>
    <row r="62" spans="2:11" x14ac:dyDescent="0.2">
      <c r="B62" s="35">
        <v>42933</v>
      </c>
      <c r="C62" s="4">
        <v>112</v>
      </c>
      <c r="D62" s="7">
        <v>10</v>
      </c>
      <c r="E62" s="9" t="s">
        <v>13</v>
      </c>
      <c r="F62" s="4"/>
      <c r="G62" s="4">
        <f>AVERAGE(F53:F62)</f>
        <v>11.0625</v>
      </c>
      <c r="H62" s="4">
        <f>STDEV(F53:F62)</f>
        <v>2.2109710213258915</v>
      </c>
      <c r="I62" s="4"/>
      <c r="J62" s="4"/>
      <c r="K62" s="4"/>
    </row>
    <row r="63" spans="2:11" x14ac:dyDescent="0.2">
      <c r="B63" s="34">
        <v>42933</v>
      </c>
      <c r="C63">
        <v>112</v>
      </c>
      <c r="D63" s="8">
        <v>1</v>
      </c>
      <c r="E63" s="8" t="s">
        <v>14</v>
      </c>
      <c r="F63" s="16">
        <v>15.5</v>
      </c>
      <c r="I63" s="16" t="s">
        <v>33</v>
      </c>
    </row>
    <row r="64" spans="2:11" x14ac:dyDescent="0.2">
      <c r="B64" s="34">
        <v>42933</v>
      </c>
      <c r="C64">
        <v>112</v>
      </c>
      <c r="D64" s="8">
        <v>2</v>
      </c>
      <c r="E64" s="8" t="s">
        <v>14</v>
      </c>
      <c r="F64" s="16">
        <v>10.5</v>
      </c>
      <c r="I64" s="16" t="s">
        <v>33</v>
      </c>
    </row>
    <row r="65" spans="2:11" x14ac:dyDescent="0.2">
      <c r="B65" s="34">
        <v>42933</v>
      </c>
      <c r="C65">
        <v>112</v>
      </c>
      <c r="D65" s="8">
        <v>3</v>
      </c>
      <c r="E65" s="8" t="s">
        <v>14</v>
      </c>
      <c r="F65" s="16">
        <v>16.5</v>
      </c>
      <c r="I65" s="16" t="s">
        <v>33</v>
      </c>
    </row>
    <row r="66" spans="2:11" x14ac:dyDescent="0.2">
      <c r="B66" s="34">
        <v>42933</v>
      </c>
      <c r="C66">
        <v>112</v>
      </c>
      <c r="D66" s="8">
        <v>4</v>
      </c>
      <c r="E66" s="8" t="s">
        <v>14</v>
      </c>
      <c r="F66" s="16">
        <v>18</v>
      </c>
      <c r="I66" s="16" t="s">
        <v>33</v>
      </c>
    </row>
    <row r="67" spans="2:11" x14ac:dyDescent="0.2">
      <c r="B67" s="35">
        <v>42933</v>
      </c>
      <c r="C67" s="4">
        <v>112</v>
      </c>
      <c r="D67" s="7">
        <v>5</v>
      </c>
      <c r="E67" s="9" t="s">
        <v>14</v>
      </c>
      <c r="F67" s="4">
        <v>15</v>
      </c>
      <c r="G67" s="4">
        <f>AVERAGE(F63:F67)</f>
        <v>15.1</v>
      </c>
      <c r="H67" s="4">
        <f>STDEV(F63:F67)</f>
        <v>2.8151376520518516</v>
      </c>
      <c r="I67" s="4" t="s">
        <v>33</v>
      </c>
      <c r="J67" s="4"/>
      <c r="K67" s="4"/>
    </row>
    <row r="68" spans="2:11" x14ac:dyDescent="0.2">
      <c r="B68" s="34">
        <v>42933</v>
      </c>
      <c r="C68">
        <v>112</v>
      </c>
      <c r="D68" s="8">
        <v>1</v>
      </c>
      <c r="E68" s="8" t="s">
        <v>15</v>
      </c>
      <c r="F68" s="16">
        <v>8.5</v>
      </c>
      <c r="I68" s="16" t="s">
        <v>33</v>
      </c>
    </row>
    <row r="69" spans="2:11" x14ac:dyDescent="0.2">
      <c r="B69" s="34">
        <v>42933</v>
      </c>
      <c r="C69">
        <v>112</v>
      </c>
      <c r="D69" s="8">
        <v>2</v>
      </c>
      <c r="E69" s="8" t="s">
        <v>15</v>
      </c>
      <c r="F69" s="16">
        <v>9.5</v>
      </c>
      <c r="I69" s="16" t="s">
        <v>33</v>
      </c>
    </row>
    <row r="70" spans="2:11" x14ac:dyDescent="0.2">
      <c r="B70" s="34">
        <v>42933</v>
      </c>
      <c r="C70">
        <v>112</v>
      </c>
      <c r="D70" s="8">
        <v>3</v>
      </c>
      <c r="E70" s="8" t="s">
        <v>15</v>
      </c>
      <c r="F70" s="16">
        <v>15.5</v>
      </c>
      <c r="I70" s="16" t="s">
        <v>33</v>
      </c>
    </row>
    <row r="71" spans="2:11" x14ac:dyDescent="0.2">
      <c r="B71" s="34">
        <v>42933</v>
      </c>
      <c r="C71">
        <v>112</v>
      </c>
      <c r="D71" s="8">
        <v>4</v>
      </c>
      <c r="E71" s="8" t="s">
        <v>15</v>
      </c>
      <c r="F71" s="16">
        <v>5</v>
      </c>
      <c r="I71" s="16" t="s">
        <v>33</v>
      </c>
    </row>
    <row r="72" spans="2:11" x14ac:dyDescent="0.2">
      <c r="B72" s="35">
        <v>42933</v>
      </c>
      <c r="C72" s="4">
        <v>112</v>
      </c>
      <c r="D72" s="7">
        <v>5</v>
      </c>
      <c r="E72" s="9" t="s">
        <v>15</v>
      </c>
      <c r="F72" s="4">
        <v>16</v>
      </c>
      <c r="G72" s="4">
        <f>AVERAGE(F68:F72)</f>
        <v>10.9</v>
      </c>
      <c r="H72" s="4">
        <f>STDEV(F68:F72)</f>
        <v>4.7355041970206306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6.6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42940</v>
      </c>
      <c r="C3">
        <v>119</v>
      </c>
      <c r="D3" s="6">
        <v>1</v>
      </c>
      <c r="E3" s="6" t="s">
        <v>8</v>
      </c>
      <c r="F3">
        <v>8</v>
      </c>
      <c r="I3" t="s">
        <v>33</v>
      </c>
    </row>
    <row r="4" spans="2:11" x14ac:dyDescent="0.2">
      <c r="B4" s="1">
        <v>42940</v>
      </c>
      <c r="C4">
        <v>119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42940</v>
      </c>
      <c r="C5">
        <v>119</v>
      </c>
      <c r="D5" s="6">
        <v>3</v>
      </c>
      <c r="E5" s="6" t="s">
        <v>8</v>
      </c>
      <c r="F5">
        <v>7.5</v>
      </c>
      <c r="I5" t="s">
        <v>33</v>
      </c>
    </row>
    <row r="6" spans="2:11" x14ac:dyDescent="0.2">
      <c r="B6" s="1">
        <v>42940</v>
      </c>
      <c r="C6">
        <v>119</v>
      </c>
      <c r="D6" s="6">
        <v>4</v>
      </c>
      <c r="E6" s="6" t="s">
        <v>8</v>
      </c>
      <c r="F6" s="36">
        <v>8</v>
      </c>
      <c r="I6" t="s">
        <v>33</v>
      </c>
    </row>
    <row r="7" spans="2:11" x14ac:dyDescent="0.2">
      <c r="B7" s="1">
        <v>42940</v>
      </c>
      <c r="C7">
        <v>119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42940</v>
      </c>
      <c r="C8">
        <v>119</v>
      </c>
      <c r="D8" s="6">
        <v>6</v>
      </c>
      <c r="E8" s="6" t="s">
        <v>8</v>
      </c>
      <c r="F8">
        <v>6.5</v>
      </c>
      <c r="I8" t="s">
        <v>33</v>
      </c>
    </row>
    <row r="9" spans="2:11" x14ac:dyDescent="0.2">
      <c r="B9" s="1">
        <v>42940</v>
      </c>
      <c r="C9">
        <v>119</v>
      </c>
      <c r="D9" s="6">
        <v>7</v>
      </c>
      <c r="E9" s="6" t="s">
        <v>8</v>
      </c>
      <c r="F9">
        <v>6.5</v>
      </c>
      <c r="I9" t="s">
        <v>33</v>
      </c>
    </row>
    <row r="10" spans="2:11" x14ac:dyDescent="0.2">
      <c r="B10" s="1">
        <v>42940</v>
      </c>
      <c r="C10">
        <v>119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42940</v>
      </c>
      <c r="C11">
        <v>119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42940</v>
      </c>
      <c r="C12" s="4">
        <v>119</v>
      </c>
      <c r="D12" s="7">
        <v>10</v>
      </c>
      <c r="E12" s="7" t="s">
        <v>8</v>
      </c>
      <c r="F12" s="4">
        <v>9</v>
      </c>
      <c r="G12" s="4">
        <f>AVERAGE(F3:F12)</f>
        <v>7.35</v>
      </c>
      <c r="H12" s="4">
        <f>STDEV(F3:F12)</f>
        <v>0.88349055204657001</v>
      </c>
      <c r="I12" s="4" t="s">
        <v>33</v>
      </c>
      <c r="J12" s="4"/>
      <c r="K12" s="4"/>
    </row>
    <row r="13" spans="2:11" x14ac:dyDescent="0.2">
      <c r="B13" s="1">
        <v>42940</v>
      </c>
      <c r="C13">
        <v>119</v>
      </c>
      <c r="D13" s="8">
        <v>1</v>
      </c>
      <c r="E13" s="8" t="s">
        <v>9</v>
      </c>
      <c r="F13" s="16">
        <v>5</v>
      </c>
      <c r="I13" t="s">
        <v>33</v>
      </c>
    </row>
    <row r="14" spans="2:11" x14ac:dyDescent="0.2">
      <c r="B14" s="1">
        <v>42940</v>
      </c>
      <c r="C14">
        <v>119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42940</v>
      </c>
      <c r="C15">
        <v>119</v>
      </c>
      <c r="D15" s="8">
        <v>3</v>
      </c>
      <c r="E15" s="8" t="s">
        <v>9</v>
      </c>
      <c r="F15" s="16">
        <v>5.5</v>
      </c>
      <c r="I15" t="s">
        <v>33</v>
      </c>
    </row>
    <row r="16" spans="2:11" x14ac:dyDescent="0.2">
      <c r="B16" s="1">
        <v>42940</v>
      </c>
      <c r="C16">
        <v>119</v>
      </c>
      <c r="D16" s="8">
        <v>4</v>
      </c>
      <c r="E16" s="8" t="s">
        <v>9</v>
      </c>
      <c r="F16" s="16">
        <v>7</v>
      </c>
      <c r="I16" t="s">
        <v>33</v>
      </c>
    </row>
    <row r="17" spans="2:11" x14ac:dyDescent="0.2">
      <c r="B17" s="1">
        <v>42940</v>
      </c>
      <c r="C17">
        <v>119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42940</v>
      </c>
      <c r="C18">
        <v>119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1">
        <v>42940</v>
      </c>
      <c r="C19">
        <v>119</v>
      </c>
      <c r="D19" s="8">
        <v>7</v>
      </c>
      <c r="E19" s="8" t="s">
        <v>9</v>
      </c>
      <c r="F19" s="16">
        <v>5.5</v>
      </c>
      <c r="I19" t="s">
        <v>33</v>
      </c>
    </row>
    <row r="20" spans="2:11" x14ac:dyDescent="0.2">
      <c r="B20" s="1">
        <v>42940</v>
      </c>
      <c r="C20">
        <v>119</v>
      </c>
      <c r="D20" s="8">
        <v>8</v>
      </c>
      <c r="E20" s="8" t="s">
        <v>9</v>
      </c>
      <c r="F20" s="16">
        <v>5.5</v>
      </c>
      <c r="I20" t="s">
        <v>33</v>
      </c>
    </row>
    <row r="21" spans="2:11" x14ac:dyDescent="0.2">
      <c r="B21" s="1">
        <v>42940</v>
      </c>
      <c r="C21">
        <v>119</v>
      </c>
      <c r="D21" s="8">
        <v>9</v>
      </c>
      <c r="E21" s="8" t="s">
        <v>9</v>
      </c>
      <c r="F21" s="16">
        <v>3</v>
      </c>
      <c r="I21" t="s">
        <v>33</v>
      </c>
    </row>
    <row r="22" spans="2:11" x14ac:dyDescent="0.2">
      <c r="B22" s="15">
        <v>42940</v>
      </c>
      <c r="C22" s="4">
        <v>119</v>
      </c>
      <c r="D22" s="7">
        <v>10</v>
      </c>
      <c r="E22" s="9" t="s">
        <v>9</v>
      </c>
      <c r="F22" s="4">
        <v>8</v>
      </c>
      <c r="G22" s="4">
        <f>AVERAGE(F13:F22)</f>
        <v>5.0999999999999996</v>
      </c>
      <c r="H22" s="4">
        <f>STDEV(F13:F22)</f>
        <v>1.9119507199599977</v>
      </c>
      <c r="I22" s="4" t="s">
        <v>33</v>
      </c>
      <c r="J22" s="4"/>
      <c r="K22" s="4"/>
    </row>
    <row r="23" spans="2:11" x14ac:dyDescent="0.2">
      <c r="B23" s="1">
        <v>42940</v>
      </c>
      <c r="C23">
        <v>119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42940</v>
      </c>
      <c r="C24">
        <v>119</v>
      </c>
      <c r="D24" s="8">
        <v>2</v>
      </c>
      <c r="E24" s="8" t="s">
        <v>10</v>
      </c>
    </row>
    <row r="25" spans="2:11" x14ac:dyDescent="0.2">
      <c r="B25" s="1">
        <v>42940</v>
      </c>
      <c r="C25">
        <v>119</v>
      </c>
      <c r="D25" s="8">
        <v>3</v>
      </c>
      <c r="E25" s="8" t="s">
        <v>10</v>
      </c>
    </row>
    <row r="26" spans="2:11" x14ac:dyDescent="0.2">
      <c r="B26" s="1">
        <v>42940</v>
      </c>
      <c r="C26">
        <v>119</v>
      </c>
      <c r="D26" s="8">
        <v>4</v>
      </c>
      <c r="E26" s="8" t="s">
        <v>10</v>
      </c>
    </row>
    <row r="27" spans="2:11" x14ac:dyDescent="0.2">
      <c r="B27" s="1">
        <v>42940</v>
      </c>
      <c r="C27">
        <v>119</v>
      </c>
      <c r="D27" s="8">
        <v>5</v>
      </c>
      <c r="E27" s="8" t="s">
        <v>10</v>
      </c>
    </row>
    <row r="28" spans="2:11" x14ac:dyDescent="0.2">
      <c r="B28" s="1">
        <v>42940</v>
      </c>
      <c r="C28">
        <v>119</v>
      </c>
      <c r="D28" s="8">
        <v>6</v>
      </c>
      <c r="E28" s="8" t="s">
        <v>10</v>
      </c>
    </row>
    <row r="29" spans="2:11" x14ac:dyDescent="0.2">
      <c r="B29" s="1">
        <v>42940</v>
      </c>
      <c r="C29">
        <v>119</v>
      </c>
      <c r="D29" s="8">
        <v>7</v>
      </c>
      <c r="E29" s="8" t="s">
        <v>10</v>
      </c>
    </row>
    <row r="30" spans="2:11" x14ac:dyDescent="0.2">
      <c r="B30" s="1">
        <v>42940</v>
      </c>
      <c r="C30">
        <v>119</v>
      </c>
      <c r="D30" s="8">
        <v>8</v>
      </c>
      <c r="E30" s="8" t="s">
        <v>10</v>
      </c>
    </row>
    <row r="31" spans="2:11" x14ac:dyDescent="0.2">
      <c r="B31" s="1">
        <v>42940</v>
      </c>
      <c r="C31">
        <v>119</v>
      </c>
      <c r="D31" s="8">
        <v>9</v>
      </c>
      <c r="E31" s="8" t="s">
        <v>10</v>
      </c>
    </row>
    <row r="32" spans="2:11" x14ac:dyDescent="0.2">
      <c r="B32" s="15">
        <v>42940</v>
      </c>
      <c r="C32" s="4">
        <v>119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42940</v>
      </c>
      <c r="C33">
        <v>119</v>
      </c>
      <c r="D33" s="6">
        <v>1</v>
      </c>
      <c r="E33" s="8" t="s">
        <v>11</v>
      </c>
      <c r="F33">
        <v>10.5</v>
      </c>
      <c r="I33" t="s">
        <v>33</v>
      </c>
    </row>
    <row r="34" spans="2:11" x14ac:dyDescent="0.2">
      <c r="B34" s="1">
        <v>42940</v>
      </c>
      <c r="C34">
        <v>119</v>
      </c>
      <c r="D34" s="6">
        <v>2</v>
      </c>
      <c r="E34" s="8" t="s">
        <v>11</v>
      </c>
      <c r="F34">
        <v>11.5</v>
      </c>
      <c r="I34" t="s">
        <v>33</v>
      </c>
    </row>
    <row r="35" spans="2:11" x14ac:dyDescent="0.2">
      <c r="B35" s="1">
        <v>42940</v>
      </c>
      <c r="C35">
        <v>119</v>
      </c>
      <c r="D35" s="6">
        <v>3</v>
      </c>
      <c r="E35" s="8" t="s">
        <v>11</v>
      </c>
      <c r="F35">
        <v>12</v>
      </c>
      <c r="I35" t="s">
        <v>33</v>
      </c>
    </row>
    <row r="36" spans="2:11" x14ac:dyDescent="0.2">
      <c r="B36" s="1">
        <v>42940</v>
      </c>
      <c r="C36">
        <v>119</v>
      </c>
      <c r="D36" s="6">
        <v>4</v>
      </c>
      <c r="E36" s="8" t="s">
        <v>11</v>
      </c>
      <c r="F36">
        <v>13.5</v>
      </c>
      <c r="I36" t="s">
        <v>33</v>
      </c>
    </row>
    <row r="37" spans="2:11" x14ac:dyDescent="0.2">
      <c r="B37" s="1">
        <v>42940</v>
      </c>
      <c r="C37">
        <v>119</v>
      </c>
      <c r="D37" s="6">
        <v>5</v>
      </c>
      <c r="E37" s="8" t="s">
        <v>11</v>
      </c>
      <c r="F37">
        <v>10</v>
      </c>
      <c r="I37" t="s">
        <v>33</v>
      </c>
    </row>
    <row r="38" spans="2:11" x14ac:dyDescent="0.2">
      <c r="B38" s="1">
        <v>42940</v>
      </c>
      <c r="C38">
        <v>119</v>
      </c>
      <c r="D38" s="6">
        <v>6</v>
      </c>
      <c r="E38" s="8" t="s">
        <v>11</v>
      </c>
      <c r="F38">
        <v>10.5</v>
      </c>
      <c r="I38" t="s">
        <v>33</v>
      </c>
    </row>
    <row r="39" spans="2:11" x14ac:dyDescent="0.2">
      <c r="B39" s="1">
        <v>42940</v>
      </c>
      <c r="C39">
        <v>119</v>
      </c>
      <c r="D39" s="6">
        <v>7</v>
      </c>
      <c r="E39" s="8" t="s">
        <v>11</v>
      </c>
      <c r="F39">
        <v>10</v>
      </c>
      <c r="I39" t="s">
        <v>33</v>
      </c>
    </row>
    <row r="40" spans="2:11" x14ac:dyDescent="0.2">
      <c r="B40" s="1">
        <v>42940</v>
      </c>
      <c r="C40">
        <v>119</v>
      </c>
      <c r="D40" s="6">
        <v>8</v>
      </c>
      <c r="E40" s="8" t="s">
        <v>11</v>
      </c>
      <c r="F40">
        <v>11</v>
      </c>
      <c r="I40" t="s">
        <v>33</v>
      </c>
    </row>
    <row r="41" spans="2:11" x14ac:dyDescent="0.2">
      <c r="B41" s="1">
        <v>42940</v>
      </c>
      <c r="C41">
        <v>119</v>
      </c>
      <c r="D41" s="6">
        <v>9</v>
      </c>
      <c r="E41" s="8" t="s">
        <v>11</v>
      </c>
    </row>
    <row r="42" spans="2:11" x14ac:dyDescent="0.2">
      <c r="B42" s="15">
        <v>42940</v>
      </c>
      <c r="C42" s="4">
        <v>119</v>
      </c>
      <c r="D42" s="7">
        <v>10</v>
      </c>
      <c r="E42" s="9" t="s">
        <v>11</v>
      </c>
      <c r="F42" s="4"/>
      <c r="G42" s="4">
        <f>AVERAGE(F33:F42)</f>
        <v>11.125</v>
      </c>
      <c r="H42" s="4">
        <f>STDEV(F33:F42)</f>
        <v>1.1877349391654208</v>
      </c>
      <c r="I42" s="4"/>
      <c r="J42" s="4"/>
      <c r="K42" s="4"/>
    </row>
    <row r="43" spans="2:11" x14ac:dyDescent="0.2">
      <c r="B43" s="1">
        <v>42940</v>
      </c>
      <c r="C43">
        <v>119</v>
      </c>
      <c r="D43" s="6">
        <v>1</v>
      </c>
      <c r="E43" s="8" t="s">
        <v>12</v>
      </c>
      <c r="F43" s="16">
        <v>12</v>
      </c>
      <c r="I43" s="16" t="s">
        <v>33</v>
      </c>
    </row>
    <row r="44" spans="2:11" x14ac:dyDescent="0.2">
      <c r="B44" s="1">
        <v>42940</v>
      </c>
      <c r="C44">
        <v>119</v>
      </c>
      <c r="D44" s="6">
        <v>2</v>
      </c>
      <c r="E44" s="8" t="s">
        <v>12</v>
      </c>
      <c r="F44" s="16">
        <v>12.5</v>
      </c>
      <c r="I44" s="16" t="s">
        <v>33</v>
      </c>
    </row>
    <row r="45" spans="2:11" x14ac:dyDescent="0.2">
      <c r="B45" s="1">
        <v>42940</v>
      </c>
      <c r="C45">
        <v>119</v>
      </c>
      <c r="D45" s="6">
        <v>3</v>
      </c>
      <c r="E45" s="8" t="s">
        <v>12</v>
      </c>
      <c r="F45" s="16">
        <v>10</v>
      </c>
      <c r="I45" s="16" t="s">
        <v>33</v>
      </c>
    </row>
    <row r="46" spans="2:11" x14ac:dyDescent="0.2">
      <c r="B46" s="1">
        <v>42940</v>
      </c>
      <c r="C46">
        <v>119</v>
      </c>
      <c r="D46" s="6">
        <v>4</v>
      </c>
      <c r="E46" s="8" t="s">
        <v>12</v>
      </c>
    </row>
    <row r="47" spans="2:11" x14ac:dyDescent="0.2">
      <c r="B47" s="1">
        <v>42940</v>
      </c>
      <c r="C47">
        <v>119</v>
      </c>
      <c r="D47" s="6">
        <v>5</v>
      </c>
      <c r="E47" s="8" t="s">
        <v>12</v>
      </c>
    </row>
    <row r="48" spans="2:11" x14ac:dyDescent="0.2">
      <c r="B48" s="1">
        <v>42940</v>
      </c>
      <c r="C48">
        <v>119</v>
      </c>
      <c r="D48" s="6">
        <v>6</v>
      </c>
      <c r="E48" s="8" t="s">
        <v>12</v>
      </c>
    </row>
    <row r="49" spans="2:11" x14ac:dyDescent="0.2">
      <c r="B49" s="1">
        <v>42940</v>
      </c>
      <c r="C49">
        <v>119</v>
      </c>
      <c r="D49" s="6">
        <v>7</v>
      </c>
      <c r="E49" s="8" t="s">
        <v>12</v>
      </c>
    </row>
    <row r="50" spans="2:11" x14ac:dyDescent="0.2">
      <c r="B50" s="1">
        <v>42940</v>
      </c>
      <c r="C50">
        <v>119</v>
      </c>
      <c r="D50" s="6">
        <v>8</v>
      </c>
      <c r="E50" s="8" t="s">
        <v>12</v>
      </c>
    </row>
    <row r="51" spans="2:11" x14ac:dyDescent="0.2">
      <c r="B51" s="1">
        <v>42940</v>
      </c>
      <c r="C51">
        <v>119</v>
      </c>
      <c r="D51" s="6">
        <v>9</v>
      </c>
      <c r="E51" s="8" t="s">
        <v>12</v>
      </c>
    </row>
    <row r="52" spans="2:11" x14ac:dyDescent="0.2">
      <c r="B52" s="15">
        <v>42940</v>
      </c>
      <c r="C52" s="4">
        <v>119</v>
      </c>
      <c r="D52" s="7">
        <v>10</v>
      </c>
      <c r="E52" s="9" t="s">
        <v>12</v>
      </c>
      <c r="F52" s="4"/>
      <c r="G52" s="4">
        <f>AVERAGE(F43:F52)</f>
        <v>11.5</v>
      </c>
      <c r="H52" s="4">
        <f>STDEV(F43:F52)</f>
        <v>1.3228756555322954</v>
      </c>
      <c r="I52" s="4"/>
      <c r="J52" s="4"/>
      <c r="K52" s="4"/>
    </row>
    <row r="53" spans="2:11" x14ac:dyDescent="0.2">
      <c r="B53" s="1">
        <v>42940</v>
      </c>
      <c r="C53">
        <v>119</v>
      </c>
      <c r="D53" s="8">
        <v>1</v>
      </c>
      <c r="E53" s="8" t="s">
        <v>13</v>
      </c>
      <c r="F53">
        <v>10.5</v>
      </c>
      <c r="I53" t="s">
        <v>33</v>
      </c>
    </row>
    <row r="54" spans="2:11" x14ac:dyDescent="0.2">
      <c r="B54" s="1">
        <v>42940</v>
      </c>
      <c r="C54">
        <v>119</v>
      </c>
      <c r="D54" s="8">
        <v>2</v>
      </c>
      <c r="E54" s="8" t="s">
        <v>13</v>
      </c>
      <c r="F54">
        <v>13</v>
      </c>
      <c r="I54" t="s">
        <v>33</v>
      </c>
    </row>
    <row r="55" spans="2:11" x14ac:dyDescent="0.2">
      <c r="B55" s="1">
        <v>42940</v>
      </c>
      <c r="C55">
        <v>119</v>
      </c>
      <c r="D55" s="8">
        <v>3</v>
      </c>
      <c r="E55" s="8" t="s">
        <v>13</v>
      </c>
      <c r="F55">
        <v>10.5</v>
      </c>
      <c r="I55" t="s">
        <v>33</v>
      </c>
    </row>
    <row r="56" spans="2:11" x14ac:dyDescent="0.2">
      <c r="B56" s="1">
        <v>42940</v>
      </c>
      <c r="C56">
        <v>119</v>
      </c>
      <c r="D56" s="8">
        <v>4</v>
      </c>
      <c r="E56" s="8" t="s">
        <v>13</v>
      </c>
      <c r="F56">
        <v>14</v>
      </c>
      <c r="I56" t="s">
        <v>33</v>
      </c>
    </row>
    <row r="57" spans="2:11" x14ac:dyDescent="0.2">
      <c r="B57" s="1">
        <v>42940</v>
      </c>
      <c r="C57">
        <v>119</v>
      </c>
      <c r="D57" s="8">
        <v>5</v>
      </c>
      <c r="E57" s="8" t="s">
        <v>13</v>
      </c>
      <c r="F57">
        <v>14</v>
      </c>
      <c r="I57" t="s">
        <v>33</v>
      </c>
    </row>
    <row r="58" spans="2:11" x14ac:dyDescent="0.2">
      <c r="B58" s="1">
        <v>42940</v>
      </c>
      <c r="C58">
        <v>119</v>
      </c>
      <c r="D58" s="8">
        <v>6</v>
      </c>
      <c r="E58" s="8" t="s">
        <v>13</v>
      </c>
      <c r="F58">
        <v>13</v>
      </c>
      <c r="I58" t="s">
        <v>33</v>
      </c>
    </row>
    <row r="59" spans="2:11" x14ac:dyDescent="0.2">
      <c r="B59" s="1">
        <v>42940</v>
      </c>
      <c r="C59">
        <v>119</v>
      </c>
      <c r="D59" s="8">
        <v>7</v>
      </c>
      <c r="E59" s="8" t="s">
        <v>13</v>
      </c>
      <c r="F59">
        <v>11</v>
      </c>
      <c r="I59" t="s">
        <v>33</v>
      </c>
    </row>
    <row r="60" spans="2:11" x14ac:dyDescent="0.2">
      <c r="B60" s="1">
        <v>42940</v>
      </c>
      <c r="C60">
        <v>119</v>
      </c>
      <c r="D60" s="8">
        <v>8</v>
      </c>
      <c r="E60" s="8" t="s">
        <v>13</v>
      </c>
      <c r="F60">
        <v>6</v>
      </c>
      <c r="I60" t="s">
        <v>33</v>
      </c>
    </row>
    <row r="61" spans="2:11" x14ac:dyDescent="0.2">
      <c r="B61" s="1">
        <v>42940</v>
      </c>
      <c r="C61">
        <v>119</v>
      </c>
      <c r="D61" s="8">
        <v>9</v>
      </c>
      <c r="E61" s="8" t="s">
        <v>13</v>
      </c>
    </row>
    <row r="62" spans="2:11" x14ac:dyDescent="0.2">
      <c r="B62" s="15">
        <v>42940</v>
      </c>
      <c r="C62" s="4">
        <v>119</v>
      </c>
      <c r="D62" s="7">
        <v>10</v>
      </c>
      <c r="E62" s="9" t="s">
        <v>13</v>
      </c>
      <c r="F62" s="4"/>
      <c r="G62" s="4">
        <f>AVERAGE(F53:F62)</f>
        <v>11.5</v>
      </c>
      <c r="H62" s="4">
        <f>STDEV(F53:F62)</f>
        <v>2.6592157812837551</v>
      </c>
      <c r="I62" s="4"/>
      <c r="J62" s="4"/>
      <c r="K62" s="4"/>
    </row>
    <row r="63" spans="2:11" x14ac:dyDescent="0.2">
      <c r="B63" s="1">
        <v>42940</v>
      </c>
      <c r="C63">
        <v>119</v>
      </c>
      <c r="D63" s="8">
        <v>1</v>
      </c>
      <c r="E63" s="8" t="s">
        <v>14</v>
      </c>
      <c r="F63" s="16">
        <v>9</v>
      </c>
      <c r="I63" s="16" t="s">
        <v>33</v>
      </c>
    </row>
    <row r="64" spans="2:11" x14ac:dyDescent="0.2">
      <c r="B64" s="1">
        <v>42940</v>
      </c>
      <c r="C64">
        <v>119</v>
      </c>
      <c r="D64" s="8">
        <v>2</v>
      </c>
      <c r="E64" s="8" t="s">
        <v>14</v>
      </c>
      <c r="F64" s="16">
        <v>11.5</v>
      </c>
      <c r="I64" s="16" t="s">
        <v>33</v>
      </c>
    </row>
    <row r="65" spans="2:11" x14ac:dyDescent="0.2">
      <c r="B65" s="1">
        <v>42940</v>
      </c>
      <c r="C65">
        <v>119</v>
      </c>
      <c r="D65" s="8">
        <v>3</v>
      </c>
      <c r="E65" s="8" t="s">
        <v>14</v>
      </c>
      <c r="F65" s="16">
        <v>15</v>
      </c>
      <c r="I65" s="16" t="s">
        <v>33</v>
      </c>
    </row>
    <row r="66" spans="2:11" x14ac:dyDescent="0.2">
      <c r="B66" s="1">
        <v>42940</v>
      </c>
      <c r="C66">
        <v>119</v>
      </c>
      <c r="D66" s="8">
        <v>4</v>
      </c>
      <c r="E66" s="8" t="s">
        <v>14</v>
      </c>
      <c r="F66" s="16">
        <v>5</v>
      </c>
      <c r="I66" s="16" t="s">
        <v>33</v>
      </c>
    </row>
    <row r="67" spans="2:11" x14ac:dyDescent="0.2">
      <c r="B67" s="15">
        <v>42940</v>
      </c>
      <c r="C67" s="4">
        <v>119</v>
      </c>
      <c r="D67" s="7">
        <v>5</v>
      </c>
      <c r="E67" s="9" t="s">
        <v>14</v>
      </c>
      <c r="F67" s="4">
        <v>17</v>
      </c>
      <c r="G67" s="4">
        <f>AVERAGE(F63:F67)</f>
        <v>11.5</v>
      </c>
      <c r="H67" s="4">
        <f>STDEV(F63:F67)</f>
        <v>4.7696960070847281</v>
      </c>
      <c r="I67" s="4" t="s">
        <v>33</v>
      </c>
      <c r="J67" s="4"/>
      <c r="K67" s="4"/>
    </row>
    <row r="68" spans="2:11" x14ac:dyDescent="0.2">
      <c r="B68" s="1">
        <v>42940</v>
      </c>
      <c r="C68">
        <v>119</v>
      </c>
      <c r="D68" s="8">
        <v>1</v>
      </c>
      <c r="E68" s="8" t="s">
        <v>15</v>
      </c>
      <c r="F68" s="16">
        <v>15.5</v>
      </c>
      <c r="I68" s="16" t="s">
        <v>33</v>
      </c>
    </row>
    <row r="69" spans="2:11" x14ac:dyDescent="0.2">
      <c r="B69" s="1">
        <v>42940</v>
      </c>
      <c r="C69">
        <v>119</v>
      </c>
      <c r="D69" s="8">
        <v>2</v>
      </c>
      <c r="E69" s="8" t="s">
        <v>15</v>
      </c>
      <c r="F69" s="16">
        <v>10.5</v>
      </c>
      <c r="I69" s="16" t="s">
        <v>33</v>
      </c>
    </row>
    <row r="70" spans="2:11" x14ac:dyDescent="0.2">
      <c r="B70" s="1">
        <v>42940</v>
      </c>
      <c r="C70">
        <v>119</v>
      </c>
      <c r="D70" s="8">
        <v>3</v>
      </c>
      <c r="E70" s="8" t="s">
        <v>15</v>
      </c>
      <c r="F70" s="16">
        <v>17</v>
      </c>
      <c r="I70" s="16" t="s">
        <v>33</v>
      </c>
    </row>
    <row r="71" spans="2:11" x14ac:dyDescent="0.2">
      <c r="B71" s="1">
        <v>42940</v>
      </c>
      <c r="C71">
        <v>119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42940</v>
      </c>
      <c r="C72" s="4">
        <v>119</v>
      </c>
      <c r="D72" s="7">
        <v>5</v>
      </c>
      <c r="E72" s="9" t="s">
        <v>15</v>
      </c>
      <c r="F72" s="4">
        <v>15</v>
      </c>
      <c r="G72" s="4">
        <f>AVERAGE(F68:F72)</f>
        <v>15</v>
      </c>
      <c r="H72" s="4">
        <f>STDEV(F68:F72)</f>
        <v>2.6692695630078278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6.6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42947</v>
      </c>
      <c r="C3">
        <v>126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42947</v>
      </c>
      <c r="C4">
        <v>126</v>
      </c>
      <c r="D4" s="6">
        <v>2</v>
      </c>
      <c r="E4" s="6" t="s">
        <v>8</v>
      </c>
      <c r="F4">
        <v>7</v>
      </c>
      <c r="I4" t="s">
        <v>33</v>
      </c>
    </row>
    <row r="5" spans="2:11" x14ac:dyDescent="0.2">
      <c r="B5" s="1">
        <v>42947</v>
      </c>
      <c r="C5">
        <v>126</v>
      </c>
      <c r="D5" s="6">
        <v>3</v>
      </c>
      <c r="E5" s="6" t="s">
        <v>8</v>
      </c>
      <c r="F5">
        <v>8</v>
      </c>
      <c r="I5" t="s">
        <v>33</v>
      </c>
    </row>
    <row r="6" spans="2:11" x14ac:dyDescent="0.2">
      <c r="B6" s="1">
        <v>42947</v>
      </c>
      <c r="C6">
        <v>126</v>
      </c>
      <c r="D6" s="6">
        <v>4</v>
      </c>
      <c r="E6" s="6" t="s">
        <v>8</v>
      </c>
      <c r="F6">
        <v>8.5</v>
      </c>
      <c r="I6" t="s">
        <v>33</v>
      </c>
    </row>
    <row r="7" spans="2:11" x14ac:dyDescent="0.2">
      <c r="B7" s="1">
        <v>42947</v>
      </c>
      <c r="C7">
        <v>126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1">
        <v>42947</v>
      </c>
      <c r="C8">
        <v>126</v>
      </c>
      <c r="D8" s="6">
        <v>6</v>
      </c>
      <c r="E8" s="6" t="s">
        <v>8</v>
      </c>
      <c r="F8">
        <v>7.5</v>
      </c>
      <c r="I8" t="s">
        <v>33</v>
      </c>
    </row>
    <row r="9" spans="2:11" x14ac:dyDescent="0.2">
      <c r="B9" s="1">
        <v>42947</v>
      </c>
      <c r="C9">
        <v>126</v>
      </c>
      <c r="D9" s="6">
        <v>7</v>
      </c>
      <c r="E9" s="6" t="s">
        <v>8</v>
      </c>
      <c r="F9">
        <v>6.5</v>
      </c>
      <c r="I9" t="s">
        <v>33</v>
      </c>
    </row>
    <row r="10" spans="2:11" x14ac:dyDescent="0.2">
      <c r="B10" s="1">
        <v>42947</v>
      </c>
      <c r="C10">
        <v>126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42947</v>
      </c>
      <c r="C11">
        <v>126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42947</v>
      </c>
      <c r="C12" s="4">
        <v>126</v>
      </c>
      <c r="D12" s="7">
        <v>10</v>
      </c>
      <c r="E12" s="7" t="s">
        <v>8</v>
      </c>
      <c r="F12" s="4">
        <v>8.5</v>
      </c>
      <c r="G12" s="4">
        <f>AVERAGE(F3:F12)</f>
        <v>7.35</v>
      </c>
      <c r="H12" s="4">
        <f>STDEV(F3:F12)</f>
        <v>0.81819584724223693</v>
      </c>
      <c r="I12" s="4" t="s">
        <v>33</v>
      </c>
      <c r="J12" s="4"/>
      <c r="K12" s="4"/>
    </row>
    <row r="13" spans="2:11" x14ac:dyDescent="0.2">
      <c r="B13" s="1">
        <v>42947</v>
      </c>
      <c r="C13">
        <v>126</v>
      </c>
      <c r="D13" s="8">
        <v>1</v>
      </c>
      <c r="E13" s="8" t="s">
        <v>9</v>
      </c>
      <c r="F13" s="16">
        <v>5.5</v>
      </c>
      <c r="I13" t="s">
        <v>33</v>
      </c>
    </row>
    <row r="14" spans="2:11" x14ac:dyDescent="0.2">
      <c r="B14" s="1">
        <v>42947</v>
      </c>
      <c r="C14">
        <v>126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42947</v>
      </c>
      <c r="C15">
        <v>126</v>
      </c>
      <c r="D15" s="8">
        <v>3</v>
      </c>
      <c r="E15" s="8" t="s">
        <v>9</v>
      </c>
      <c r="F15">
        <v>5.5</v>
      </c>
      <c r="I15" t="s">
        <v>33</v>
      </c>
    </row>
    <row r="16" spans="2:11" x14ac:dyDescent="0.2">
      <c r="B16" s="1">
        <v>42947</v>
      </c>
      <c r="C16">
        <v>126</v>
      </c>
      <c r="D16" s="8">
        <v>4</v>
      </c>
      <c r="E16" s="8" t="s">
        <v>9</v>
      </c>
      <c r="F16">
        <v>8.5</v>
      </c>
      <c r="I16" t="s">
        <v>33</v>
      </c>
    </row>
    <row r="17" spans="2:11" x14ac:dyDescent="0.2">
      <c r="B17" s="1">
        <v>42947</v>
      </c>
      <c r="C17">
        <v>126</v>
      </c>
      <c r="D17" s="8">
        <v>5</v>
      </c>
      <c r="E17" s="8" t="s">
        <v>9</v>
      </c>
      <c r="F17">
        <v>2</v>
      </c>
      <c r="I17" t="s">
        <v>33</v>
      </c>
    </row>
    <row r="18" spans="2:11" x14ac:dyDescent="0.2">
      <c r="B18" s="1">
        <v>42947</v>
      </c>
      <c r="C18">
        <v>126</v>
      </c>
      <c r="D18" s="8">
        <v>6</v>
      </c>
      <c r="E18" s="8" t="s">
        <v>9</v>
      </c>
      <c r="F18">
        <v>6.5</v>
      </c>
      <c r="I18" t="s">
        <v>33</v>
      </c>
    </row>
    <row r="19" spans="2:11" x14ac:dyDescent="0.2">
      <c r="B19" s="1">
        <v>42947</v>
      </c>
      <c r="C19">
        <v>126</v>
      </c>
      <c r="D19" s="8">
        <v>7</v>
      </c>
      <c r="E19" s="8" t="s">
        <v>9</v>
      </c>
      <c r="F19">
        <v>5</v>
      </c>
      <c r="I19" t="s">
        <v>33</v>
      </c>
    </row>
    <row r="20" spans="2:11" x14ac:dyDescent="0.2">
      <c r="B20" s="1">
        <v>42947</v>
      </c>
      <c r="C20">
        <v>126</v>
      </c>
      <c r="D20" s="8">
        <v>8</v>
      </c>
      <c r="E20" s="8" t="s">
        <v>9</v>
      </c>
      <c r="F20">
        <v>5.5</v>
      </c>
      <c r="I20" t="s">
        <v>33</v>
      </c>
    </row>
    <row r="21" spans="2:11" x14ac:dyDescent="0.2">
      <c r="B21" s="1">
        <v>42947</v>
      </c>
      <c r="C21">
        <v>126</v>
      </c>
      <c r="D21" s="8">
        <v>9</v>
      </c>
      <c r="E21" s="8" t="s">
        <v>9</v>
      </c>
      <c r="F21">
        <v>3</v>
      </c>
      <c r="I21" t="s">
        <v>33</v>
      </c>
    </row>
    <row r="22" spans="2:11" x14ac:dyDescent="0.2">
      <c r="B22" s="15">
        <v>42947</v>
      </c>
      <c r="C22" s="4">
        <v>126</v>
      </c>
      <c r="D22" s="7">
        <v>10</v>
      </c>
      <c r="E22" s="9" t="s">
        <v>9</v>
      </c>
      <c r="F22" s="4">
        <v>8</v>
      </c>
      <c r="G22" s="4">
        <f>AVERAGE(F13:F22)</f>
        <v>5.25</v>
      </c>
      <c r="H22" s="4">
        <f>STDEV(F13:F22)</f>
        <v>2.1245914639969938</v>
      </c>
      <c r="I22" s="4" t="s">
        <v>33</v>
      </c>
      <c r="J22" s="4"/>
      <c r="K22" s="4"/>
    </row>
    <row r="23" spans="2:11" x14ac:dyDescent="0.2">
      <c r="B23" s="1">
        <v>42947</v>
      </c>
      <c r="C23">
        <v>126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42947</v>
      </c>
      <c r="C24">
        <v>126</v>
      </c>
      <c r="D24" s="8">
        <v>2</v>
      </c>
      <c r="E24" s="8" t="s">
        <v>10</v>
      </c>
    </row>
    <row r="25" spans="2:11" x14ac:dyDescent="0.2">
      <c r="B25" s="1">
        <v>42947</v>
      </c>
      <c r="C25">
        <v>126</v>
      </c>
      <c r="D25" s="8">
        <v>3</v>
      </c>
      <c r="E25" s="8" t="s">
        <v>10</v>
      </c>
    </row>
    <row r="26" spans="2:11" x14ac:dyDescent="0.2">
      <c r="B26" s="1">
        <v>42947</v>
      </c>
      <c r="C26">
        <v>126</v>
      </c>
      <c r="D26" s="8">
        <v>4</v>
      </c>
      <c r="E26" s="8" t="s">
        <v>10</v>
      </c>
    </row>
    <row r="27" spans="2:11" x14ac:dyDescent="0.2">
      <c r="B27" s="1">
        <v>42947</v>
      </c>
      <c r="C27">
        <v>126</v>
      </c>
      <c r="D27" s="8">
        <v>5</v>
      </c>
      <c r="E27" s="8" t="s">
        <v>10</v>
      </c>
    </row>
    <row r="28" spans="2:11" x14ac:dyDescent="0.2">
      <c r="B28" s="1">
        <v>42947</v>
      </c>
      <c r="C28">
        <v>126</v>
      </c>
      <c r="D28" s="8">
        <v>6</v>
      </c>
      <c r="E28" s="8" t="s">
        <v>10</v>
      </c>
    </row>
    <row r="29" spans="2:11" x14ac:dyDescent="0.2">
      <c r="B29" s="1">
        <v>42947</v>
      </c>
      <c r="C29">
        <v>126</v>
      </c>
      <c r="D29" s="8">
        <v>7</v>
      </c>
      <c r="E29" s="8" t="s">
        <v>10</v>
      </c>
    </row>
    <row r="30" spans="2:11" x14ac:dyDescent="0.2">
      <c r="B30" s="1">
        <v>42947</v>
      </c>
      <c r="C30">
        <v>126</v>
      </c>
      <c r="D30" s="8">
        <v>8</v>
      </c>
      <c r="E30" s="8" t="s">
        <v>10</v>
      </c>
    </row>
    <row r="31" spans="2:11" x14ac:dyDescent="0.2">
      <c r="B31" s="1">
        <v>42947</v>
      </c>
      <c r="C31">
        <v>126</v>
      </c>
      <c r="D31" s="8">
        <v>9</v>
      </c>
      <c r="E31" s="8" t="s">
        <v>10</v>
      </c>
    </row>
    <row r="32" spans="2:11" x14ac:dyDescent="0.2">
      <c r="B32" s="15">
        <v>42947</v>
      </c>
      <c r="C32" s="4">
        <v>126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42947</v>
      </c>
      <c r="C33">
        <v>126</v>
      </c>
      <c r="D33" s="6">
        <v>1</v>
      </c>
      <c r="E33" s="8" t="s">
        <v>11</v>
      </c>
      <c r="F33">
        <v>12</v>
      </c>
      <c r="I33" t="s">
        <v>33</v>
      </c>
    </row>
    <row r="34" spans="2:11" x14ac:dyDescent="0.2">
      <c r="B34" s="1">
        <v>42947</v>
      </c>
      <c r="C34">
        <v>126</v>
      </c>
      <c r="D34" s="6">
        <v>2</v>
      </c>
      <c r="E34" s="8" t="s">
        <v>11</v>
      </c>
      <c r="F34">
        <v>14</v>
      </c>
      <c r="I34" t="s">
        <v>33</v>
      </c>
    </row>
    <row r="35" spans="2:11" x14ac:dyDescent="0.2">
      <c r="B35" s="1">
        <v>42947</v>
      </c>
      <c r="C35">
        <v>126</v>
      </c>
      <c r="D35" s="6">
        <v>3</v>
      </c>
      <c r="E35" s="8" t="s">
        <v>11</v>
      </c>
      <c r="F35">
        <v>11</v>
      </c>
      <c r="I35" t="s">
        <v>33</v>
      </c>
    </row>
    <row r="36" spans="2:11" x14ac:dyDescent="0.2">
      <c r="B36" s="1">
        <v>42947</v>
      </c>
      <c r="C36">
        <v>126</v>
      </c>
      <c r="D36" s="6">
        <v>4</v>
      </c>
      <c r="E36" s="8" t="s">
        <v>11</v>
      </c>
      <c r="F36">
        <v>10</v>
      </c>
      <c r="I36" t="s">
        <v>33</v>
      </c>
    </row>
    <row r="37" spans="2:11" x14ac:dyDescent="0.2">
      <c r="B37" s="1">
        <v>42947</v>
      </c>
      <c r="C37">
        <v>126</v>
      </c>
      <c r="D37" s="6">
        <v>5</v>
      </c>
      <c r="E37" s="8" t="s">
        <v>11</v>
      </c>
      <c r="F37">
        <v>11</v>
      </c>
      <c r="I37" t="s">
        <v>33</v>
      </c>
    </row>
    <row r="38" spans="2:11" x14ac:dyDescent="0.2">
      <c r="B38" s="1">
        <v>42947</v>
      </c>
      <c r="C38">
        <v>126</v>
      </c>
      <c r="D38" s="6">
        <v>6</v>
      </c>
      <c r="E38" s="8" t="s">
        <v>11</v>
      </c>
      <c r="F38">
        <v>11</v>
      </c>
      <c r="I38" t="s">
        <v>33</v>
      </c>
    </row>
    <row r="39" spans="2:11" x14ac:dyDescent="0.2">
      <c r="B39" s="1">
        <v>42947</v>
      </c>
      <c r="C39">
        <v>126</v>
      </c>
      <c r="D39" s="6">
        <v>7</v>
      </c>
      <c r="E39" s="8" t="s">
        <v>11</v>
      </c>
      <c r="F39">
        <v>12</v>
      </c>
      <c r="I39" t="s">
        <v>33</v>
      </c>
    </row>
    <row r="40" spans="2:11" x14ac:dyDescent="0.2">
      <c r="B40" s="1">
        <v>42947</v>
      </c>
      <c r="C40">
        <v>126</v>
      </c>
      <c r="D40" s="6">
        <v>8</v>
      </c>
      <c r="E40" s="8" t="s">
        <v>11</v>
      </c>
      <c r="F40">
        <v>11</v>
      </c>
      <c r="I40" t="s">
        <v>33</v>
      </c>
    </row>
    <row r="41" spans="2:11" x14ac:dyDescent="0.2">
      <c r="B41" s="1">
        <v>42947</v>
      </c>
      <c r="C41">
        <v>126</v>
      </c>
      <c r="D41" s="6">
        <v>9</v>
      </c>
      <c r="E41" s="8" t="s">
        <v>11</v>
      </c>
    </row>
    <row r="42" spans="2:11" x14ac:dyDescent="0.2">
      <c r="B42" s="15">
        <v>42947</v>
      </c>
      <c r="C42" s="4">
        <v>126</v>
      </c>
      <c r="D42" s="7">
        <v>10</v>
      </c>
      <c r="E42" s="9" t="s">
        <v>11</v>
      </c>
      <c r="F42" s="4"/>
      <c r="G42" s="4">
        <f>AVERAGE(F33:F42)</f>
        <v>11.5</v>
      </c>
      <c r="H42" s="4">
        <f>STDEV(F33:F42)</f>
        <v>1.1952286093343936</v>
      </c>
      <c r="I42" s="4"/>
      <c r="J42" s="4"/>
      <c r="K42" s="4"/>
    </row>
    <row r="43" spans="2:11" x14ac:dyDescent="0.2">
      <c r="B43" s="1">
        <v>42947</v>
      </c>
      <c r="C43">
        <v>126</v>
      </c>
      <c r="D43" s="6">
        <v>1</v>
      </c>
      <c r="E43" s="8" t="s">
        <v>12</v>
      </c>
      <c r="F43" s="16">
        <v>12.5</v>
      </c>
      <c r="I43" s="16" t="s">
        <v>33</v>
      </c>
    </row>
    <row r="44" spans="2:11" x14ac:dyDescent="0.2">
      <c r="B44" s="1">
        <v>42947</v>
      </c>
      <c r="C44">
        <v>126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42947</v>
      </c>
      <c r="C45">
        <v>126</v>
      </c>
      <c r="D45" s="6">
        <v>3</v>
      </c>
      <c r="E45" s="8" t="s">
        <v>12</v>
      </c>
      <c r="F45" s="16">
        <v>11.5</v>
      </c>
      <c r="I45" s="16" t="s">
        <v>33</v>
      </c>
    </row>
    <row r="46" spans="2:11" x14ac:dyDescent="0.2">
      <c r="B46" s="1">
        <v>42947</v>
      </c>
      <c r="C46">
        <v>126</v>
      </c>
      <c r="D46" s="6">
        <v>4</v>
      </c>
      <c r="E46" s="8" t="s">
        <v>12</v>
      </c>
    </row>
    <row r="47" spans="2:11" x14ac:dyDescent="0.2">
      <c r="B47" s="1">
        <v>42947</v>
      </c>
      <c r="C47">
        <v>126</v>
      </c>
      <c r="D47" s="6">
        <v>5</v>
      </c>
      <c r="E47" s="8" t="s">
        <v>12</v>
      </c>
    </row>
    <row r="48" spans="2:11" x14ac:dyDescent="0.2">
      <c r="B48" s="1">
        <v>42947</v>
      </c>
      <c r="C48">
        <v>126</v>
      </c>
      <c r="D48" s="6">
        <v>6</v>
      </c>
      <c r="E48" s="8" t="s">
        <v>12</v>
      </c>
    </row>
    <row r="49" spans="2:11" x14ac:dyDescent="0.2">
      <c r="B49" s="1">
        <v>42947</v>
      </c>
      <c r="C49">
        <v>126</v>
      </c>
      <c r="D49" s="6">
        <v>7</v>
      </c>
      <c r="E49" s="8" t="s">
        <v>12</v>
      </c>
    </row>
    <row r="50" spans="2:11" x14ac:dyDescent="0.2">
      <c r="B50" s="1">
        <v>42947</v>
      </c>
      <c r="C50">
        <v>126</v>
      </c>
      <c r="D50" s="6">
        <v>8</v>
      </c>
      <c r="E50" s="8" t="s">
        <v>12</v>
      </c>
    </row>
    <row r="51" spans="2:11" x14ac:dyDescent="0.2">
      <c r="B51" s="1">
        <v>42947</v>
      </c>
      <c r="C51">
        <v>126</v>
      </c>
      <c r="D51" s="6">
        <v>9</v>
      </c>
      <c r="E51" s="8" t="s">
        <v>12</v>
      </c>
    </row>
    <row r="52" spans="2:11" x14ac:dyDescent="0.2">
      <c r="B52" s="15">
        <v>42947</v>
      </c>
      <c r="C52" s="4">
        <v>126</v>
      </c>
      <c r="D52" s="7">
        <v>10</v>
      </c>
      <c r="E52" s="9" t="s">
        <v>12</v>
      </c>
      <c r="F52" s="4"/>
      <c r="G52" s="4">
        <f>AVERAGE(F43:F52)</f>
        <v>12.333333333333334</v>
      </c>
      <c r="H52" s="4">
        <f>STDEV(F43:F52)</f>
        <v>0.76376261582597327</v>
      </c>
      <c r="I52" s="4"/>
      <c r="J52" s="4"/>
      <c r="K52" s="4"/>
    </row>
    <row r="53" spans="2:11" x14ac:dyDescent="0.2">
      <c r="B53" s="1">
        <v>42947</v>
      </c>
      <c r="C53">
        <v>126</v>
      </c>
      <c r="D53" s="8">
        <v>1</v>
      </c>
      <c r="E53" s="8" t="s">
        <v>13</v>
      </c>
      <c r="F53">
        <v>15</v>
      </c>
      <c r="I53" t="s">
        <v>33</v>
      </c>
    </row>
    <row r="54" spans="2:11" x14ac:dyDescent="0.2">
      <c r="B54" s="1">
        <v>42947</v>
      </c>
      <c r="C54">
        <v>126</v>
      </c>
      <c r="D54" s="8">
        <v>2</v>
      </c>
      <c r="E54" s="8" t="s">
        <v>13</v>
      </c>
      <c r="F54">
        <v>12</v>
      </c>
      <c r="I54" t="s">
        <v>33</v>
      </c>
    </row>
    <row r="55" spans="2:11" x14ac:dyDescent="0.2">
      <c r="B55" s="1">
        <v>42947</v>
      </c>
      <c r="C55">
        <v>126</v>
      </c>
      <c r="D55" s="8">
        <v>3</v>
      </c>
      <c r="E55" s="8" t="s">
        <v>13</v>
      </c>
      <c r="F55">
        <v>13.5</v>
      </c>
      <c r="I55" t="s">
        <v>33</v>
      </c>
    </row>
    <row r="56" spans="2:11" x14ac:dyDescent="0.2">
      <c r="B56" s="1">
        <v>42947</v>
      </c>
      <c r="C56">
        <v>126</v>
      </c>
      <c r="D56" s="8">
        <v>4</v>
      </c>
      <c r="E56" s="8" t="s">
        <v>13</v>
      </c>
      <c r="F56">
        <v>12</v>
      </c>
      <c r="I56" t="s">
        <v>33</v>
      </c>
    </row>
    <row r="57" spans="2:11" x14ac:dyDescent="0.2">
      <c r="B57" s="1">
        <v>42947</v>
      </c>
      <c r="C57">
        <v>126</v>
      </c>
      <c r="D57" s="8">
        <v>5</v>
      </c>
      <c r="E57" s="8" t="s">
        <v>13</v>
      </c>
      <c r="F57">
        <v>14.5</v>
      </c>
      <c r="I57" t="s">
        <v>33</v>
      </c>
    </row>
    <row r="58" spans="2:11" x14ac:dyDescent="0.2">
      <c r="B58" s="1">
        <v>42947</v>
      </c>
      <c r="C58">
        <v>126</v>
      </c>
      <c r="D58" s="8">
        <v>6</v>
      </c>
      <c r="E58" s="8" t="s">
        <v>13</v>
      </c>
      <c r="F58">
        <v>13</v>
      </c>
      <c r="I58" t="s">
        <v>33</v>
      </c>
    </row>
    <row r="59" spans="2:11" x14ac:dyDescent="0.2">
      <c r="B59" s="1">
        <v>42947</v>
      </c>
      <c r="C59">
        <v>126</v>
      </c>
      <c r="D59" s="8">
        <v>7</v>
      </c>
      <c r="E59" s="8" t="s">
        <v>13</v>
      </c>
      <c r="F59">
        <v>11.5</v>
      </c>
      <c r="I59" t="s">
        <v>33</v>
      </c>
    </row>
    <row r="60" spans="2:11" x14ac:dyDescent="0.2">
      <c r="B60" s="1">
        <v>42947</v>
      </c>
      <c r="C60">
        <v>126</v>
      </c>
      <c r="D60" s="8">
        <v>8</v>
      </c>
      <c r="E60" s="8" t="s">
        <v>13</v>
      </c>
      <c r="F60">
        <v>6</v>
      </c>
      <c r="I60" t="s">
        <v>33</v>
      </c>
    </row>
    <row r="61" spans="2:11" x14ac:dyDescent="0.2">
      <c r="B61" s="1">
        <v>42947</v>
      </c>
      <c r="C61">
        <v>126</v>
      </c>
      <c r="D61" s="8">
        <v>9</v>
      </c>
      <c r="E61" s="8" t="s">
        <v>13</v>
      </c>
    </row>
    <row r="62" spans="2:11" x14ac:dyDescent="0.2">
      <c r="B62" s="15">
        <v>42947</v>
      </c>
      <c r="C62" s="4">
        <v>126</v>
      </c>
      <c r="D62" s="7">
        <v>10</v>
      </c>
      <c r="E62" s="9" t="s">
        <v>13</v>
      </c>
      <c r="F62" s="4"/>
      <c r="G62" s="4">
        <f>AVERAGE(F53:F62)</f>
        <v>12.1875</v>
      </c>
      <c r="H62" s="4">
        <f>STDEV(F53:F62)</f>
        <v>2.7894892005526746</v>
      </c>
      <c r="I62" s="4"/>
      <c r="J62" s="4"/>
      <c r="K62" s="4"/>
    </row>
    <row r="63" spans="2:11" x14ac:dyDescent="0.2">
      <c r="B63" s="1">
        <v>42947</v>
      </c>
      <c r="C63">
        <v>126</v>
      </c>
      <c r="D63" s="8">
        <v>1</v>
      </c>
      <c r="E63" s="8" t="s">
        <v>14</v>
      </c>
      <c r="F63" s="16">
        <v>9.5</v>
      </c>
      <c r="I63" s="16" t="s">
        <v>33</v>
      </c>
    </row>
    <row r="64" spans="2:11" x14ac:dyDescent="0.2">
      <c r="B64" s="1">
        <v>42947</v>
      </c>
      <c r="C64">
        <v>126</v>
      </c>
      <c r="D64" s="8">
        <v>2</v>
      </c>
      <c r="E64" s="8" t="s">
        <v>14</v>
      </c>
      <c r="F64" s="16">
        <v>12.5</v>
      </c>
      <c r="I64" s="16" t="s">
        <v>33</v>
      </c>
    </row>
    <row r="65" spans="2:11" x14ac:dyDescent="0.2">
      <c r="B65" s="1">
        <v>42947</v>
      </c>
      <c r="C65">
        <v>126</v>
      </c>
      <c r="D65" s="8">
        <v>3</v>
      </c>
      <c r="E65" s="8" t="s">
        <v>14</v>
      </c>
      <c r="F65" s="16">
        <v>15.5</v>
      </c>
      <c r="I65" s="16" t="s">
        <v>33</v>
      </c>
    </row>
    <row r="66" spans="2:11" x14ac:dyDescent="0.2">
      <c r="B66" s="1">
        <v>42947</v>
      </c>
      <c r="C66">
        <v>126</v>
      </c>
      <c r="D66" s="8">
        <v>4</v>
      </c>
      <c r="E66" s="8" t="s">
        <v>14</v>
      </c>
      <c r="F66" s="16">
        <v>5.5</v>
      </c>
      <c r="I66" s="16" t="s">
        <v>33</v>
      </c>
    </row>
    <row r="67" spans="2:11" x14ac:dyDescent="0.2">
      <c r="B67" s="15">
        <v>42947</v>
      </c>
      <c r="C67" s="4">
        <v>126</v>
      </c>
      <c r="D67" s="7">
        <v>5</v>
      </c>
      <c r="E67" s="9" t="s">
        <v>14</v>
      </c>
      <c r="F67" s="4">
        <v>17</v>
      </c>
      <c r="G67" s="4">
        <f>AVERAGE(F63:F67)</f>
        <v>12</v>
      </c>
      <c r="H67" s="4">
        <f>STDEV(F63:F67)</f>
        <v>4.636809247747852</v>
      </c>
      <c r="I67" s="4" t="s">
        <v>33</v>
      </c>
      <c r="J67" s="4"/>
      <c r="K67" s="4"/>
    </row>
    <row r="68" spans="2:11" x14ac:dyDescent="0.2">
      <c r="B68" s="1">
        <v>42947</v>
      </c>
      <c r="C68">
        <v>126</v>
      </c>
      <c r="D68" s="8">
        <v>1</v>
      </c>
      <c r="E68" s="8" t="s">
        <v>15</v>
      </c>
      <c r="F68" s="16">
        <v>15.5</v>
      </c>
      <c r="I68" s="16" t="s">
        <v>33</v>
      </c>
    </row>
    <row r="69" spans="2:11" x14ac:dyDescent="0.2">
      <c r="B69" s="1">
        <v>42947</v>
      </c>
      <c r="C69">
        <v>126</v>
      </c>
      <c r="D69" s="8">
        <v>2</v>
      </c>
      <c r="E69" s="8" t="s">
        <v>15</v>
      </c>
      <c r="F69" s="16">
        <v>12.5</v>
      </c>
      <c r="I69" s="16" t="s">
        <v>33</v>
      </c>
    </row>
    <row r="70" spans="2:11" x14ac:dyDescent="0.2">
      <c r="B70" s="1">
        <v>42947</v>
      </c>
      <c r="C70">
        <v>126</v>
      </c>
      <c r="D70" s="8">
        <v>3</v>
      </c>
      <c r="E70" s="8" t="s">
        <v>15</v>
      </c>
      <c r="F70" s="16">
        <v>17</v>
      </c>
      <c r="I70" s="16" t="s">
        <v>33</v>
      </c>
    </row>
    <row r="71" spans="2:11" x14ac:dyDescent="0.2">
      <c r="B71" s="1">
        <v>42947</v>
      </c>
      <c r="C71">
        <v>126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42947</v>
      </c>
      <c r="C72" s="4">
        <v>126</v>
      </c>
      <c r="D72" s="7">
        <v>5</v>
      </c>
      <c r="E72" s="9" t="s">
        <v>15</v>
      </c>
      <c r="F72" s="4">
        <v>15.5</v>
      </c>
      <c r="G72" s="4">
        <f>AVERAGE(F68:F72)</f>
        <v>15.5</v>
      </c>
      <c r="H72" s="4">
        <f>STDEV(F68:F72)</f>
        <v>1.8371173070873836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topLeftCell="A2" workbookViewId="0"/>
  </sheetViews>
  <sheetFormatPr baseColWidth="10" defaultRowHeight="16" x14ac:dyDescent="0.2"/>
  <cols>
    <col min="5" max="5" width="26.1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42954</v>
      </c>
      <c r="C3">
        <v>133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42954</v>
      </c>
      <c r="C4">
        <v>133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42954</v>
      </c>
      <c r="C5">
        <v>133</v>
      </c>
      <c r="D5" s="6">
        <v>3</v>
      </c>
      <c r="E5" s="6" t="s">
        <v>8</v>
      </c>
      <c r="F5">
        <v>8.5</v>
      </c>
      <c r="I5" t="s">
        <v>33</v>
      </c>
    </row>
    <row r="6" spans="2:11" x14ac:dyDescent="0.2">
      <c r="B6" s="1">
        <v>42954</v>
      </c>
      <c r="C6">
        <v>133</v>
      </c>
      <c r="D6" s="6">
        <v>4</v>
      </c>
      <c r="E6" s="6" t="s">
        <v>8</v>
      </c>
      <c r="F6">
        <v>8.5</v>
      </c>
      <c r="I6" t="s">
        <v>33</v>
      </c>
    </row>
    <row r="7" spans="2:11" x14ac:dyDescent="0.2">
      <c r="B7" s="1">
        <v>42954</v>
      </c>
      <c r="C7">
        <v>133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1">
        <v>42954</v>
      </c>
      <c r="C8">
        <v>133</v>
      </c>
      <c r="D8" s="6">
        <v>6</v>
      </c>
      <c r="E8" s="6" t="s">
        <v>8</v>
      </c>
      <c r="F8">
        <v>7</v>
      </c>
      <c r="I8" t="s">
        <v>33</v>
      </c>
    </row>
    <row r="9" spans="2:11" x14ac:dyDescent="0.2">
      <c r="B9" s="1">
        <v>42954</v>
      </c>
      <c r="C9">
        <v>133</v>
      </c>
      <c r="D9" s="6">
        <v>7</v>
      </c>
      <c r="E9" s="6" t="s">
        <v>8</v>
      </c>
      <c r="F9">
        <v>6.5</v>
      </c>
      <c r="I9" t="s">
        <v>33</v>
      </c>
    </row>
    <row r="10" spans="2:11" x14ac:dyDescent="0.2">
      <c r="B10" s="1">
        <v>42954</v>
      </c>
      <c r="C10">
        <v>133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42954</v>
      </c>
      <c r="C11">
        <v>133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42954</v>
      </c>
      <c r="C12" s="4">
        <v>133</v>
      </c>
      <c r="D12" s="7">
        <v>10</v>
      </c>
      <c r="E12" s="7" t="s">
        <v>8</v>
      </c>
      <c r="F12" s="4">
        <v>8.5</v>
      </c>
      <c r="G12" s="4">
        <f>AVERAGE(F3:F12)</f>
        <v>7.4</v>
      </c>
      <c r="H12" s="4">
        <f>STDEV(F3:F12)</f>
        <v>0.87559503577091169</v>
      </c>
      <c r="I12" s="4" t="s">
        <v>33</v>
      </c>
      <c r="J12" s="4"/>
      <c r="K12" s="4"/>
    </row>
    <row r="13" spans="2:11" x14ac:dyDescent="0.2">
      <c r="B13" s="1">
        <v>42954</v>
      </c>
      <c r="C13">
        <v>133</v>
      </c>
      <c r="D13" s="8">
        <v>1</v>
      </c>
      <c r="E13" s="8" t="s">
        <v>9</v>
      </c>
      <c r="F13" s="16">
        <v>6</v>
      </c>
      <c r="I13" t="s">
        <v>33</v>
      </c>
    </row>
    <row r="14" spans="2:11" x14ac:dyDescent="0.2">
      <c r="B14" s="1">
        <v>42954</v>
      </c>
      <c r="C14">
        <v>133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42954</v>
      </c>
      <c r="C15">
        <v>133</v>
      </c>
      <c r="D15" s="8">
        <v>3</v>
      </c>
      <c r="E15" s="8" t="s">
        <v>9</v>
      </c>
      <c r="F15">
        <v>5.5</v>
      </c>
      <c r="I15" t="s">
        <v>33</v>
      </c>
    </row>
    <row r="16" spans="2:11" x14ac:dyDescent="0.2">
      <c r="B16" s="1">
        <v>42954</v>
      </c>
      <c r="C16">
        <v>133</v>
      </c>
      <c r="D16" s="8">
        <v>4</v>
      </c>
      <c r="E16" s="8" t="s">
        <v>9</v>
      </c>
      <c r="F16">
        <v>9.5</v>
      </c>
      <c r="I16" t="s">
        <v>33</v>
      </c>
    </row>
    <row r="17" spans="2:11" x14ac:dyDescent="0.2">
      <c r="B17" s="1">
        <v>42954</v>
      </c>
      <c r="C17">
        <v>133</v>
      </c>
      <c r="D17" s="8">
        <v>5</v>
      </c>
      <c r="E17" s="8" t="s">
        <v>9</v>
      </c>
      <c r="F17">
        <v>2.5</v>
      </c>
      <c r="I17" t="s">
        <v>33</v>
      </c>
    </row>
    <row r="18" spans="2:11" x14ac:dyDescent="0.2">
      <c r="B18" s="1">
        <v>42954</v>
      </c>
      <c r="C18">
        <v>133</v>
      </c>
      <c r="D18" s="8">
        <v>6</v>
      </c>
      <c r="E18" s="8" t="s">
        <v>9</v>
      </c>
      <c r="F18">
        <v>8</v>
      </c>
      <c r="I18" t="s">
        <v>33</v>
      </c>
    </row>
    <row r="19" spans="2:11" x14ac:dyDescent="0.2">
      <c r="B19" s="1">
        <v>42954</v>
      </c>
      <c r="C19">
        <v>133</v>
      </c>
      <c r="D19" s="8">
        <v>7</v>
      </c>
      <c r="E19" s="8" t="s">
        <v>9</v>
      </c>
      <c r="F19">
        <v>3.5</v>
      </c>
      <c r="I19" t="s">
        <v>33</v>
      </c>
    </row>
    <row r="20" spans="2:11" x14ac:dyDescent="0.2">
      <c r="B20" s="1">
        <v>42954</v>
      </c>
      <c r="C20">
        <v>133</v>
      </c>
      <c r="D20" s="8">
        <v>8</v>
      </c>
      <c r="E20" s="8" t="s">
        <v>9</v>
      </c>
      <c r="F20">
        <v>5</v>
      </c>
      <c r="I20" t="s">
        <v>33</v>
      </c>
    </row>
    <row r="21" spans="2:11" x14ac:dyDescent="0.2">
      <c r="B21" s="1">
        <v>42954</v>
      </c>
      <c r="C21">
        <v>133</v>
      </c>
      <c r="D21" s="8">
        <v>9</v>
      </c>
      <c r="E21" s="8" t="s">
        <v>9</v>
      </c>
      <c r="F21">
        <v>7</v>
      </c>
      <c r="I21" t="s">
        <v>33</v>
      </c>
    </row>
    <row r="22" spans="2:11" x14ac:dyDescent="0.2">
      <c r="B22" s="15">
        <v>42954</v>
      </c>
      <c r="C22" s="4">
        <v>133</v>
      </c>
      <c r="D22" s="7">
        <v>10</v>
      </c>
      <c r="E22" s="9" t="s">
        <v>9</v>
      </c>
      <c r="F22" s="4">
        <v>6.5</v>
      </c>
      <c r="G22" s="4">
        <f>AVERAGE(F13:F22)</f>
        <v>5.65</v>
      </c>
      <c r="H22" s="4">
        <f>STDEV(F13:F22)</f>
        <v>2.2366890212494397</v>
      </c>
      <c r="I22" s="4" t="s">
        <v>33</v>
      </c>
      <c r="J22" s="4"/>
      <c r="K22" s="4"/>
    </row>
    <row r="23" spans="2:11" x14ac:dyDescent="0.2">
      <c r="B23" s="1">
        <v>42954</v>
      </c>
      <c r="C23">
        <v>133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42954</v>
      </c>
      <c r="C24">
        <v>133</v>
      </c>
      <c r="D24" s="8">
        <v>2</v>
      </c>
      <c r="E24" s="8" t="s">
        <v>10</v>
      </c>
    </row>
    <row r="25" spans="2:11" x14ac:dyDescent="0.2">
      <c r="B25" s="1">
        <v>42954</v>
      </c>
      <c r="C25">
        <v>133</v>
      </c>
      <c r="D25" s="8">
        <v>3</v>
      </c>
      <c r="E25" s="8" t="s">
        <v>10</v>
      </c>
    </row>
    <row r="26" spans="2:11" x14ac:dyDescent="0.2">
      <c r="B26" s="1">
        <v>42954</v>
      </c>
      <c r="C26">
        <v>133</v>
      </c>
      <c r="D26" s="8">
        <v>4</v>
      </c>
      <c r="E26" s="8" t="s">
        <v>10</v>
      </c>
    </row>
    <row r="27" spans="2:11" x14ac:dyDescent="0.2">
      <c r="B27" s="1">
        <v>42954</v>
      </c>
      <c r="C27">
        <v>133</v>
      </c>
      <c r="D27" s="8">
        <v>5</v>
      </c>
      <c r="E27" s="8" t="s">
        <v>10</v>
      </c>
    </row>
    <row r="28" spans="2:11" x14ac:dyDescent="0.2">
      <c r="B28" s="1">
        <v>42954</v>
      </c>
      <c r="C28">
        <v>133</v>
      </c>
      <c r="D28" s="8">
        <v>6</v>
      </c>
      <c r="E28" s="8" t="s">
        <v>10</v>
      </c>
    </row>
    <row r="29" spans="2:11" x14ac:dyDescent="0.2">
      <c r="B29" s="1">
        <v>42954</v>
      </c>
      <c r="C29">
        <v>133</v>
      </c>
      <c r="D29" s="8">
        <v>7</v>
      </c>
      <c r="E29" s="8" t="s">
        <v>10</v>
      </c>
    </row>
    <row r="30" spans="2:11" x14ac:dyDescent="0.2">
      <c r="B30" s="1">
        <v>42954</v>
      </c>
      <c r="C30">
        <v>133</v>
      </c>
      <c r="D30" s="8">
        <v>8</v>
      </c>
      <c r="E30" s="8" t="s">
        <v>10</v>
      </c>
    </row>
    <row r="31" spans="2:11" x14ac:dyDescent="0.2">
      <c r="B31" s="1">
        <v>42954</v>
      </c>
      <c r="C31">
        <v>133</v>
      </c>
      <c r="D31" s="8">
        <v>9</v>
      </c>
      <c r="E31" s="8" t="s">
        <v>10</v>
      </c>
    </row>
    <row r="32" spans="2:11" x14ac:dyDescent="0.2">
      <c r="B32" s="15">
        <v>42954</v>
      </c>
      <c r="C32" s="4">
        <v>133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42954</v>
      </c>
      <c r="C33">
        <v>133</v>
      </c>
      <c r="D33" s="6">
        <v>1</v>
      </c>
      <c r="E33" s="8" t="s">
        <v>11</v>
      </c>
      <c r="F33">
        <v>12.5</v>
      </c>
      <c r="I33" t="s">
        <v>33</v>
      </c>
    </row>
    <row r="34" spans="2:11" x14ac:dyDescent="0.2">
      <c r="B34" s="1">
        <v>42954</v>
      </c>
      <c r="C34">
        <v>133</v>
      </c>
      <c r="D34" s="6">
        <v>2</v>
      </c>
      <c r="E34" s="8" t="s">
        <v>11</v>
      </c>
      <c r="F34">
        <v>12</v>
      </c>
      <c r="I34" t="s">
        <v>33</v>
      </c>
    </row>
    <row r="35" spans="2:11" x14ac:dyDescent="0.2">
      <c r="B35" s="1">
        <v>42954</v>
      </c>
      <c r="C35">
        <v>133</v>
      </c>
      <c r="D35" s="6">
        <v>3</v>
      </c>
      <c r="E35" s="8" t="s">
        <v>11</v>
      </c>
      <c r="F35">
        <v>12.5</v>
      </c>
      <c r="I35" t="s">
        <v>33</v>
      </c>
    </row>
    <row r="36" spans="2:11" x14ac:dyDescent="0.2">
      <c r="B36" s="1">
        <v>42954</v>
      </c>
      <c r="C36">
        <v>133</v>
      </c>
      <c r="D36" s="6">
        <v>4</v>
      </c>
      <c r="E36" s="8" t="s">
        <v>11</v>
      </c>
      <c r="F36" s="37">
        <v>14</v>
      </c>
      <c r="I36" t="s">
        <v>33</v>
      </c>
    </row>
    <row r="37" spans="2:11" x14ac:dyDescent="0.2">
      <c r="B37" s="1">
        <v>42954</v>
      </c>
      <c r="C37">
        <v>133</v>
      </c>
      <c r="D37" s="6">
        <v>5</v>
      </c>
      <c r="E37" s="8" t="s">
        <v>11</v>
      </c>
      <c r="F37">
        <v>11</v>
      </c>
      <c r="I37" t="s">
        <v>33</v>
      </c>
    </row>
    <row r="38" spans="2:11" x14ac:dyDescent="0.2">
      <c r="B38" s="1">
        <v>42954</v>
      </c>
      <c r="C38">
        <v>133</v>
      </c>
      <c r="D38" s="6">
        <v>6</v>
      </c>
      <c r="E38" s="8" t="s">
        <v>11</v>
      </c>
      <c r="F38">
        <v>10.5</v>
      </c>
      <c r="I38" t="s">
        <v>33</v>
      </c>
    </row>
    <row r="39" spans="2:11" x14ac:dyDescent="0.2">
      <c r="B39" s="1">
        <v>42954</v>
      </c>
      <c r="C39">
        <v>133</v>
      </c>
      <c r="D39" s="6">
        <v>7</v>
      </c>
      <c r="E39" s="8" t="s">
        <v>11</v>
      </c>
      <c r="F39">
        <v>11</v>
      </c>
      <c r="I39" t="s">
        <v>33</v>
      </c>
    </row>
    <row r="40" spans="2:11" x14ac:dyDescent="0.2">
      <c r="B40" s="1">
        <v>42954</v>
      </c>
      <c r="C40">
        <v>133</v>
      </c>
      <c r="D40" s="6">
        <v>8</v>
      </c>
      <c r="E40" s="8" t="s">
        <v>11</v>
      </c>
      <c r="F40">
        <v>11.5</v>
      </c>
      <c r="I40" t="s">
        <v>33</v>
      </c>
    </row>
    <row r="41" spans="2:11" x14ac:dyDescent="0.2">
      <c r="B41" s="1">
        <v>42954</v>
      </c>
      <c r="C41">
        <v>133</v>
      </c>
      <c r="D41" s="6">
        <v>9</v>
      </c>
      <c r="E41" s="8" t="s">
        <v>11</v>
      </c>
    </row>
    <row r="42" spans="2:11" x14ac:dyDescent="0.2">
      <c r="B42" s="15">
        <v>42954</v>
      </c>
      <c r="C42" s="4">
        <v>133</v>
      </c>
      <c r="D42" s="7">
        <v>10</v>
      </c>
      <c r="E42" s="9" t="s">
        <v>11</v>
      </c>
      <c r="F42" s="4"/>
      <c r="G42" s="4">
        <f>AVERAGE(F33:F42)</f>
        <v>11.875</v>
      </c>
      <c r="H42" s="4">
        <f>STDEV(F33:F42)</f>
        <v>1.1259916264596033</v>
      </c>
      <c r="I42" s="4"/>
      <c r="J42" s="4"/>
      <c r="K42" s="4"/>
    </row>
    <row r="43" spans="2:11" x14ac:dyDescent="0.2">
      <c r="B43" s="1">
        <v>42954</v>
      </c>
      <c r="C43">
        <v>133</v>
      </c>
      <c r="D43" s="6">
        <v>1</v>
      </c>
      <c r="E43" s="8" t="s">
        <v>12</v>
      </c>
      <c r="F43" s="16">
        <v>13</v>
      </c>
      <c r="I43" s="16" t="s">
        <v>33</v>
      </c>
    </row>
    <row r="44" spans="2:11" x14ac:dyDescent="0.2">
      <c r="B44" s="1">
        <v>42954</v>
      </c>
      <c r="C44">
        <v>133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42954</v>
      </c>
      <c r="C45">
        <v>133</v>
      </c>
      <c r="D45" s="6">
        <v>3</v>
      </c>
      <c r="E45" s="8" t="s">
        <v>12</v>
      </c>
      <c r="F45" s="16">
        <v>12.5</v>
      </c>
      <c r="I45" s="16" t="s">
        <v>33</v>
      </c>
    </row>
    <row r="46" spans="2:11" x14ac:dyDescent="0.2">
      <c r="B46" s="1">
        <v>42954</v>
      </c>
      <c r="C46">
        <v>133</v>
      </c>
      <c r="D46" s="6">
        <v>4</v>
      </c>
      <c r="E46" s="8" t="s">
        <v>12</v>
      </c>
    </row>
    <row r="47" spans="2:11" x14ac:dyDescent="0.2">
      <c r="B47" s="1">
        <v>42954</v>
      </c>
      <c r="C47">
        <v>133</v>
      </c>
      <c r="D47" s="6">
        <v>5</v>
      </c>
      <c r="E47" s="8" t="s">
        <v>12</v>
      </c>
    </row>
    <row r="48" spans="2:11" x14ac:dyDescent="0.2">
      <c r="B48" s="1">
        <v>42954</v>
      </c>
      <c r="C48">
        <v>133</v>
      </c>
      <c r="D48" s="6">
        <v>6</v>
      </c>
      <c r="E48" s="8" t="s">
        <v>12</v>
      </c>
    </row>
    <row r="49" spans="2:11" x14ac:dyDescent="0.2">
      <c r="B49" s="1">
        <v>42954</v>
      </c>
      <c r="C49">
        <v>133</v>
      </c>
      <c r="D49" s="6">
        <v>7</v>
      </c>
      <c r="E49" s="8" t="s">
        <v>12</v>
      </c>
    </row>
    <row r="50" spans="2:11" x14ac:dyDescent="0.2">
      <c r="B50" s="1">
        <v>42954</v>
      </c>
      <c r="C50">
        <v>133</v>
      </c>
      <c r="D50" s="6">
        <v>8</v>
      </c>
      <c r="E50" s="8" t="s">
        <v>12</v>
      </c>
    </row>
    <row r="51" spans="2:11" x14ac:dyDescent="0.2">
      <c r="B51" s="1">
        <v>42954</v>
      </c>
      <c r="C51">
        <v>133</v>
      </c>
      <c r="D51" s="6">
        <v>9</v>
      </c>
      <c r="E51" s="8" t="s">
        <v>12</v>
      </c>
    </row>
    <row r="52" spans="2:11" x14ac:dyDescent="0.2">
      <c r="B52" s="15">
        <v>42954</v>
      </c>
      <c r="C52" s="4">
        <v>133</v>
      </c>
      <c r="D52" s="7">
        <v>10</v>
      </c>
      <c r="E52" s="9" t="s">
        <v>12</v>
      </c>
      <c r="F52" s="4"/>
      <c r="G52" s="4">
        <f>AVERAGE(F43:F52)</f>
        <v>12.833333333333334</v>
      </c>
      <c r="H52" s="4">
        <f>STDEV(F43:F52)</f>
        <v>0.28867513459481292</v>
      </c>
      <c r="I52" s="4"/>
      <c r="J52" s="4"/>
      <c r="K52" s="4"/>
    </row>
    <row r="53" spans="2:11" x14ac:dyDescent="0.2">
      <c r="B53" s="1">
        <v>42954</v>
      </c>
      <c r="C53">
        <v>133</v>
      </c>
      <c r="D53" s="8">
        <v>1</v>
      </c>
      <c r="E53" s="8" t="s">
        <v>13</v>
      </c>
      <c r="F53">
        <v>13</v>
      </c>
      <c r="I53" t="s">
        <v>33</v>
      </c>
    </row>
    <row r="54" spans="2:11" x14ac:dyDescent="0.2">
      <c r="B54" s="1">
        <v>42954</v>
      </c>
      <c r="C54">
        <v>133</v>
      </c>
      <c r="D54" s="8">
        <v>2</v>
      </c>
      <c r="E54" s="8" t="s">
        <v>13</v>
      </c>
      <c r="F54">
        <v>13.5</v>
      </c>
      <c r="I54" t="s">
        <v>33</v>
      </c>
    </row>
    <row r="55" spans="2:11" x14ac:dyDescent="0.2">
      <c r="B55" s="1">
        <v>42954</v>
      </c>
      <c r="C55">
        <v>133</v>
      </c>
      <c r="D55" s="8">
        <v>3</v>
      </c>
      <c r="E55" s="8" t="s">
        <v>13</v>
      </c>
      <c r="F55">
        <v>11</v>
      </c>
      <c r="I55" t="s">
        <v>33</v>
      </c>
    </row>
    <row r="56" spans="2:11" x14ac:dyDescent="0.2">
      <c r="B56" s="1">
        <v>42954</v>
      </c>
      <c r="C56">
        <v>133</v>
      </c>
      <c r="D56" s="8">
        <v>4</v>
      </c>
      <c r="E56" s="8" t="s">
        <v>13</v>
      </c>
      <c r="F56">
        <v>16</v>
      </c>
      <c r="I56" t="s">
        <v>33</v>
      </c>
    </row>
    <row r="57" spans="2:11" x14ac:dyDescent="0.2">
      <c r="B57" s="1">
        <v>42954</v>
      </c>
      <c r="C57">
        <v>133</v>
      </c>
      <c r="D57" s="8">
        <v>5</v>
      </c>
      <c r="E57" s="8" t="s">
        <v>13</v>
      </c>
      <c r="F57">
        <v>14.5</v>
      </c>
      <c r="I57" t="s">
        <v>33</v>
      </c>
    </row>
    <row r="58" spans="2:11" x14ac:dyDescent="0.2">
      <c r="B58" s="1">
        <v>42954</v>
      </c>
      <c r="C58">
        <v>133</v>
      </c>
      <c r="D58" s="8">
        <v>6</v>
      </c>
      <c r="E58" s="8" t="s">
        <v>13</v>
      </c>
      <c r="F58">
        <v>13</v>
      </c>
      <c r="I58" t="s">
        <v>33</v>
      </c>
    </row>
    <row r="59" spans="2:11" x14ac:dyDescent="0.2">
      <c r="B59" s="1">
        <v>42954</v>
      </c>
      <c r="C59">
        <v>133</v>
      </c>
      <c r="D59" s="8">
        <v>7</v>
      </c>
      <c r="E59" s="8" t="s">
        <v>13</v>
      </c>
      <c r="F59">
        <v>12</v>
      </c>
      <c r="I59" t="s">
        <v>33</v>
      </c>
    </row>
    <row r="60" spans="2:11" x14ac:dyDescent="0.2">
      <c r="B60" s="1">
        <v>42954</v>
      </c>
      <c r="C60">
        <v>133</v>
      </c>
      <c r="D60" s="8">
        <v>8</v>
      </c>
      <c r="E60" s="8" t="s">
        <v>13</v>
      </c>
      <c r="F60">
        <v>7.5</v>
      </c>
      <c r="I60" t="s">
        <v>33</v>
      </c>
    </row>
    <row r="61" spans="2:11" x14ac:dyDescent="0.2">
      <c r="B61" s="1">
        <v>42954</v>
      </c>
      <c r="C61">
        <v>133</v>
      </c>
      <c r="D61" s="8">
        <v>9</v>
      </c>
      <c r="E61" s="8" t="s">
        <v>13</v>
      </c>
    </row>
    <row r="62" spans="2:11" x14ac:dyDescent="0.2">
      <c r="B62" s="15">
        <v>42954</v>
      </c>
      <c r="C62" s="4">
        <v>133</v>
      </c>
      <c r="D62" s="7">
        <v>10</v>
      </c>
      <c r="E62" s="9" t="s">
        <v>13</v>
      </c>
      <c r="F62" s="4"/>
      <c r="G62" s="4">
        <f>AVERAGE(F53:F62)</f>
        <v>12.5625</v>
      </c>
      <c r="H62" s="4">
        <f>STDEV(F53:F62)</f>
        <v>2.5416178761905632</v>
      </c>
      <c r="I62" s="4"/>
      <c r="J62" s="4"/>
      <c r="K62" s="4"/>
    </row>
    <row r="63" spans="2:11" x14ac:dyDescent="0.2">
      <c r="B63" s="1">
        <v>42954</v>
      </c>
      <c r="C63">
        <v>133</v>
      </c>
      <c r="D63" s="8">
        <v>1</v>
      </c>
      <c r="E63" s="8" t="s">
        <v>14</v>
      </c>
      <c r="F63" s="16">
        <v>10.5</v>
      </c>
      <c r="I63" s="16" t="s">
        <v>33</v>
      </c>
    </row>
    <row r="64" spans="2:11" x14ac:dyDescent="0.2">
      <c r="B64" s="1">
        <v>42954</v>
      </c>
      <c r="C64">
        <v>133</v>
      </c>
      <c r="D64" s="8">
        <v>2</v>
      </c>
      <c r="E64" s="8" t="s">
        <v>14</v>
      </c>
      <c r="F64" s="16">
        <v>14</v>
      </c>
      <c r="I64" s="16" t="s">
        <v>33</v>
      </c>
    </row>
    <row r="65" spans="2:11" x14ac:dyDescent="0.2">
      <c r="B65" s="1">
        <v>42954</v>
      </c>
      <c r="C65">
        <v>133</v>
      </c>
      <c r="D65" s="8">
        <v>3</v>
      </c>
      <c r="E65" s="8" t="s">
        <v>14</v>
      </c>
      <c r="F65" s="16">
        <v>16</v>
      </c>
      <c r="I65" s="16" t="s">
        <v>33</v>
      </c>
    </row>
    <row r="66" spans="2:11" x14ac:dyDescent="0.2">
      <c r="B66" s="1">
        <v>42954</v>
      </c>
      <c r="C66">
        <v>133</v>
      </c>
      <c r="D66" s="8">
        <v>4</v>
      </c>
      <c r="E66" s="8" t="s">
        <v>14</v>
      </c>
      <c r="F66" s="16">
        <v>5</v>
      </c>
      <c r="I66" s="16" t="s">
        <v>33</v>
      </c>
    </row>
    <row r="67" spans="2:11" x14ac:dyDescent="0.2">
      <c r="B67" s="15">
        <v>42954</v>
      </c>
      <c r="C67" s="4">
        <v>133</v>
      </c>
      <c r="D67" s="7">
        <v>5</v>
      </c>
      <c r="E67" s="9" t="s">
        <v>14</v>
      </c>
      <c r="F67" s="4">
        <v>17</v>
      </c>
      <c r="G67" s="4">
        <f>STDEV(F63:F67)</f>
        <v>4.8733971724044816</v>
      </c>
      <c r="H67" s="4">
        <f>STDEV(F63:F67)</f>
        <v>4.8733971724044816</v>
      </c>
      <c r="I67" s="4" t="s">
        <v>33</v>
      </c>
      <c r="J67" s="4"/>
      <c r="K67" s="4"/>
    </row>
    <row r="68" spans="2:11" x14ac:dyDescent="0.2">
      <c r="B68" s="1">
        <v>42954</v>
      </c>
      <c r="C68">
        <v>133</v>
      </c>
      <c r="D68" s="8">
        <v>1</v>
      </c>
      <c r="E68" s="8" t="s">
        <v>15</v>
      </c>
      <c r="F68" s="16">
        <v>16</v>
      </c>
      <c r="I68" s="16" t="s">
        <v>33</v>
      </c>
    </row>
    <row r="69" spans="2:11" x14ac:dyDescent="0.2">
      <c r="B69" s="1">
        <v>42954</v>
      </c>
      <c r="C69">
        <v>133</v>
      </c>
      <c r="D69" s="8">
        <v>2</v>
      </c>
      <c r="E69" s="8" t="s">
        <v>15</v>
      </c>
      <c r="F69" s="16">
        <v>13</v>
      </c>
      <c r="I69" s="16" t="s">
        <v>33</v>
      </c>
    </row>
    <row r="70" spans="2:11" x14ac:dyDescent="0.2">
      <c r="B70" s="1">
        <v>42954</v>
      </c>
      <c r="C70">
        <v>133</v>
      </c>
      <c r="D70" s="8">
        <v>3</v>
      </c>
      <c r="E70" s="8" t="s">
        <v>15</v>
      </c>
      <c r="F70" s="16">
        <v>17</v>
      </c>
      <c r="I70" s="16" t="s">
        <v>33</v>
      </c>
    </row>
    <row r="71" spans="2:11" x14ac:dyDescent="0.2">
      <c r="B71" s="1">
        <v>42954</v>
      </c>
      <c r="C71">
        <v>133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42954</v>
      </c>
      <c r="C72" s="4">
        <v>133</v>
      </c>
      <c r="D72" s="7">
        <v>5</v>
      </c>
      <c r="E72" s="9" t="s">
        <v>15</v>
      </c>
      <c r="F72" s="4">
        <v>16</v>
      </c>
      <c r="G72" s="4">
        <f>AVERAGE(F68:F72)</f>
        <v>15.8</v>
      </c>
      <c r="H72" s="4">
        <f>STDEV(F68:F72)</f>
        <v>1.6431676725154982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4"/>
  <sheetViews>
    <sheetView workbookViewId="0"/>
  </sheetViews>
  <sheetFormatPr baseColWidth="10" defaultRowHeight="16" x14ac:dyDescent="0.2"/>
  <cols>
    <col min="5" max="5" width="27.6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42961</v>
      </c>
      <c r="C3">
        <v>140</v>
      </c>
      <c r="D3" s="6">
        <v>1</v>
      </c>
      <c r="E3" s="6" t="s">
        <v>8</v>
      </c>
      <c r="F3">
        <v>8</v>
      </c>
      <c r="I3" t="s">
        <v>33</v>
      </c>
    </row>
    <row r="4" spans="2:11" x14ac:dyDescent="0.2">
      <c r="B4" s="1">
        <v>42961</v>
      </c>
      <c r="C4">
        <v>140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42961</v>
      </c>
      <c r="C5">
        <v>140</v>
      </c>
      <c r="D5" s="6">
        <v>3</v>
      </c>
      <c r="E5" s="6" t="s">
        <v>8</v>
      </c>
      <c r="F5">
        <v>9</v>
      </c>
      <c r="I5" t="s">
        <v>33</v>
      </c>
    </row>
    <row r="6" spans="2:11" x14ac:dyDescent="0.2">
      <c r="B6" s="1">
        <v>42961</v>
      </c>
      <c r="C6">
        <v>140</v>
      </c>
      <c r="D6" s="6">
        <v>4</v>
      </c>
      <c r="E6" s="6" t="s">
        <v>8</v>
      </c>
      <c r="F6">
        <v>8.5</v>
      </c>
      <c r="I6" t="s">
        <v>33</v>
      </c>
    </row>
    <row r="7" spans="2:11" x14ac:dyDescent="0.2">
      <c r="B7" s="1">
        <v>42961</v>
      </c>
      <c r="C7">
        <v>140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42961</v>
      </c>
      <c r="C8">
        <v>140</v>
      </c>
      <c r="D8" s="6">
        <v>6</v>
      </c>
      <c r="E8" s="6" t="s">
        <v>8</v>
      </c>
      <c r="F8">
        <v>7.5</v>
      </c>
      <c r="I8" t="s">
        <v>33</v>
      </c>
    </row>
    <row r="9" spans="2:11" x14ac:dyDescent="0.2">
      <c r="B9" s="1">
        <v>42961</v>
      </c>
      <c r="C9">
        <v>140</v>
      </c>
      <c r="D9" s="6">
        <v>7</v>
      </c>
      <c r="E9" s="6" t="s">
        <v>8</v>
      </c>
      <c r="F9">
        <v>6.5</v>
      </c>
      <c r="I9" t="s">
        <v>33</v>
      </c>
    </row>
    <row r="10" spans="2:11" x14ac:dyDescent="0.2">
      <c r="B10" s="1">
        <v>42961</v>
      </c>
      <c r="C10">
        <v>140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42961</v>
      </c>
      <c r="C11">
        <v>140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42961</v>
      </c>
      <c r="C12" s="4">
        <v>140</v>
      </c>
      <c r="D12" s="7">
        <v>10</v>
      </c>
      <c r="E12" s="7" t="s">
        <v>8</v>
      </c>
      <c r="F12" s="4">
        <v>8.5</v>
      </c>
      <c r="G12" s="4">
        <f>AVERAGE(F3:F12)</f>
        <v>7.6</v>
      </c>
      <c r="H12" s="4">
        <f>STDEV(F3:F12)</f>
        <v>0.93689795483701166</v>
      </c>
      <c r="I12" s="4" t="s">
        <v>33</v>
      </c>
      <c r="J12" s="4"/>
      <c r="K12" s="4"/>
    </row>
    <row r="13" spans="2:11" x14ac:dyDescent="0.2">
      <c r="B13" s="1">
        <v>42961</v>
      </c>
      <c r="C13">
        <v>140</v>
      </c>
      <c r="D13" s="8">
        <v>1</v>
      </c>
      <c r="E13" s="8" t="s">
        <v>9</v>
      </c>
      <c r="F13" s="16">
        <v>6.5</v>
      </c>
      <c r="I13" t="s">
        <v>33</v>
      </c>
    </row>
    <row r="14" spans="2:11" x14ac:dyDescent="0.2">
      <c r="B14" s="1">
        <v>42961</v>
      </c>
      <c r="C14">
        <v>140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42961</v>
      </c>
      <c r="C15">
        <v>140</v>
      </c>
      <c r="D15" s="8">
        <v>3</v>
      </c>
      <c r="E15" s="8" t="s">
        <v>9</v>
      </c>
      <c r="F15" s="16">
        <v>6.5</v>
      </c>
      <c r="I15" t="s">
        <v>33</v>
      </c>
    </row>
    <row r="16" spans="2:11" x14ac:dyDescent="0.2">
      <c r="B16" s="1">
        <v>42961</v>
      </c>
      <c r="C16">
        <v>140</v>
      </c>
      <c r="D16" s="8">
        <v>4</v>
      </c>
      <c r="E16" s="8" t="s">
        <v>9</v>
      </c>
      <c r="F16" s="16">
        <v>9.5</v>
      </c>
      <c r="I16" t="s">
        <v>33</v>
      </c>
    </row>
    <row r="17" spans="2:11" x14ac:dyDescent="0.2">
      <c r="B17" s="1">
        <v>42961</v>
      </c>
      <c r="C17">
        <v>140</v>
      </c>
      <c r="D17" s="8">
        <v>5</v>
      </c>
      <c r="E17" s="8" t="s">
        <v>9</v>
      </c>
      <c r="F17" s="16">
        <v>2.5</v>
      </c>
      <c r="I17" t="s">
        <v>33</v>
      </c>
    </row>
    <row r="18" spans="2:11" x14ac:dyDescent="0.2">
      <c r="B18" s="1">
        <v>42961</v>
      </c>
      <c r="C18">
        <v>140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1">
        <v>42961</v>
      </c>
      <c r="C19">
        <v>140</v>
      </c>
      <c r="D19" s="8">
        <v>7</v>
      </c>
      <c r="E19" s="8" t="s">
        <v>9</v>
      </c>
      <c r="F19" s="16">
        <v>8</v>
      </c>
      <c r="I19" t="s">
        <v>33</v>
      </c>
    </row>
    <row r="20" spans="2:11" x14ac:dyDescent="0.2">
      <c r="B20" s="1">
        <v>42961</v>
      </c>
      <c r="C20">
        <v>140</v>
      </c>
      <c r="D20" s="8">
        <v>8</v>
      </c>
      <c r="E20" s="8" t="s">
        <v>9</v>
      </c>
      <c r="F20" s="16">
        <v>5.5</v>
      </c>
      <c r="I20" t="s">
        <v>33</v>
      </c>
    </row>
    <row r="21" spans="2:11" x14ac:dyDescent="0.2">
      <c r="B21" s="1">
        <v>42961</v>
      </c>
      <c r="C21">
        <v>140</v>
      </c>
      <c r="D21" s="8">
        <v>9</v>
      </c>
      <c r="E21" s="8" t="s">
        <v>9</v>
      </c>
      <c r="F21" s="16">
        <v>3.5</v>
      </c>
      <c r="I21" t="s">
        <v>33</v>
      </c>
    </row>
    <row r="22" spans="2:11" x14ac:dyDescent="0.2">
      <c r="B22" s="15">
        <v>42961</v>
      </c>
      <c r="C22" s="4">
        <v>140</v>
      </c>
      <c r="D22" s="7">
        <v>10</v>
      </c>
      <c r="E22" s="9" t="s">
        <v>9</v>
      </c>
      <c r="F22" s="4">
        <v>8</v>
      </c>
      <c r="G22" s="4">
        <f>AVERAGE(F13:F22)</f>
        <v>5.95</v>
      </c>
      <c r="H22" s="4">
        <f>STDEV(F13:F22)</f>
        <v>2.3267765017055013</v>
      </c>
      <c r="I22" s="4" t="s">
        <v>33</v>
      </c>
      <c r="J22" s="4"/>
      <c r="K22" s="4"/>
    </row>
    <row r="23" spans="2:11" x14ac:dyDescent="0.2">
      <c r="B23" s="1">
        <v>42961</v>
      </c>
      <c r="C23">
        <v>140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42961</v>
      </c>
      <c r="C24">
        <v>140</v>
      </c>
      <c r="D24" s="8">
        <v>2</v>
      </c>
      <c r="E24" s="8" t="s">
        <v>10</v>
      </c>
    </row>
    <row r="25" spans="2:11" x14ac:dyDescent="0.2">
      <c r="B25" s="1">
        <v>42961</v>
      </c>
      <c r="C25">
        <v>140</v>
      </c>
      <c r="D25" s="8">
        <v>3</v>
      </c>
      <c r="E25" s="8" t="s">
        <v>10</v>
      </c>
    </row>
    <row r="26" spans="2:11" x14ac:dyDescent="0.2">
      <c r="B26" s="1">
        <v>42961</v>
      </c>
      <c r="C26">
        <v>140</v>
      </c>
      <c r="D26" s="8">
        <v>4</v>
      </c>
      <c r="E26" s="8" t="s">
        <v>10</v>
      </c>
    </row>
    <row r="27" spans="2:11" x14ac:dyDescent="0.2">
      <c r="B27" s="1">
        <v>42961</v>
      </c>
      <c r="C27">
        <v>140</v>
      </c>
      <c r="D27" s="8">
        <v>5</v>
      </c>
      <c r="E27" s="8" t="s">
        <v>10</v>
      </c>
    </row>
    <row r="28" spans="2:11" x14ac:dyDescent="0.2">
      <c r="B28" s="1">
        <v>42961</v>
      </c>
      <c r="C28">
        <v>140</v>
      </c>
      <c r="D28" s="8">
        <v>6</v>
      </c>
      <c r="E28" s="8" t="s">
        <v>10</v>
      </c>
    </row>
    <row r="29" spans="2:11" x14ac:dyDescent="0.2">
      <c r="B29" s="1">
        <v>42961</v>
      </c>
      <c r="C29">
        <v>140</v>
      </c>
      <c r="D29" s="8">
        <v>7</v>
      </c>
      <c r="E29" s="8" t="s">
        <v>10</v>
      </c>
    </row>
    <row r="30" spans="2:11" x14ac:dyDescent="0.2">
      <c r="B30" s="1">
        <v>42961</v>
      </c>
      <c r="C30">
        <v>140</v>
      </c>
      <c r="D30" s="8">
        <v>8</v>
      </c>
      <c r="E30" s="8" t="s">
        <v>10</v>
      </c>
    </row>
    <row r="31" spans="2:11" x14ac:dyDescent="0.2">
      <c r="B31" s="1">
        <v>42961</v>
      </c>
      <c r="C31">
        <v>140</v>
      </c>
      <c r="D31" s="8">
        <v>9</v>
      </c>
      <c r="E31" s="8" t="s">
        <v>10</v>
      </c>
    </row>
    <row r="32" spans="2:11" x14ac:dyDescent="0.2">
      <c r="B32" s="15">
        <v>42961</v>
      </c>
      <c r="C32" s="4">
        <v>140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42961</v>
      </c>
      <c r="C33">
        <v>140</v>
      </c>
      <c r="D33" s="6">
        <v>1</v>
      </c>
      <c r="E33" s="8" t="s">
        <v>11</v>
      </c>
      <c r="F33">
        <v>13</v>
      </c>
      <c r="I33" t="s">
        <v>33</v>
      </c>
    </row>
    <row r="34" spans="2:11" x14ac:dyDescent="0.2">
      <c r="B34" s="1">
        <v>42961</v>
      </c>
      <c r="C34">
        <v>140</v>
      </c>
      <c r="D34" s="6">
        <v>2</v>
      </c>
      <c r="E34" s="8" t="s">
        <v>11</v>
      </c>
      <c r="F34">
        <v>14</v>
      </c>
      <c r="I34" t="s">
        <v>33</v>
      </c>
    </row>
    <row r="35" spans="2:11" x14ac:dyDescent="0.2">
      <c r="B35" s="1">
        <v>42961</v>
      </c>
      <c r="C35">
        <v>140</v>
      </c>
      <c r="D35" s="6">
        <v>3</v>
      </c>
      <c r="E35" s="8" t="s">
        <v>11</v>
      </c>
      <c r="F35">
        <v>12</v>
      </c>
      <c r="I35" t="s">
        <v>33</v>
      </c>
    </row>
    <row r="36" spans="2:11" x14ac:dyDescent="0.2">
      <c r="B36" s="1">
        <v>42961</v>
      </c>
      <c r="C36">
        <v>140</v>
      </c>
      <c r="D36" s="6">
        <v>4</v>
      </c>
      <c r="E36" s="8" t="s">
        <v>11</v>
      </c>
      <c r="F36">
        <v>12</v>
      </c>
      <c r="I36" t="s">
        <v>33</v>
      </c>
    </row>
    <row r="37" spans="2:11" x14ac:dyDescent="0.2">
      <c r="B37" s="1">
        <v>42961</v>
      </c>
      <c r="C37">
        <v>140</v>
      </c>
      <c r="D37" s="6">
        <v>5</v>
      </c>
      <c r="E37" s="8" t="s">
        <v>11</v>
      </c>
      <c r="F37">
        <v>14.5</v>
      </c>
      <c r="I37" t="s">
        <v>33</v>
      </c>
    </row>
    <row r="38" spans="2:11" x14ac:dyDescent="0.2">
      <c r="B38" s="1">
        <v>42961</v>
      </c>
      <c r="C38">
        <v>140</v>
      </c>
      <c r="D38" s="6">
        <v>6</v>
      </c>
      <c r="E38" s="8" t="s">
        <v>11</v>
      </c>
      <c r="F38">
        <v>11.5</v>
      </c>
      <c r="I38" t="s">
        <v>33</v>
      </c>
    </row>
    <row r="39" spans="2:11" x14ac:dyDescent="0.2">
      <c r="B39" s="1">
        <v>42961</v>
      </c>
      <c r="C39">
        <v>140</v>
      </c>
      <c r="D39" s="6">
        <v>7</v>
      </c>
      <c r="E39" s="8" t="s">
        <v>11</v>
      </c>
      <c r="F39">
        <v>11.5</v>
      </c>
      <c r="I39" t="s">
        <v>33</v>
      </c>
    </row>
    <row r="40" spans="2:11" x14ac:dyDescent="0.2">
      <c r="B40" s="1">
        <v>42961</v>
      </c>
      <c r="C40">
        <v>140</v>
      </c>
      <c r="D40" s="6">
        <v>8</v>
      </c>
      <c r="E40" s="8" t="s">
        <v>11</v>
      </c>
      <c r="F40">
        <v>12</v>
      </c>
      <c r="I40" t="s">
        <v>33</v>
      </c>
    </row>
    <row r="41" spans="2:11" x14ac:dyDescent="0.2">
      <c r="B41" s="1">
        <v>42961</v>
      </c>
      <c r="C41">
        <v>140</v>
      </c>
      <c r="D41" s="6">
        <v>9</v>
      </c>
      <c r="E41" s="8" t="s">
        <v>11</v>
      </c>
    </row>
    <row r="42" spans="2:11" x14ac:dyDescent="0.2">
      <c r="B42" s="15">
        <v>42961</v>
      </c>
      <c r="C42" s="4">
        <v>140</v>
      </c>
      <c r="D42" s="7">
        <v>10</v>
      </c>
      <c r="E42" s="9" t="s">
        <v>11</v>
      </c>
      <c r="F42" s="4"/>
      <c r="G42" s="4">
        <f>AVERAGE(F33:F42)</f>
        <v>12.5625</v>
      </c>
      <c r="H42" s="4">
        <f>STDEV(F33:F42)</f>
        <v>1.1475906437899734</v>
      </c>
      <c r="I42" s="4"/>
      <c r="J42" s="4"/>
      <c r="K42" s="4"/>
    </row>
    <row r="43" spans="2:11" x14ac:dyDescent="0.2">
      <c r="B43" s="1">
        <v>42961</v>
      </c>
      <c r="C43">
        <v>140</v>
      </c>
      <c r="D43" s="6">
        <v>1</v>
      </c>
      <c r="E43" s="8" t="s">
        <v>12</v>
      </c>
      <c r="F43" s="16">
        <v>14</v>
      </c>
      <c r="I43" s="16" t="s">
        <v>33</v>
      </c>
    </row>
    <row r="44" spans="2:11" x14ac:dyDescent="0.2">
      <c r="B44" s="1">
        <v>42961</v>
      </c>
      <c r="C44">
        <v>140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42961</v>
      </c>
      <c r="C45">
        <v>140</v>
      </c>
      <c r="D45" s="6">
        <v>3</v>
      </c>
      <c r="E45" s="8" t="s">
        <v>12</v>
      </c>
      <c r="F45" s="16">
        <v>13</v>
      </c>
      <c r="I45" s="16" t="s">
        <v>33</v>
      </c>
    </row>
    <row r="46" spans="2:11" x14ac:dyDescent="0.2">
      <c r="B46" s="1">
        <v>42961</v>
      </c>
      <c r="C46">
        <v>140</v>
      </c>
      <c r="D46" s="6">
        <v>4</v>
      </c>
      <c r="E46" s="8" t="s">
        <v>12</v>
      </c>
    </row>
    <row r="47" spans="2:11" x14ac:dyDescent="0.2">
      <c r="B47" s="1">
        <v>42961</v>
      </c>
      <c r="C47">
        <v>140</v>
      </c>
      <c r="D47" s="6">
        <v>5</v>
      </c>
      <c r="E47" s="8" t="s">
        <v>12</v>
      </c>
    </row>
    <row r="48" spans="2:11" x14ac:dyDescent="0.2">
      <c r="B48" s="1">
        <v>42961</v>
      </c>
      <c r="C48">
        <v>140</v>
      </c>
      <c r="D48" s="6">
        <v>6</v>
      </c>
      <c r="E48" s="8" t="s">
        <v>12</v>
      </c>
    </row>
    <row r="49" spans="2:11" x14ac:dyDescent="0.2">
      <c r="B49" s="1">
        <v>42961</v>
      </c>
      <c r="C49">
        <v>140</v>
      </c>
      <c r="D49" s="6">
        <v>7</v>
      </c>
      <c r="E49" s="8" t="s">
        <v>12</v>
      </c>
    </row>
    <row r="50" spans="2:11" x14ac:dyDescent="0.2">
      <c r="B50" s="1">
        <v>42961</v>
      </c>
      <c r="C50">
        <v>140</v>
      </c>
      <c r="D50" s="6">
        <v>8</v>
      </c>
      <c r="E50" s="8" t="s">
        <v>12</v>
      </c>
    </row>
    <row r="51" spans="2:11" x14ac:dyDescent="0.2">
      <c r="B51" s="1">
        <v>42961</v>
      </c>
      <c r="C51">
        <v>140</v>
      </c>
      <c r="D51" s="6">
        <v>9</v>
      </c>
      <c r="E51" s="8" t="s">
        <v>12</v>
      </c>
    </row>
    <row r="52" spans="2:11" x14ac:dyDescent="0.2">
      <c r="B52" s="15">
        <v>42961</v>
      </c>
      <c r="C52" s="4">
        <v>140</v>
      </c>
      <c r="D52" s="7">
        <v>10</v>
      </c>
      <c r="E52" s="9" t="s">
        <v>12</v>
      </c>
      <c r="F52" s="4"/>
      <c r="G52" s="4">
        <f>AVERAGE(F43:F52)</f>
        <v>13.333333333333334</v>
      </c>
      <c r="H52" s="4">
        <f>STDEV(F43:F52)</f>
        <v>0.57735026918962573</v>
      </c>
      <c r="I52" s="4"/>
      <c r="J52" s="4"/>
      <c r="K52" s="4"/>
    </row>
    <row r="53" spans="2:11" x14ac:dyDescent="0.2">
      <c r="B53" s="1">
        <v>42961</v>
      </c>
      <c r="C53">
        <v>140</v>
      </c>
      <c r="D53" s="8">
        <v>1</v>
      </c>
      <c r="E53" s="8" t="s">
        <v>13</v>
      </c>
      <c r="F53">
        <v>17</v>
      </c>
      <c r="I53" t="s">
        <v>33</v>
      </c>
    </row>
    <row r="54" spans="2:11" x14ac:dyDescent="0.2">
      <c r="B54" s="1">
        <v>42961</v>
      </c>
      <c r="C54">
        <v>140</v>
      </c>
      <c r="D54" s="8">
        <v>2</v>
      </c>
      <c r="E54" s="8" t="s">
        <v>13</v>
      </c>
      <c r="F54">
        <v>11</v>
      </c>
      <c r="I54" t="s">
        <v>33</v>
      </c>
    </row>
    <row r="55" spans="2:11" x14ac:dyDescent="0.2">
      <c r="B55" s="1">
        <v>42961</v>
      </c>
      <c r="C55">
        <v>140</v>
      </c>
      <c r="D55" s="8">
        <v>3</v>
      </c>
      <c r="E55" s="8" t="s">
        <v>13</v>
      </c>
      <c r="F55">
        <v>13</v>
      </c>
      <c r="I55" t="s">
        <v>33</v>
      </c>
    </row>
    <row r="56" spans="2:11" x14ac:dyDescent="0.2">
      <c r="B56" s="1">
        <v>42961</v>
      </c>
      <c r="C56">
        <v>140</v>
      </c>
      <c r="D56" s="8">
        <v>4</v>
      </c>
      <c r="E56" s="8" t="s">
        <v>13</v>
      </c>
      <c r="F56">
        <v>14.5</v>
      </c>
      <c r="I56" t="s">
        <v>33</v>
      </c>
    </row>
    <row r="57" spans="2:11" x14ac:dyDescent="0.2">
      <c r="B57" s="1">
        <v>42961</v>
      </c>
      <c r="C57">
        <v>140</v>
      </c>
      <c r="D57" s="8">
        <v>5</v>
      </c>
      <c r="E57" s="8" t="s">
        <v>13</v>
      </c>
      <c r="F57">
        <v>13.5</v>
      </c>
      <c r="I57" t="s">
        <v>33</v>
      </c>
    </row>
    <row r="58" spans="2:11" x14ac:dyDescent="0.2">
      <c r="B58" s="1">
        <v>42961</v>
      </c>
      <c r="C58">
        <v>140</v>
      </c>
      <c r="D58" s="8">
        <v>6</v>
      </c>
      <c r="E58" s="8" t="s">
        <v>13</v>
      </c>
      <c r="F58">
        <v>12</v>
      </c>
      <c r="I58" t="s">
        <v>33</v>
      </c>
    </row>
    <row r="59" spans="2:11" x14ac:dyDescent="0.2">
      <c r="B59" s="1">
        <v>42961</v>
      </c>
      <c r="C59">
        <v>140</v>
      </c>
      <c r="D59" s="8">
        <v>7</v>
      </c>
      <c r="E59" s="8" t="s">
        <v>13</v>
      </c>
      <c r="F59">
        <v>8.5</v>
      </c>
      <c r="I59" t="s">
        <v>33</v>
      </c>
    </row>
    <row r="60" spans="2:11" x14ac:dyDescent="0.2">
      <c r="B60" s="1">
        <v>42961</v>
      </c>
      <c r="C60">
        <v>140</v>
      </c>
      <c r="D60" s="8">
        <v>8</v>
      </c>
      <c r="E60" s="8" t="s">
        <v>13</v>
      </c>
      <c r="F60">
        <v>13</v>
      </c>
      <c r="I60" t="s">
        <v>33</v>
      </c>
    </row>
    <row r="61" spans="2:11" x14ac:dyDescent="0.2">
      <c r="B61" s="1">
        <v>42961</v>
      </c>
      <c r="C61">
        <v>140</v>
      </c>
      <c r="D61" s="8">
        <v>9</v>
      </c>
      <c r="E61" s="8" t="s">
        <v>13</v>
      </c>
    </row>
    <row r="62" spans="2:11" x14ac:dyDescent="0.2">
      <c r="B62" s="15">
        <v>42961</v>
      </c>
      <c r="C62" s="4">
        <v>140</v>
      </c>
      <c r="D62" s="7">
        <v>10</v>
      </c>
      <c r="E62" s="9" t="s">
        <v>13</v>
      </c>
      <c r="F62" s="4"/>
      <c r="G62" s="4">
        <f>AVERAGE(F53:F62)</f>
        <v>12.8125</v>
      </c>
      <c r="H62" s="4">
        <f>STDEV(F53:F62)</f>
        <v>2.4919513294949058</v>
      </c>
      <c r="I62" s="4"/>
      <c r="J62" s="4"/>
      <c r="K62" s="4"/>
    </row>
    <row r="63" spans="2:11" x14ac:dyDescent="0.2">
      <c r="B63" s="1">
        <v>42961</v>
      </c>
      <c r="C63">
        <v>140</v>
      </c>
      <c r="D63" s="8">
        <v>1</v>
      </c>
      <c r="E63" s="8" t="s">
        <v>14</v>
      </c>
      <c r="F63" s="16">
        <v>11</v>
      </c>
      <c r="I63" s="16" t="s">
        <v>33</v>
      </c>
    </row>
    <row r="64" spans="2:11" x14ac:dyDescent="0.2">
      <c r="B64" s="1">
        <v>42961</v>
      </c>
      <c r="C64">
        <v>140</v>
      </c>
      <c r="D64" s="8">
        <v>2</v>
      </c>
      <c r="E64" s="8" t="s">
        <v>14</v>
      </c>
      <c r="F64" s="16">
        <v>14.5</v>
      </c>
      <c r="I64" s="16" t="s">
        <v>33</v>
      </c>
    </row>
    <row r="65" spans="2:11" x14ac:dyDescent="0.2">
      <c r="B65" s="1">
        <v>42961</v>
      </c>
      <c r="C65">
        <v>140</v>
      </c>
      <c r="D65" s="8">
        <v>3</v>
      </c>
      <c r="E65" s="8" t="s">
        <v>14</v>
      </c>
      <c r="F65" s="16">
        <v>17</v>
      </c>
      <c r="I65" s="16" t="s">
        <v>33</v>
      </c>
    </row>
    <row r="66" spans="2:11" x14ac:dyDescent="0.2">
      <c r="B66" s="1">
        <v>42961</v>
      </c>
      <c r="C66">
        <v>140</v>
      </c>
      <c r="D66" s="8">
        <v>4</v>
      </c>
      <c r="E66" s="8" t="s">
        <v>14</v>
      </c>
      <c r="F66" s="16">
        <v>5</v>
      </c>
      <c r="I66" s="16" t="s">
        <v>33</v>
      </c>
    </row>
    <row r="67" spans="2:11" x14ac:dyDescent="0.2">
      <c r="B67" s="15">
        <v>42961</v>
      </c>
      <c r="C67" s="4">
        <v>140</v>
      </c>
      <c r="D67" s="7">
        <v>5</v>
      </c>
      <c r="E67" s="9" t="s">
        <v>14</v>
      </c>
      <c r="F67" s="4">
        <v>17</v>
      </c>
      <c r="G67" s="4">
        <f>AVERAGE(F63:F67)</f>
        <v>12.9</v>
      </c>
      <c r="H67" s="4">
        <f>STDEV(F63:F67)</f>
        <v>5.0547007824400456</v>
      </c>
      <c r="I67" s="4" t="s">
        <v>33</v>
      </c>
      <c r="J67" s="4"/>
      <c r="K67" s="4"/>
    </row>
    <row r="68" spans="2:11" x14ac:dyDescent="0.2">
      <c r="B68" s="1">
        <v>42961</v>
      </c>
      <c r="C68">
        <v>140</v>
      </c>
      <c r="D68" s="8">
        <v>1</v>
      </c>
      <c r="E68" s="8" t="s">
        <v>15</v>
      </c>
      <c r="F68" s="16">
        <v>16</v>
      </c>
      <c r="I68" s="16" t="s">
        <v>33</v>
      </c>
    </row>
    <row r="69" spans="2:11" x14ac:dyDescent="0.2">
      <c r="B69" s="1">
        <v>42961</v>
      </c>
      <c r="C69">
        <v>140</v>
      </c>
      <c r="D69" s="8">
        <v>2</v>
      </c>
      <c r="E69" s="8" t="s">
        <v>15</v>
      </c>
      <c r="F69" s="16">
        <v>14.5</v>
      </c>
      <c r="I69" s="16" t="s">
        <v>33</v>
      </c>
    </row>
    <row r="70" spans="2:11" x14ac:dyDescent="0.2">
      <c r="B70" s="1">
        <v>42961</v>
      </c>
      <c r="C70">
        <v>140</v>
      </c>
      <c r="D70" s="8">
        <v>3</v>
      </c>
      <c r="E70" s="8" t="s">
        <v>15</v>
      </c>
      <c r="F70" s="16">
        <v>17</v>
      </c>
      <c r="I70" s="16" t="s">
        <v>33</v>
      </c>
    </row>
    <row r="71" spans="2:11" x14ac:dyDescent="0.2">
      <c r="B71" s="1">
        <v>42961</v>
      </c>
      <c r="C71">
        <v>140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42961</v>
      </c>
      <c r="C72" s="4">
        <v>140</v>
      </c>
      <c r="D72" s="7">
        <v>5</v>
      </c>
      <c r="E72" s="9" t="s">
        <v>15</v>
      </c>
      <c r="F72" s="4">
        <v>16</v>
      </c>
      <c r="G72" s="4">
        <f>AVERAGE(F68:F72)</f>
        <v>16.100000000000001</v>
      </c>
      <c r="H72" s="4">
        <f>STDEV(F68:F72)</f>
        <v>1.0246950765959599</v>
      </c>
      <c r="I72" s="18" t="s">
        <v>33</v>
      </c>
      <c r="J72" s="4"/>
      <c r="K72" s="4"/>
    </row>
    <row r="73" spans="2:11" x14ac:dyDescent="0.2"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2:11" x14ac:dyDescent="0.2">
      <c r="B74" s="17"/>
      <c r="C74" s="17"/>
      <c r="D74" s="17"/>
      <c r="E74" s="17"/>
      <c r="F74" s="17"/>
      <c r="G74" s="17"/>
      <c r="H74" s="17"/>
      <c r="I74" s="17"/>
      <c r="J74" s="17"/>
      <c r="K74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7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42968</v>
      </c>
      <c r="C3">
        <v>147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42968</v>
      </c>
      <c r="C4">
        <v>147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42968</v>
      </c>
      <c r="C5">
        <v>147</v>
      </c>
      <c r="D5" s="6">
        <v>3</v>
      </c>
      <c r="E5" s="6" t="s">
        <v>8</v>
      </c>
      <c r="F5">
        <v>9.5</v>
      </c>
      <c r="I5" t="s">
        <v>33</v>
      </c>
    </row>
    <row r="6" spans="2:11" x14ac:dyDescent="0.2">
      <c r="B6" s="1">
        <v>42968</v>
      </c>
      <c r="C6">
        <v>147</v>
      </c>
      <c r="D6" s="6">
        <v>4</v>
      </c>
      <c r="E6" s="6" t="s">
        <v>8</v>
      </c>
      <c r="F6">
        <v>9</v>
      </c>
      <c r="I6" t="s">
        <v>33</v>
      </c>
    </row>
    <row r="7" spans="2:11" x14ac:dyDescent="0.2">
      <c r="B7" s="1">
        <v>42968</v>
      </c>
      <c r="C7">
        <v>147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42968</v>
      </c>
      <c r="C8">
        <v>147</v>
      </c>
      <c r="D8" s="6">
        <v>6</v>
      </c>
      <c r="E8" s="6" t="s">
        <v>8</v>
      </c>
      <c r="F8">
        <v>7.5</v>
      </c>
      <c r="I8" t="s">
        <v>33</v>
      </c>
    </row>
    <row r="9" spans="2:11" x14ac:dyDescent="0.2">
      <c r="B9" s="1">
        <v>42968</v>
      </c>
      <c r="C9">
        <v>147</v>
      </c>
      <c r="D9" s="6">
        <v>7</v>
      </c>
      <c r="E9" s="6" t="s">
        <v>8</v>
      </c>
      <c r="F9">
        <v>7</v>
      </c>
      <c r="I9" t="s">
        <v>33</v>
      </c>
    </row>
    <row r="10" spans="2:11" x14ac:dyDescent="0.2">
      <c r="B10" s="1">
        <v>42968</v>
      </c>
      <c r="C10">
        <v>147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42968</v>
      </c>
      <c r="C11">
        <v>147</v>
      </c>
      <c r="D11" s="6">
        <v>9</v>
      </c>
      <c r="E11" s="6" t="s">
        <v>8</v>
      </c>
      <c r="F11">
        <v>8.5</v>
      </c>
      <c r="I11" t="s">
        <v>33</v>
      </c>
    </row>
    <row r="12" spans="2:11" x14ac:dyDescent="0.2">
      <c r="B12" s="15">
        <v>42968</v>
      </c>
      <c r="C12" s="4">
        <v>147</v>
      </c>
      <c r="D12" s="7">
        <v>10</v>
      </c>
      <c r="E12" s="7" t="s">
        <v>8</v>
      </c>
      <c r="F12" s="4">
        <v>8</v>
      </c>
      <c r="G12" s="4">
        <f>AVERAGE(F3:F12)</f>
        <v>7.9</v>
      </c>
      <c r="H12" s="4">
        <f>STDEV(F3:F12)</f>
        <v>0.84327404271156636</v>
      </c>
      <c r="I12" s="4" t="s">
        <v>33</v>
      </c>
      <c r="J12" s="4"/>
      <c r="K12" s="4"/>
    </row>
    <row r="13" spans="2:11" x14ac:dyDescent="0.2">
      <c r="B13" s="1">
        <v>42968</v>
      </c>
      <c r="C13">
        <v>147</v>
      </c>
      <c r="D13" s="8">
        <v>1</v>
      </c>
      <c r="E13" s="8" t="s">
        <v>9</v>
      </c>
      <c r="F13" s="16">
        <v>6</v>
      </c>
      <c r="I13" t="s">
        <v>33</v>
      </c>
    </row>
    <row r="14" spans="2:11" x14ac:dyDescent="0.2">
      <c r="B14" s="1">
        <v>42968</v>
      </c>
      <c r="C14">
        <v>147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42968</v>
      </c>
      <c r="C15">
        <v>147</v>
      </c>
      <c r="D15" s="8">
        <v>3</v>
      </c>
      <c r="E15" s="8" t="s">
        <v>9</v>
      </c>
      <c r="F15" s="16">
        <v>6.5</v>
      </c>
      <c r="I15" t="s">
        <v>33</v>
      </c>
    </row>
    <row r="16" spans="2:11" x14ac:dyDescent="0.2">
      <c r="B16" s="1">
        <v>42968</v>
      </c>
      <c r="C16">
        <v>147</v>
      </c>
      <c r="D16" s="8">
        <v>4</v>
      </c>
      <c r="E16" s="8" t="s">
        <v>9</v>
      </c>
      <c r="F16" s="16">
        <v>9.5</v>
      </c>
      <c r="I16" t="s">
        <v>33</v>
      </c>
    </row>
    <row r="17" spans="2:11" x14ac:dyDescent="0.2">
      <c r="B17" s="1">
        <v>42968</v>
      </c>
      <c r="C17">
        <v>147</v>
      </c>
      <c r="D17" s="8">
        <v>5</v>
      </c>
      <c r="E17" s="8" t="s">
        <v>9</v>
      </c>
      <c r="F17" s="16">
        <v>2.5</v>
      </c>
      <c r="I17" t="s">
        <v>33</v>
      </c>
    </row>
    <row r="18" spans="2:11" x14ac:dyDescent="0.2">
      <c r="B18" s="1">
        <v>42968</v>
      </c>
      <c r="C18">
        <v>147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1">
        <v>42968</v>
      </c>
      <c r="C19">
        <v>147</v>
      </c>
      <c r="D19" s="8">
        <v>7</v>
      </c>
      <c r="E19" s="8" t="s">
        <v>9</v>
      </c>
      <c r="F19" s="16">
        <v>8.5</v>
      </c>
      <c r="I19" t="s">
        <v>33</v>
      </c>
    </row>
    <row r="20" spans="2:11" x14ac:dyDescent="0.2">
      <c r="B20" s="1">
        <v>42968</v>
      </c>
      <c r="C20">
        <v>147</v>
      </c>
      <c r="D20" s="8">
        <v>8</v>
      </c>
      <c r="E20" s="8" t="s">
        <v>9</v>
      </c>
      <c r="F20" s="38">
        <v>6</v>
      </c>
      <c r="I20" t="s">
        <v>33</v>
      </c>
    </row>
    <row r="21" spans="2:11" x14ac:dyDescent="0.2">
      <c r="B21" s="1">
        <v>42968</v>
      </c>
      <c r="C21">
        <v>147</v>
      </c>
      <c r="D21" s="8">
        <v>9</v>
      </c>
      <c r="E21" s="8" t="s">
        <v>9</v>
      </c>
      <c r="F21" s="16">
        <v>4</v>
      </c>
      <c r="I21" t="s">
        <v>33</v>
      </c>
    </row>
    <row r="22" spans="2:11" x14ac:dyDescent="0.2">
      <c r="B22" s="15">
        <v>42968</v>
      </c>
      <c r="C22" s="4">
        <v>147</v>
      </c>
      <c r="D22" s="7">
        <v>10</v>
      </c>
      <c r="E22" s="9" t="s">
        <v>9</v>
      </c>
      <c r="F22" s="4">
        <v>8</v>
      </c>
      <c r="G22" s="4">
        <f>AVERAGE(F13:F22)</f>
        <v>6.05</v>
      </c>
      <c r="H22" s="4">
        <f>STDEV(F13:F22)</f>
        <v>2.314807407395556</v>
      </c>
      <c r="I22" s="4" t="s">
        <v>33</v>
      </c>
      <c r="J22" s="4"/>
      <c r="K22" s="4"/>
    </row>
    <row r="23" spans="2:11" x14ac:dyDescent="0.2">
      <c r="B23" s="1">
        <v>42968</v>
      </c>
      <c r="C23">
        <v>147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42968</v>
      </c>
      <c r="C24">
        <v>147</v>
      </c>
      <c r="D24" s="8">
        <v>2</v>
      </c>
      <c r="E24" s="8" t="s">
        <v>10</v>
      </c>
    </row>
    <row r="25" spans="2:11" x14ac:dyDescent="0.2">
      <c r="B25" s="1">
        <v>42968</v>
      </c>
      <c r="C25">
        <v>147</v>
      </c>
      <c r="D25" s="8">
        <v>3</v>
      </c>
      <c r="E25" s="8" t="s">
        <v>10</v>
      </c>
    </row>
    <row r="26" spans="2:11" x14ac:dyDescent="0.2">
      <c r="B26" s="1">
        <v>42968</v>
      </c>
      <c r="C26">
        <v>147</v>
      </c>
      <c r="D26" s="8">
        <v>4</v>
      </c>
      <c r="E26" s="8" t="s">
        <v>10</v>
      </c>
    </row>
    <row r="27" spans="2:11" x14ac:dyDescent="0.2">
      <c r="B27" s="1">
        <v>42968</v>
      </c>
      <c r="C27">
        <v>147</v>
      </c>
      <c r="D27" s="8">
        <v>5</v>
      </c>
      <c r="E27" s="8" t="s">
        <v>10</v>
      </c>
    </row>
    <row r="28" spans="2:11" x14ac:dyDescent="0.2">
      <c r="B28" s="1">
        <v>42968</v>
      </c>
      <c r="C28">
        <v>147</v>
      </c>
      <c r="D28" s="8">
        <v>6</v>
      </c>
      <c r="E28" s="8" t="s">
        <v>10</v>
      </c>
    </row>
    <row r="29" spans="2:11" x14ac:dyDescent="0.2">
      <c r="B29" s="1">
        <v>42968</v>
      </c>
      <c r="C29">
        <v>147</v>
      </c>
      <c r="D29" s="8">
        <v>7</v>
      </c>
      <c r="E29" s="8" t="s">
        <v>10</v>
      </c>
    </row>
    <row r="30" spans="2:11" x14ac:dyDescent="0.2">
      <c r="B30" s="1">
        <v>42968</v>
      </c>
      <c r="C30">
        <v>147</v>
      </c>
      <c r="D30" s="8">
        <v>8</v>
      </c>
      <c r="E30" s="8" t="s">
        <v>10</v>
      </c>
    </row>
    <row r="31" spans="2:11" x14ac:dyDescent="0.2">
      <c r="B31" s="1">
        <v>42968</v>
      </c>
      <c r="C31">
        <v>147</v>
      </c>
      <c r="D31" s="8">
        <v>9</v>
      </c>
      <c r="E31" s="8" t="s">
        <v>10</v>
      </c>
    </row>
    <row r="32" spans="2:11" x14ac:dyDescent="0.2">
      <c r="B32" s="15">
        <v>42968</v>
      </c>
      <c r="C32" s="4">
        <v>147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42968</v>
      </c>
      <c r="C33">
        <v>147</v>
      </c>
      <c r="D33" s="6">
        <v>1</v>
      </c>
      <c r="E33" s="8" t="s">
        <v>11</v>
      </c>
      <c r="F33">
        <v>12</v>
      </c>
      <c r="I33" t="s">
        <v>33</v>
      </c>
    </row>
    <row r="34" spans="2:11" x14ac:dyDescent="0.2">
      <c r="B34" s="1">
        <v>42968</v>
      </c>
      <c r="C34">
        <v>147</v>
      </c>
      <c r="D34" s="6">
        <v>2</v>
      </c>
      <c r="E34" s="8" t="s">
        <v>11</v>
      </c>
      <c r="F34">
        <v>15</v>
      </c>
      <c r="I34" t="s">
        <v>33</v>
      </c>
    </row>
    <row r="35" spans="2:11" x14ac:dyDescent="0.2">
      <c r="B35" s="1">
        <v>42968</v>
      </c>
      <c r="C35">
        <v>147</v>
      </c>
      <c r="D35" s="6">
        <v>3</v>
      </c>
      <c r="E35" s="8" t="s">
        <v>11</v>
      </c>
      <c r="F35">
        <v>14</v>
      </c>
      <c r="I35" t="s">
        <v>33</v>
      </c>
    </row>
    <row r="36" spans="2:11" x14ac:dyDescent="0.2">
      <c r="B36" s="1">
        <v>42968</v>
      </c>
      <c r="C36">
        <v>147</v>
      </c>
      <c r="D36" s="6">
        <v>4</v>
      </c>
      <c r="E36" s="8" t="s">
        <v>11</v>
      </c>
      <c r="F36">
        <v>12</v>
      </c>
      <c r="I36" t="s">
        <v>33</v>
      </c>
    </row>
    <row r="37" spans="2:11" x14ac:dyDescent="0.2">
      <c r="B37" s="1">
        <v>42968</v>
      </c>
      <c r="C37">
        <v>147</v>
      </c>
      <c r="D37" s="6">
        <v>5</v>
      </c>
      <c r="E37" s="8" t="s">
        <v>11</v>
      </c>
      <c r="F37">
        <v>16</v>
      </c>
      <c r="I37" t="s">
        <v>33</v>
      </c>
    </row>
    <row r="38" spans="2:11" x14ac:dyDescent="0.2">
      <c r="B38" s="1">
        <v>42968</v>
      </c>
      <c r="C38">
        <v>147</v>
      </c>
      <c r="D38" s="6">
        <v>6</v>
      </c>
      <c r="E38" s="8" t="s">
        <v>11</v>
      </c>
      <c r="F38">
        <v>14</v>
      </c>
      <c r="I38" t="s">
        <v>33</v>
      </c>
    </row>
    <row r="39" spans="2:11" x14ac:dyDescent="0.2">
      <c r="B39" s="1">
        <v>42968</v>
      </c>
      <c r="C39">
        <v>147</v>
      </c>
      <c r="D39" s="6">
        <v>7</v>
      </c>
      <c r="E39" s="8" t="s">
        <v>11</v>
      </c>
      <c r="F39">
        <v>12.5</v>
      </c>
      <c r="I39" t="s">
        <v>33</v>
      </c>
    </row>
    <row r="40" spans="2:11" x14ac:dyDescent="0.2">
      <c r="B40" s="1">
        <v>42968</v>
      </c>
      <c r="C40">
        <v>147</v>
      </c>
      <c r="D40" s="6">
        <v>8</v>
      </c>
      <c r="E40" s="8" t="s">
        <v>11</v>
      </c>
      <c r="F40">
        <v>15</v>
      </c>
      <c r="I40" t="s">
        <v>33</v>
      </c>
    </row>
    <row r="41" spans="2:11" x14ac:dyDescent="0.2">
      <c r="B41" s="1">
        <v>42968</v>
      </c>
      <c r="C41">
        <v>147</v>
      </c>
      <c r="D41" s="6">
        <v>9</v>
      </c>
      <c r="E41" s="8" t="s">
        <v>11</v>
      </c>
    </row>
    <row r="42" spans="2:11" x14ac:dyDescent="0.2">
      <c r="B42" s="15">
        <v>42968</v>
      </c>
      <c r="C42" s="4">
        <v>147</v>
      </c>
      <c r="D42" s="7">
        <v>10</v>
      </c>
      <c r="E42" s="9" t="s">
        <v>11</v>
      </c>
      <c r="F42" s="4"/>
      <c r="G42" s="4">
        <f>AVERAGE(F33:F42)</f>
        <v>13.8125</v>
      </c>
      <c r="H42" s="4">
        <f>STDEV(F33:F42)</f>
        <v>1.5103807466993215</v>
      </c>
      <c r="I42" s="4"/>
      <c r="J42" s="4"/>
      <c r="K42" s="4"/>
    </row>
    <row r="43" spans="2:11" x14ac:dyDescent="0.2">
      <c r="B43" s="1">
        <v>42968</v>
      </c>
      <c r="C43">
        <v>147</v>
      </c>
      <c r="D43" s="6">
        <v>1</v>
      </c>
      <c r="E43" s="8" t="s">
        <v>12</v>
      </c>
      <c r="F43" s="16">
        <v>14</v>
      </c>
      <c r="I43" s="16" t="s">
        <v>33</v>
      </c>
    </row>
    <row r="44" spans="2:11" x14ac:dyDescent="0.2">
      <c r="B44" s="1">
        <v>42968</v>
      </c>
      <c r="C44">
        <v>147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42968</v>
      </c>
      <c r="C45">
        <v>147</v>
      </c>
      <c r="D45" s="6">
        <v>3</v>
      </c>
      <c r="E45" s="8" t="s">
        <v>12</v>
      </c>
      <c r="F45" s="16">
        <v>13</v>
      </c>
      <c r="I45" s="16" t="s">
        <v>33</v>
      </c>
    </row>
    <row r="46" spans="2:11" x14ac:dyDescent="0.2">
      <c r="B46" s="1">
        <v>42968</v>
      </c>
      <c r="C46">
        <v>147</v>
      </c>
      <c r="D46" s="6">
        <v>4</v>
      </c>
      <c r="E46" s="8" t="s">
        <v>12</v>
      </c>
    </row>
    <row r="47" spans="2:11" x14ac:dyDescent="0.2">
      <c r="B47" s="1">
        <v>42968</v>
      </c>
      <c r="C47">
        <v>147</v>
      </c>
      <c r="D47" s="6">
        <v>5</v>
      </c>
      <c r="E47" s="8" t="s">
        <v>12</v>
      </c>
    </row>
    <row r="48" spans="2:11" x14ac:dyDescent="0.2">
      <c r="B48" s="1">
        <v>42968</v>
      </c>
      <c r="C48">
        <v>147</v>
      </c>
      <c r="D48" s="6">
        <v>6</v>
      </c>
      <c r="E48" s="8" t="s">
        <v>12</v>
      </c>
    </row>
    <row r="49" spans="2:11" x14ac:dyDescent="0.2">
      <c r="B49" s="1">
        <v>42968</v>
      </c>
      <c r="C49">
        <v>147</v>
      </c>
      <c r="D49" s="6">
        <v>7</v>
      </c>
      <c r="E49" s="8" t="s">
        <v>12</v>
      </c>
    </row>
    <row r="50" spans="2:11" x14ac:dyDescent="0.2">
      <c r="B50" s="1">
        <v>42968</v>
      </c>
      <c r="C50">
        <v>147</v>
      </c>
      <c r="D50" s="6">
        <v>8</v>
      </c>
      <c r="E50" s="8" t="s">
        <v>12</v>
      </c>
    </row>
    <row r="51" spans="2:11" x14ac:dyDescent="0.2">
      <c r="B51" s="1">
        <v>42968</v>
      </c>
      <c r="C51">
        <v>147</v>
      </c>
      <c r="D51" s="6">
        <v>9</v>
      </c>
      <c r="E51" s="8" t="s">
        <v>12</v>
      </c>
    </row>
    <row r="52" spans="2:11" x14ac:dyDescent="0.2">
      <c r="B52" s="15">
        <v>42968</v>
      </c>
      <c r="C52" s="4">
        <v>147</v>
      </c>
      <c r="D52" s="7">
        <v>10</v>
      </c>
      <c r="E52" s="9" t="s">
        <v>12</v>
      </c>
      <c r="F52" s="4"/>
      <c r="G52" s="4">
        <f>AVERAGE(F43:F52)</f>
        <v>13.333333333333334</v>
      </c>
      <c r="H52" s="4">
        <f>STDEV(F43:F52)</f>
        <v>0.57735026918962573</v>
      </c>
      <c r="I52" s="4"/>
      <c r="J52" s="4"/>
      <c r="K52" s="4"/>
    </row>
    <row r="53" spans="2:11" x14ac:dyDescent="0.2">
      <c r="B53" s="1">
        <v>42968</v>
      </c>
      <c r="C53">
        <v>147</v>
      </c>
      <c r="D53" s="8">
        <v>1</v>
      </c>
      <c r="E53" s="8" t="s">
        <v>13</v>
      </c>
      <c r="F53">
        <v>14.5</v>
      </c>
      <c r="I53" t="s">
        <v>33</v>
      </c>
    </row>
    <row r="54" spans="2:11" x14ac:dyDescent="0.2">
      <c r="B54" s="1">
        <v>42968</v>
      </c>
      <c r="C54">
        <v>147</v>
      </c>
      <c r="D54" s="8">
        <v>2</v>
      </c>
      <c r="E54" s="8" t="s">
        <v>13</v>
      </c>
      <c r="F54">
        <v>14.5</v>
      </c>
      <c r="I54" t="s">
        <v>33</v>
      </c>
    </row>
    <row r="55" spans="2:11" x14ac:dyDescent="0.2">
      <c r="B55" s="1">
        <v>42968</v>
      </c>
      <c r="C55">
        <v>147</v>
      </c>
      <c r="D55" s="8">
        <v>3</v>
      </c>
      <c r="E55" s="8" t="s">
        <v>13</v>
      </c>
      <c r="F55">
        <v>12</v>
      </c>
      <c r="I55" t="s">
        <v>33</v>
      </c>
    </row>
    <row r="56" spans="2:11" x14ac:dyDescent="0.2">
      <c r="B56" s="1">
        <v>42968</v>
      </c>
      <c r="C56">
        <v>147</v>
      </c>
      <c r="D56" s="8">
        <v>4</v>
      </c>
      <c r="E56" s="8" t="s">
        <v>13</v>
      </c>
      <c r="F56">
        <v>16</v>
      </c>
      <c r="I56" t="s">
        <v>33</v>
      </c>
    </row>
    <row r="57" spans="2:11" x14ac:dyDescent="0.2">
      <c r="B57" s="1">
        <v>42968</v>
      </c>
      <c r="C57">
        <v>147</v>
      </c>
      <c r="D57" s="8">
        <v>5</v>
      </c>
      <c r="E57" s="8" t="s">
        <v>13</v>
      </c>
      <c r="F57">
        <v>15</v>
      </c>
      <c r="I57" t="s">
        <v>33</v>
      </c>
    </row>
    <row r="58" spans="2:11" x14ac:dyDescent="0.2">
      <c r="B58" s="1">
        <v>42968</v>
      </c>
      <c r="C58">
        <v>147</v>
      </c>
      <c r="D58" s="8">
        <v>6</v>
      </c>
      <c r="E58" s="8" t="s">
        <v>13</v>
      </c>
      <c r="F58">
        <v>13</v>
      </c>
      <c r="I58" t="s">
        <v>33</v>
      </c>
    </row>
    <row r="59" spans="2:11" x14ac:dyDescent="0.2">
      <c r="B59" s="1">
        <v>42968</v>
      </c>
      <c r="C59">
        <v>147</v>
      </c>
      <c r="D59" s="8">
        <v>7</v>
      </c>
      <c r="E59" s="8" t="s">
        <v>13</v>
      </c>
      <c r="F59">
        <v>12</v>
      </c>
      <c r="I59" t="s">
        <v>33</v>
      </c>
    </row>
    <row r="60" spans="2:11" x14ac:dyDescent="0.2">
      <c r="B60" s="1">
        <v>42968</v>
      </c>
      <c r="C60">
        <v>147</v>
      </c>
      <c r="D60" s="8">
        <v>8</v>
      </c>
      <c r="E60" s="8" t="s">
        <v>13</v>
      </c>
      <c r="F60">
        <v>9</v>
      </c>
      <c r="I60" t="s">
        <v>33</v>
      </c>
    </row>
    <row r="61" spans="2:11" x14ac:dyDescent="0.2">
      <c r="B61" s="1">
        <v>42968</v>
      </c>
      <c r="C61">
        <v>147</v>
      </c>
      <c r="D61" s="8">
        <v>9</v>
      </c>
      <c r="E61" s="8" t="s">
        <v>13</v>
      </c>
    </row>
    <row r="62" spans="2:11" x14ac:dyDescent="0.2">
      <c r="B62" s="15">
        <v>42968</v>
      </c>
      <c r="C62" s="4">
        <v>147</v>
      </c>
      <c r="D62" s="7">
        <v>10</v>
      </c>
      <c r="E62" s="9" t="s">
        <v>13</v>
      </c>
      <c r="F62" s="4"/>
      <c r="G62" s="4">
        <f>AVERAGE(F53:F62)</f>
        <v>13.25</v>
      </c>
      <c r="H62" s="4">
        <f>STDEV(F53:F62)</f>
        <v>2.2360679774997898</v>
      </c>
      <c r="I62" s="4"/>
      <c r="J62" s="4"/>
      <c r="K62" s="4"/>
    </row>
    <row r="63" spans="2:11" x14ac:dyDescent="0.2">
      <c r="B63" s="1">
        <v>42968</v>
      </c>
      <c r="C63">
        <v>147</v>
      </c>
      <c r="D63" s="8">
        <v>1</v>
      </c>
      <c r="E63" s="8" t="s">
        <v>14</v>
      </c>
      <c r="F63" s="16">
        <v>11.5</v>
      </c>
      <c r="I63" s="16" t="s">
        <v>33</v>
      </c>
    </row>
    <row r="64" spans="2:11" x14ac:dyDescent="0.2">
      <c r="B64" s="1">
        <v>42968</v>
      </c>
      <c r="C64">
        <v>147</v>
      </c>
      <c r="D64" s="8">
        <v>2</v>
      </c>
      <c r="E64" s="8" t="s">
        <v>14</v>
      </c>
      <c r="F64" s="16">
        <v>16</v>
      </c>
      <c r="I64" s="16" t="s">
        <v>33</v>
      </c>
    </row>
    <row r="65" spans="2:11" x14ac:dyDescent="0.2">
      <c r="B65" s="1">
        <v>42968</v>
      </c>
      <c r="C65">
        <v>147</v>
      </c>
      <c r="D65" s="8">
        <v>3</v>
      </c>
      <c r="E65" s="8" t="s">
        <v>14</v>
      </c>
      <c r="F65" s="16">
        <v>17</v>
      </c>
      <c r="I65" s="16" t="s">
        <v>33</v>
      </c>
    </row>
    <row r="66" spans="2:11" x14ac:dyDescent="0.2">
      <c r="B66" s="1">
        <v>42968</v>
      </c>
      <c r="C66">
        <v>147</v>
      </c>
      <c r="D66" s="8">
        <v>4</v>
      </c>
      <c r="E66" s="8" t="s">
        <v>14</v>
      </c>
      <c r="F66" s="16">
        <v>5</v>
      </c>
      <c r="I66" s="16" t="s">
        <v>33</v>
      </c>
    </row>
    <row r="67" spans="2:11" x14ac:dyDescent="0.2">
      <c r="B67" s="15">
        <v>42968</v>
      </c>
      <c r="C67" s="4">
        <v>147</v>
      </c>
      <c r="D67" s="7">
        <v>5</v>
      </c>
      <c r="E67" s="9" t="s">
        <v>14</v>
      </c>
      <c r="F67" s="4">
        <v>17</v>
      </c>
      <c r="G67" s="4">
        <f>AVERAGE(F63:F67)</f>
        <v>13.3</v>
      </c>
      <c r="H67" s="4">
        <f>STDEV(F63:F67)</f>
        <v>5.1672042731055239</v>
      </c>
      <c r="I67" s="4" t="s">
        <v>33</v>
      </c>
      <c r="J67" s="4"/>
      <c r="K67" s="4"/>
    </row>
    <row r="68" spans="2:11" x14ac:dyDescent="0.2">
      <c r="B68" s="1">
        <v>42968</v>
      </c>
      <c r="C68">
        <v>147</v>
      </c>
      <c r="D68" s="8">
        <v>1</v>
      </c>
      <c r="E68" s="8" t="s">
        <v>15</v>
      </c>
      <c r="F68" s="16">
        <v>17.5</v>
      </c>
      <c r="I68" s="16" t="s">
        <v>33</v>
      </c>
    </row>
    <row r="69" spans="2:11" x14ac:dyDescent="0.2">
      <c r="B69" s="1">
        <v>42968</v>
      </c>
      <c r="C69">
        <v>147</v>
      </c>
      <c r="D69" s="8">
        <v>2</v>
      </c>
      <c r="E69" s="8" t="s">
        <v>15</v>
      </c>
      <c r="F69" s="16">
        <v>15</v>
      </c>
      <c r="I69" s="16" t="s">
        <v>33</v>
      </c>
    </row>
    <row r="70" spans="2:11" x14ac:dyDescent="0.2">
      <c r="B70" s="1">
        <v>42968</v>
      </c>
      <c r="C70">
        <v>147</v>
      </c>
      <c r="D70" s="8">
        <v>3</v>
      </c>
      <c r="E70" s="8" t="s">
        <v>15</v>
      </c>
      <c r="F70" s="16">
        <v>18</v>
      </c>
      <c r="I70" s="16" t="s">
        <v>33</v>
      </c>
    </row>
    <row r="71" spans="2:11" x14ac:dyDescent="0.2">
      <c r="B71" s="1">
        <v>42968</v>
      </c>
      <c r="C71">
        <v>147</v>
      </c>
      <c r="D71" s="8">
        <v>4</v>
      </c>
      <c r="E71" s="8" t="s">
        <v>15</v>
      </c>
      <c r="F71" s="16">
        <v>18</v>
      </c>
      <c r="I71" s="16" t="s">
        <v>33</v>
      </c>
    </row>
    <row r="72" spans="2:11" x14ac:dyDescent="0.2">
      <c r="B72" s="15">
        <v>42968</v>
      </c>
      <c r="C72" s="4">
        <v>147</v>
      </c>
      <c r="D72" s="7">
        <v>5</v>
      </c>
      <c r="E72" s="9" t="s">
        <v>15</v>
      </c>
      <c r="F72" s="4">
        <v>17.5</v>
      </c>
      <c r="G72" s="4">
        <f>AVERAGE(F68:F72)</f>
        <v>17.2</v>
      </c>
      <c r="H72" s="4">
        <f>STDEV(F68:F72)</f>
        <v>1.2549900398011136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8.1640625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42975</v>
      </c>
      <c r="C3">
        <v>154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42975</v>
      </c>
      <c r="C4">
        <v>154</v>
      </c>
      <c r="D4" s="6">
        <v>2</v>
      </c>
      <c r="E4" s="6" t="s">
        <v>8</v>
      </c>
      <c r="F4">
        <v>7.5</v>
      </c>
      <c r="I4" t="s">
        <v>33</v>
      </c>
    </row>
    <row r="5" spans="2:11" x14ac:dyDescent="0.2">
      <c r="B5" s="1">
        <v>42975</v>
      </c>
      <c r="C5">
        <v>154</v>
      </c>
      <c r="D5" s="6">
        <v>3</v>
      </c>
      <c r="E5" s="6" t="s">
        <v>8</v>
      </c>
      <c r="F5">
        <v>9.5</v>
      </c>
      <c r="I5" t="s">
        <v>33</v>
      </c>
    </row>
    <row r="6" spans="2:11" x14ac:dyDescent="0.2">
      <c r="B6" s="1">
        <v>42975</v>
      </c>
      <c r="C6">
        <v>154</v>
      </c>
      <c r="D6" s="6">
        <v>4</v>
      </c>
      <c r="E6" s="6" t="s">
        <v>8</v>
      </c>
      <c r="F6">
        <v>8.5</v>
      </c>
      <c r="I6" t="s">
        <v>33</v>
      </c>
    </row>
    <row r="7" spans="2:11" x14ac:dyDescent="0.2">
      <c r="B7" s="1">
        <v>42975</v>
      </c>
      <c r="C7">
        <v>154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42975</v>
      </c>
      <c r="C8">
        <v>154</v>
      </c>
      <c r="D8" s="6">
        <v>6</v>
      </c>
      <c r="E8" s="6" t="s">
        <v>8</v>
      </c>
      <c r="F8">
        <v>8.5</v>
      </c>
      <c r="I8" t="s">
        <v>33</v>
      </c>
    </row>
    <row r="9" spans="2:11" x14ac:dyDescent="0.2">
      <c r="B9" s="1">
        <v>42975</v>
      </c>
      <c r="C9">
        <v>154</v>
      </c>
      <c r="D9" s="6">
        <v>7</v>
      </c>
      <c r="E9" s="6" t="s">
        <v>8</v>
      </c>
      <c r="F9">
        <v>7.5</v>
      </c>
      <c r="I9" t="s">
        <v>33</v>
      </c>
    </row>
    <row r="10" spans="2:11" x14ac:dyDescent="0.2">
      <c r="B10" s="1">
        <v>42975</v>
      </c>
      <c r="C10">
        <v>154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42975</v>
      </c>
      <c r="C11">
        <v>154</v>
      </c>
      <c r="D11" s="6">
        <v>9</v>
      </c>
      <c r="E11" s="6" t="s">
        <v>8</v>
      </c>
      <c r="F11">
        <v>6.5</v>
      </c>
      <c r="I11" t="s">
        <v>33</v>
      </c>
    </row>
    <row r="12" spans="2:11" x14ac:dyDescent="0.2">
      <c r="B12" s="15">
        <v>42975</v>
      </c>
      <c r="C12" s="4">
        <v>154</v>
      </c>
      <c r="D12" s="7">
        <v>10</v>
      </c>
      <c r="E12" s="7" t="s">
        <v>8</v>
      </c>
      <c r="F12" s="4">
        <v>8.5</v>
      </c>
      <c r="G12" s="4">
        <f>AVERAGE(F3:F12)</f>
        <v>7.85</v>
      </c>
      <c r="H12" s="4">
        <f>STDEV(F3:F12)</f>
        <v>0.88349055204657001</v>
      </c>
      <c r="I12" s="4" t="s">
        <v>33</v>
      </c>
      <c r="J12" s="4"/>
      <c r="K12" s="4"/>
    </row>
    <row r="13" spans="2:11" x14ac:dyDescent="0.2">
      <c r="B13" s="1">
        <v>42975</v>
      </c>
      <c r="C13">
        <v>154</v>
      </c>
      <c r="D13" s="8">
        <v>1</v>
      </c>
      <c r="E13" s="8" t="s">
        <v>9</v>
      </c>
      <c r="F13" s="16">
        <v>7</v>
      </c>
      <c r="I13" t="s">
        <v>33</v>
      </c>
    </row>
    <row r="14" spans="2:11" x14ac:dyDescent="0.2">
      <c r="B14" s="1">
        <v>42975</v>
      </c>
      <c r="C14">
        <v>154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42975</v>
      </c>
      <c r="C15">
        <v>154</v>
      </c>
      <c r="D15" s="8">
        <v>3</v>
      </c>
      <c r="E15" s="8" t="s">
        <v>9</v>
      </c>
      <c r="F15" s="16">
        <v>7</v>
      </c>
      <c r="I15" t="s">
        <v>33</v>
      </c>
    </row>
    <row r="16" spans="2:11" x14ac:dyDescent="0.2">
      <c r="B16" s="1">
        <v>42975</v>
      </c>
      <c r="C16">
        <v>154</v>
      </c>
      <c r="D16" s="8">
        <v>4</v>
      </c>
      <c r="E16" s="8" t="s">
        <v>9</v>
      </c>
      <c r="F16" s="16">
        <v>9.5</v>
      </c>
      <c r="I16" t="s">
        <v>33</v>
      </c>
    </row>
    <row r="17" spans="2:11" x14ac:dyDescent="0.2">
      <c r="B17" s="1">
        <v>42975</v>
      </c>
      <c r="C17">
        <v>154</v>
      </c>
      <c r="D17" s="8">
        <v>5</v>
      </c>
      <c r="E17" s="8" t="s">
        <v>9</v>
      </c>
      <c r="F17" s="16">
        <v>3</v>
      </c>
      <c r="I17" t="s">
        <v>33</v>
      </c>
    </row>
    <row r="18" spans="2:11" x14ac:dyDescent="0.2">
      <c r="B18" s="1">
        <v>42975</v>
      </c>
      <c r="C18">
        <v>154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1">
        <v>42975</v>
      </c>
      <c r="C19">
        <v>154</v>
      </c>
      <c r="D19" s="8">
        <v>7</v>
      </c>
      <c r="E19" s="8" t="s">
        <v>9</v>
      </c>
      <c r="F19" s="16">
        <v>9</v>
      </c>
      <c r="I19" t="s">
        <v>33</v>
      </c>
    </row>
    <row r="20" spans="2:11" x14ac:dyDescent="0.2">
      <c r="B20" s="1">
        <v>42975</v>
      </c>
      <c r="C20">
        <v>154</v>
      </c>
      <c r="D20" s="8">
        <v>8</v>
      </c>
      <c r="E20" s="8" t="s">
        <v>9</v>
      </c>
      <c r="F20" s="16">
        <v>6.5</v>
      </c>
      <c r="I20" t="s">
        <v>33</v>
      </c>
    </row>
    <row r="21" spans="2:11" x14ac:dyDescent="0.2">
      <c r="B21" s="1">
        <v>42975</v>
      </c>
      <c r="C21">
        <v>154</v>
      </c>
      <c r="D21" s="8">
        <v>9</v>
      </c>
      <c r="E21" s="8" t="s">
        <v>9</v>
      </c>
      <c r="F21" s="16">
        <v>5.5</v>
      </c>
      <c r="I21" t="s">
        <v>33</v>
      </c>
    </row>
    <row r="22" spans="2:11" x14ac:dyDescent="0.2">
      <c r="B22" s="15">
        <v>42975</v>
      </c>
      <c r="C22" s="4">
        <v>154</v>
      </c>
      <c r="D22" s="7">
        <v>10</v>
      </c>
      <c r="E22" s="9" t="s">
        <v>9</v>
      </c>
      <c r="F22" s="4">
        <v>8</v>
      </c>
      <c r="G22" s="4">
        <f>AVERAGE(F13:F22)</f>
        <v>6.5</v>
      </c>
      <c r="H22" s="4">
        <f>STDEV(F13:F22)</f>
        <v>2.1984843263788196</v>
      </c>
      <c r="I22" s="4" t="s">
        <v>33</v>
      </c>
      <c r="J22" s="4"/>
      <c r="K22" s="4"/>
    </row>
    <row r="23" spans="2:11" x14ac:dyDescent="0.2">
      <c r="B23" s="1">
        <v>42975</v>
      </c>
      <c r="C23">
        <v>154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42975</v>
      </c>
      <c r="C24">
        <v>154</v>
      </c>
      <c r="D24" s="8">
        <v>2</v>
      </c>
      <c r="E24" s="8" t="s">
        <v>10</v>
      </c>
    </row>
    <row r="25" spans="2:11" x14ac:dyDescent="0.2">
      <c r="B25" s="1">
        <v>42975</v>
      </c>
      <c r="C25">
        <v>154</v>
      </c>
      <c r="D25" s="8">
        <v>3</v>
      </c>
      <c r="E25" s="8" t="s">
        <v>10</v>
      </c>
    </row>
    <row r="26" spans="2:11" x14ac:dyDescent="0.2">
      <c r="B26" s="1">
        <v>42975</v>
      </c>
      <c r="C26">
        <v>154</v>
      </c>
      <c r="D26" s="8">
        <v>4</v>
      </c>
      <c r="E26" s="8" t="s">
        <v>10</v>
      </c>
    </row>
    <row r="27" spans="2:11" x14ac:dyDescent="0.2">
      <c r="B27" s="1">
        <v>42975</v>
      </c>
      <c r="C27">
        <v>154</v>
      </c>
      <c r="D27" s="8">
        <v>5</v>
      </c>
      <c r="E27" s="8" t="s">
        <v>10</v>
      </c>
    </row>
    <row r="28" spans="2:11" x14ac:dyDescent="0.2">
      <c r="B28" s="1">
        <v>42975</v>
      </c>
      <c r="C28">
        <v>154</v>
      </c>
      <c r="D28" s="8">
        <v>6</v>
      </c>
      <c r="E28" s="8" t="s">
        <v>10</v>
      </c>
    </row>
    <row r="29" spans="2:11" x14ac:dyDescent="0.2">
      <c r="B29" s="1">
        <v>42975</v>
      </c>
      <c r="C29">
        <v>154</v>
      </c>
      <c r="D29" s="8">
        <v>7</v>
      </c>
      <c r="E29" s="8" t="s">
        <v>10</v>
      </c>
    </row>
    <row r="30" spans="2:11" x14ac:dyDescent="0.2">
      <c r="B30" s="1">
        <v>42975</v>
      </c>
      <c r="C30">
        <v>154</v>
      </c>
      <c r="D30" s="8">
        <v>8</v>
      </c>
      <c r="E30" s="8" t="s">
        <v>10</v>
      </c>
    </row>
    <row r="31" spans="2:11" x14ac:dyDescent="0.2">
      <c r="B31" s="1">
        <v>42975</v>
      </c>
      <c r="C31">
        <v>154</v>
      </c>
      <c r="D31" s="8">
        <v>9</v>
      </c>
      <c r="E31" s="8" t="s">
        <v>10</v>
      </c>
    </row>
    <row r="32" spans="2:11" x14ac:dyDescent="0.2">
      <c r="B32" s="15">
        <v>42975</v>
      </c>
      <c r="C32" s="4">
        <v>154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42975</v>
      </c>
      <c r="C33">
        <v>154</v>
      </c>
      <c r="D33" s="6">
        <v>1</v>
      </c>
      <c r="E33" s="8" t="s">
        <v>11</v>
      </c>
      <c r="F33">
        <v>13</v>
      </c>
      <c r="I33" t="s">
        <v>33</v>
      </c>
    </row>
    <row r="34" spans="2:11" x14ac:dyDescent="0.2">
      <c r="B34" s="1">
        <v>42975</v>
      </c>
      <c r="C34">
        <v>154</v>
      </c>
      <c r="D34" s="6">
        <v>2</v>
      </c>
      <c r="E34" s="8" t="s">
        <v>11</v>
      </c>
      <c r="F34">
        <v>15</v>
      </c>
      <c r="I34" t="s">
        <v>33</v>
      </c>
    </row>
    <row r="35" spans="2:11" x14ac:dyDescent="0.2">
      <c r="B35" s="1">
        <v>42975</v>
      </c>
      <c r="C35">
        <v>154</v>
      </c>
      <c r="D35" s="6">
        <v>3</v>
      </c>
      <c r="E35" s="8" t="s">
        <v>11</v>
      </c>
      <c r="F35">
        <v>12.5</v>
      </c>
      <c r="I35" t="s">
        <v>33</v>
      </c>
    </row>
    <row r="36" spans="2:11" x14ac:dyDescent="0.2">
      <c r="B36" s="1">
        <v>42975</v>
      </c>
      <c r="C36">
        <v>154</v>
      </c>
      <c r="D36" s="6">
        <v>4</v>
      </c>
      <c r="E36" s="8" t="s">
        <v>11</v>
      </c>
      <c r="F36">
        <v>12</v>
      </c>
      <c r="I36" t="s">
        <v>33</v>
      </c>
    </row>
    <row r="37" spans="2:11" x14ac:dyDescent="0.2">
      <c r="B37" s="1">
        <v>42975</v>
      </c>
      <c r="C37">
        <v>154</v>
      </c>
      <c r="D37" s="6">
        <v>5</v>
      </c>
      <c r="E37" s="8" t="s">
        <v>11</v>
      </c>
      <c r="F37">
        <v>15.5</v>
      </c>
      <c r="I37" t="s">
        <v>33</v>
      </c>
    </row>
    <row r="38" spans="2:11" x14ac:dyDescent="0.2">
      <c r="B38" s="1">
        <v>42975</v>
      </c>
      <c r="C38">
        <v>154</v>
      </c>
      <c r="D38" s="6">
        <v>6</v>
      </c>
      <c r="E38" s="8" t="s">
        <v>11</v>
      </c>
      <c r="F38">
        <v>14</v>
      </c>
      <c r="I38" t="s">
        <v>33</v>
      </c>
    </row>
    <row r="39" spans="2:11" x14ac:dyDescent="0.2">
      <c r="B39" s="1">
        <v>42975</v>
      </c>
      <c r="C39">
        <v>154</v>
      </c>
      <c r="D39" s="6">
        <v>7</v>
      </c>
      <c r="E39" s="8" t="s">
        <v>11</v>
      </c>
      <c r="F39" s="39">
        <v>12.5</v>
      </c>
      <c r="I39" t="s">
        <v>33</v>
      </c>
    </row>
    <row r="40" spans="2:11" x14ac:dyDescent="0.2">
      <c r="B40" s="1">
        <v>42975</v>
      </c>
      <c r="C40">
        <v>154</v>
      </c>
      <c r="D40" s="6">
        <v>8</v>
      </c>
      <c r="E40" s="8" t="s">
        <v>11</v>
      </c>
      <c r="F40" s="39">
        <v>13</v>
      </c>
      <c r="I40" t="s">
        <v>33</v>
      </c>
    </row>
    <row r="41" spans="2:11" x14ac:dyDescent="0.2">
      <c r="B41" s="1">
        <v>42975</v>
      </c>
      <c r="C41">
        <v>154</v>
      </c>
      <c r="D41" s="6">
        <v>9</v>
      </c>
      <c r="E41" s="8" t="s">
        <v>11</v>
      </c>
    </row>
    <row r="42" spans="2:11" x14ac:dyDescent="0.2">
      <c r="B42" s="15">
        <v>42975</v>
      </c>
      <c r="C42" s="4">
        <v>154</v>
      </c>
      <c r="D42" s="7">
        <v>10</v>
      </c>
      <c r="E42" s="9" t="s">
        <v>11</v>
      </c>
      <c r="F42" s="4"/>
      <c r="G42" s="4">
        <f>AVERAGE(F33:F42)</f>
        <v>13.4375</v>
      </c>
      <c r="H42" s="4">
        <f>STDEV(F33:F42)</f>
        <v>1.2659694196261502</v>
      </c>
      <c r="I42" s="4"/>
      <c r="J42" s="4"/>
      <c r="K42" s="4"/>
    </row>
    <row r="43" spans="2:11" x14ac:dyDescent="0.2">
      <c r="B43" s="1">
        <v>42975</v>
      </c>
      <c r="C43">
        <v>154</v>
      </c>
      <c r="D43" s="6">
        <v>1</v>
      </c>
      <c r="E43" s="8" t="s">
        <v>12</v>
      </c>
      <c r="F43" s="16">
        <v>13</v>
      </c>
      <c r="I43" s="16" t="s">
        <v>33</v>
      </c>
    </row>
    <row r="44" spans="2:11" x14ac:dyDescent="0.2">
      <c r="B44" s="1">
        <v>42975</v>
      </c>
      <c r="C44">
        <v>154</v>
      </c>
      <c r="D44" s="6">
        <v>2</v>
      </c>
      <c r="E44" s="8" t="s">
        <v>12</v>
      </c>
      <c r="F44" s="16">
        <v>12.5</v>
      </c>
      <c r="I44" s="16" t="s">
        <v>33</v>
      </c>
    </row>
    <row r="45" spans="2:11" x14ac:dyDescent="0.2">
      <c r="B45" s="1">
        <v>42975</v>
      </c>
      <c r="C45">
        <v>154</v>
      </c>
      <c r="D45" s="6">
        <v>3</v>
      </c>
      <c r="E45" s="8" t="s">
        <v>12</v>
      </c>
      <c r="F45" s="16">
        <v>14</v>
      </c>
      <c r="I45" s="16" t="s">
        <v>33</v>
      </c>
    </row>
    <row r="46" spans="2:11" x14ac:dyDescent="0.2">
      <c r="B46" s="1">
        <v>42975</v>
      </c>
      <c r="C46">
        <v>154</v>
      </c>
      <c r="D46" s="6">
        <v>4</v>
      </c>
      <c r="E46" s="8" t="s">
        <v>12</v>
      </c>
    </row>
    <row r="47" spans="2:11" x14ac:dyDescent="0.2">
      <c r="B47" s="1">
        <v>42975</v>
      </c>
      <c r="C47">
        <v>154</v>
      </c>
      <c r="D47" s="6">
        <v>5</v>
      </c>
      <c r="E47" s="8" t="s">
        <v>12</v>
      </c>
    </row>
    <row r="48" spans="2:11" x14ac:dyDescent="0.2">
      <c r="B48" s="1">
        <v>42975</v>
      </c>
      <c r="C48">
        <v>154</v>
      </c>
      <c r="D48" s="6">
        <v>6</v>
      </c>
      <c r="E48" s="8" t="s">
        <v>12</v>
      </c>
    </row>
    <row r="49" spans="2:11" x14ac:dyDescent="0.2">
      <c r="B49" s="1">
        <v>42975</v>
      </c>
      <c r="C49">
        <v>154</v>
      </c>
      <c r="D49" s="6">
        <v>7</v>
      </c>
      <c r="E49" s="8" t="s">
        <v>12</v>
      </c>
    </row>
    <row r="50" spans="2:11" x14ac:dyDescent="0.2">
      <c r="B50" s="1">
        <v>42975</v>
      </c>
      <c r="C50">
        <v>154</v>
      </c>
      <c r="D50" s="6">
        <v>8</v>
      </c>
      <c r="E50" s="8" t="s">
        <v>12</v>
      </c>
    </row>
    <row r="51" spans="2:11" x14ac:dyDescent="0.2">
      <c r="B51" s="1">
        <v>42975</v>
      </c>
      <c r="C51">
        <v>154</v>
      </c>
      <c r="D51" s="6">
        <v>9</v>
      </c>
      <c r="E51" s="8" t="s">
        <v>12</v>
      </c>
    </row>
    <row r="52" spans="2:11" x14ac:dyDescent="0.2">
      <c r="B52" s="15">
        <v>42975</v>
      </c>
      <c r="C52" s="4">
        <v>154</v>
      </c>
      <c r="D52" s="7">
        <v>10</v>
      </c>
      <c r="E52" s="9" t="s">
        <v>12</v>
      </c>
      <c r="F52" s="4"/>
      <c r="G52" s="4">
        <f>AVERAGE(F43:F52)</f>
        <v>13.166666666666666</v>
      </c>
      <c r="H52" s="4">
        <f>STDEV(F43:F52)</f>
        <v>0.76376261582597327</v>
      </c>
      <c r="I52" s="4"/>
      <c r="J52" s="4"/>
      <c r="K52" s="4"/>
    </row>
    <row r="53" spans="2:11" x14ac:dyDescent="0.2">
      <c r="B53" s="1">
        <v>42975</v>
      </c>
      <c r="C53">
        <v>154</v>
      </c>
      <c r="D53" s="8">
        <v>1</v>
      </c>
      <c r="E53" s="8" t="s">
        <v>13</v>
      </c>
      <c r="F53">
        <v>15</v>
      </c>
      <c r="I53" t="s">
        <v>33</v>
      </c>
    </row>
    <row r="54" spans="2:11" x14ac:dyDescent="0.2">
      <c r="B54" s="1">
        <v>42975</v>
      </c>
      <c r="C54">
        <v>154</v>
      </c>
      <c r="D54" s="8">
        <v>2</v>
      </c>
      <c r="E54" s="8" t="s">
        <v>13</v>
      </c>
      <c r="F54">
        <v>13</v>
      </c>
      <c r="I54" t="s">
        <v>33</v>
      </c>
    </row>
    <row r="55" spans="2:11" x14ac:dyDescent="0.2">
      <c r="B55" s="1">
        <v>42975</v>
      </c>
      <c r="C55">
        <v>154</v>
      </c>
      <c r="D55" s="8">
        <v>3</v>
      </c>
      <c r="E55" s="8" t="s">
        <v>13</v>
      </c>
      <c r="F55">
        <v>14.5</v>
      </c>
      <c r="I55" t="s">
        <v>33</v>
      </c>
    </row>
    <row r="56" spans="2:11" x14ac:dyDescent="0.2">
      <c r="B56" s="1">
        <v>42975</v>
      </c>
      <c r="C56">
        <v>154</v>
      </c>
      <c r="D56" s="8">
        <v>4</v>
      </c>
      <c r="E56" s="8" t="s">
        <v>13</v>
      </c>
      <c r="F56">
        <v>12.5</v>
      </c>
      <c r="I56" t="s">
        <v>33</v>
      </c>
    </row>
    <row r="57" spans="2:11" x14ac:dyDescent="0.2">
      <c r="B57" s="1">
        <v>42975</v>
      </c>
      <c r="C57">
        <v>154</v>
      </c>
      <c r="D57" s="8">
        <v>5</v>
      </c>
      <c r="E57" s="8" t="s">
        <v>13</v>
      </c>
      <c r="F57">
        <v>13.5</v>
      </c>
      <c r="I57" t="s">
        <v>33</v>
      </c>
    </row>
    <row r="58" spans="2:11" x14ac:dyDescent="0.2">
      <c r="B58" s="1">
        <v>42975</v>
      </c>
      <c r="C58">
        <v>154</v>
      </c>
      <c r="D58" s="8">
        <v>6</v>
      </c>
      <c r="E58" s="8" t="s">
        <v>13</v>
      </c>
      <c r="F58">
        <v>9.5</v>
      </c>
      <c r="I58" t="s">
        <v>33</v>
      </c>
    </row>
    <row r="59" spans="2:11" x14ac:dyDescent="0.2">
      <c r="B59" s="1">
        <v>42975</v>
      </c>
      <c r="C59">
        <v>154</v>
      </c>
      <c r="D59" s="8">
        <v>7</v>
      </c>
      <c r="E59" s="8" t="s">
        <v>13</v>
      </c>
      <c r="F59">
        <v>16.5</v>
      </c>
      <c r="I59" t="s">
        <v>33</v>
      </c>
    </row>
    <row r="60" spans="2:11" x14ac:dyDescent="0.2">
      <c r="B60" s="1">
        <v>42975</v>
      </c>
      <c r="C60">
        <v>154</v>
      </c>
      <c r="D60" s="8">
        <v>8</v>
      </c>
      <c r="E60" s="8" t="s">
        <v>13</v>
      </c>
      <c r="F60">
        <v>13.5</v>
      </c>
      <c r="I60" t="s">
        <v>33</v>
      </c>
    </row>
    <row r="61" spans="2:11" x14ac:dyDescent="0.2">
      <c r="B61" s="1">
        <v>42975</v>
      </c>
      <c r="C61">
        <v>154</v>
      </c>
      <c r="D61" s="8">
        <v>9</v>
      </c>
      <c r="E61" s="8" t="s">
        <v>13</v>
      </c>
    </row>
    <row r="62" spans="2:11" x14ac:dyDescent="0.2">
      <c r="B62" s="15">
        <v>42975</v>
      </c>
      <c r="C62" s="4">
        <v>154</v>
      </c>
      <c r="D62" s="7">
        <v>10</v>
      </c>
      <c r="E62" s="9" t="s">
        <v>13</v>
      </c>
      <c r="F62" s="4"/>
      <c r="G62" s="4">
        <f>AVERAGE(F53:F62)</f>
        <v>13.5</v>
      </c>
      <c r="H62" s="4">
        <f>STDEV(F53:F62)</f>
        <v>2.0528725518857018</v>
      </c>
      <c r="I62" s="4"/>
      <c r="J62" s="4"/>
      <c r="K62" s="4"/>
    </row>
    <row r="63" spans="2:11" x14ac:dyDescent="0.2">
      <c r="B63" s="1">
        <v>42975</v>
      </c>
      <c r="C63">
        <v>154</v>
      </c>
      <c r="D63" s="8">
        <v>1</v>
      </c>
      <c r="E63" s="8" t="s">
        <v>14</v>
      </c>
      <c r="F63" s="16">
        <v>12.5</v>
      </c>
      <c r="I63" s="16" t="s">
        <v>33</v>
      </c>
    </row>
    <row r="64" spans="2:11" x14ac:dyDescent="0.2">
      <c r="B64" s="1">
        <v>42975</v>
      </c>
      <c r="C64">
        <v>154</v>
      </c>
      <c r="D64" s="8">
        <v>2</v>
      </c>
      <c r="E64" s="8" t="s">
        <v>14</v>
      </c>
      <c r="F64" s="16">
        <v>15.5</v>
      </c>
      <c r="I64" s="16" t="s">
        <v>33</v>
      </c>
    </row>
    <row r="65" spans="2:11" x14ac:dyDescent="0.2">
      <c r="B65" s="1">
        <v>42975</v>
      </c>
      <c r="C65">
        <v>154</v>
      </c>
      <c r="D65" s="8">
        <v>3</v>
      </c>
      <c r="E65" s="8" t="s">
        <v>14</v>
      </c>
      <c r="F65" s="16">
        <v>17.5</v>
      </c>
      <c r="I65" s="16" t="s">
        <v>33</v>
      </c>
    </row>
    <row r="66" spans="2:11" x14ac:dyDescent="0.2">
      <c r="B66" s="1">
        <v>42975</v>
      </c>
      <c r="C66">
        <v>154</v>
      </c>
      <c r="D66" s="8">
        <v>4</v>
      </c>
      <c r="E66" s="8" t="s">
        <v>14</v>
      </c>
      <c r="F66" s="16">
        <v>15</v>
      </c>
      <c r="I66" s="16" t="s">
        <v>33</v>
      </c>
    </row>
    <row r="67" spans="2:11" x14ac:dyDescent="0.2">
      <c r="B67" s="15">
        <v>42975</v>
      </c>
      <c r="C67" s="4">
        <v>154</v>
      </c>
      <c r="D67" s="7">
        <v>5</v>
      </c>
      <c r="E67" s="9" t="s">
        <v>14</v>
      </c>
      <c r="F67" s="4">
        <v>17.5</v>
      </c>
      <c r="G67" s="4">
        <f>AVERAGE(F63:F67)</f>
        <v>15.6</v>
      </c>
      <c r="H67" s="4">
        <f>STDEV(F63:F67)</f>
        <v>2.073644135332775</v>
      </c>
      <c r="I67" s="4" t="s">
        <v>33</v>
      </c>
      <c r="J67" s="4"/>
      <c r="K67" s="4"/>
    </row>
    <row r="68" spans="2:11" x14ac:dyDescent="0.2">
      <c r="B68" s="1">
        <v>42975</v>
      </c>
      <c r="C68">
        <v>154</v>
      </c>
      <c r="D68" s="8">
        <v>1</v>
      </c>
      <c r="E68" s="8" t="s">
        <v>15</v>
      </c>
      <c r="F68" s="16">
        <v>17</v>
      </c>
      <c r="I68" s="16" t="s">
        <v>33</v>
      </c>
    </row>
    <row r="69" spans="2:11" x14ac:dyDescent="0.2">
      <c r="B69" s="1">
        <v>42975</v>
      </c>
      <c r="C69">
        <v>154</v>
      </c>
      <c r="D69" s="8">
        <v>2</v>
      </c>
      <c r="E69" s="8" t="s">
        <v>15</v>
      </c>
      <c r="F69" s="16">
        <v>15.5</v>
      </c>
      <c r="I69" s="16" t="s">
        <v>33</v>
      </c>
    </row>
    <row r="70" spans="2:11" x14ac:dyDescent="0.2">
      <c r="B70" s="1">
        <v>42975</v>
      </c>
      <c r="C70">
        <v>154</v>
      </c>
      <c r="D70" s="8">
        <v>3</v>
      </c>
      <c r="E70" s="8" t="s">
        <v>15</v>
      </c>
      <c r="F70" s="16">
        <v>18</v>
      </c>
      <c r="I70" s="16" t="s">
        <v>33</v>
      </c>
    </row>
    <row r="71" spans="2:11" x14ac:dyDescent="0.2">
      <c r="B71" s="1">
        <v>42975</v>
      </c>
      <c r="C71">
        <v>154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42975</v>
      </c>
      <c r="C72" s="4">
        <v>154</v>
      </c>
      <c r="D72" s="7">
        <v>5</v>
      </c>
      <c r="E72" s="9" t="s">
        <v>15</v>
      </c>
      <c r="F72" s="4">
        <v>17.5</v>
      </c>
      <c r="G72" s="4">
        <f>AVERAGE(F68:F72)</f>
        <v>17</v>
      </c>
      <c r="H72" s="4">
        <f>STDEV(F68:F72)</f>
        <v>0.93541434669348533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8" customWidth="1"/>
  </cols>
  <sheetData>
    <row r="2" spans="2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2:11" x14ac:dyDescent="0.2">
      <c r="B3" s="1">
        <v>42982</v>
      </c>
      <c r="C3">
        <v>161</v>
      </c>
      <c r="D3" s="6">
        <v>1</v>
      </c>
      <c r="E3" s="6" t="s">
        <v>8</v>
      </c>
      <c r="F3">
        <v>7.5</v>
      </c>
      <c r="I3" t="s">
        <v>33</v>
      </c>
    </row>
    <row r="4" spans="2:11" x14ac:dyDescent="0.2">
      <c r="B4" s="1">
        <v>42982</v>
      </c>
      <c r="C4">
        <v>161</v>
      </c>
      <c r="D4" s="6">
        <v>2</v>
      </c>
      <c r="E4" s="6" t="s">
        <v>8</v>
      </c>
      <c r="F4">
        <v>7</v>
      </c>
      <c r="I4" t="s">
        <v>33</v>
      </c>
    </row>
    <row r="5" spans="2:11" x14ac:dyDescent="0.2">
      <c r="B5" s="1">
        <v>42982</v>
      </c>
      <c r="C5">
        <v>161</v>
      </c>
      <c r="D5" s="6">
        <v>3</v>
      </c>
      <c r="E5" s="6" t="s">
        <v>8</v>
      </c>
      <c r="F5">
        <v>9.5</v>
      </c>
      <c r="I5" t="s">
        <v>33</v>
      </c>
    </row>
    <row r="6" spans="2:11" x14ac:dyDescent="0.2">
      <c r="B6" s="1">
        <v>42982</v>
      </c>
      <c r="C6">
        <v>161</v>
      </c>
      <c r="D6" s="6">
        <v>4</v>
      </c>
      <c r="E6" s="6" t="s">
        <v>8</v>
      </c>
      <c r="F6">
        <v>8</v>
      </c>
      <c r="I6" t="s">
        <v>33</v>
      </c>
    </row>
    <row r="7" spans="2:11" x14ac:dyDescent="0.2">
      <c r="B7" s="1">
        <v>42982</v>
      </c>
      <c r="C7">
        <v>161</v>
      </c>
      <c r="D7" s="6">
        <v>5</v>
      </c>
      <c r="E7" s="6" t="s">
        <v>8</v>
      </c>
      <c r="F7">
        <v>7.5</v>
      </c>
      <c r="I7" t="s">
        <v>33</v>
      </c>
    </row>
    <row r="8" spans="2:11" x14ac:dyDescent="0.2">
      <c r="B8" s="1">
        <v>42982</v>
      </c>
      <c r="C8">
        <v>161</v>
      </c>
      <c r="D8" s="6">
        <v>6</v>
      </c>
      <c r="E8" s="6" t="s">
        <v>8</v>
      </c>
      <c r="F8">
        <v>8</v>
      </c>
      <c r="I8" t="s">
        <v>33</v>
      </c>
    </row>
    <row r="9" spans="2:11" x14ac:dyDescent="0.2">
      <c r="B9" s="1">
        <v>42982</v>
      </c>
      <c r="C9">
        <v>161</v>
      </c>
      <c r="D9" s="6">
        <v>7</v>
      </c>
      <c r="E9" s="6" t="s">
        <v>8</v>
      </c>
      <c r="F9">
        <v>7.5</v>
      </c>
      <c r="I9" t="s">
        <v>33</v>
      </c>
    </row>
    <row r="10" spans="2:11" x14ac:dyDescent="0.2">
      <c r="B10" s="1">
        <v>42982</v>
      </c>
      <c r="C10">
        <v>161</v>
      </c>
      <c r="D10" s="6">
        <v>8</v>
      </c>
      <c r="E10" s="6" t="s">
        <v>8</v>
      </c>
      <c r="F10">
        <v>7.5</v>
      </c>
      <c r="I10" t="s">
        <v>33</v>
      </c>
    </row>
    <row r="11" spans="2:11" x14ac:dyDescent="0.2">
      <c r="B11" s="1">
        <v>42982</v>
      </c>
      <c r="C11">
        <v>161</v>
      </c>
      <c r="D11" s="6">
        <v>9</v>
      </c>
      <c r="E11" s="6" t="s">
        <v>8</v>
      </c>
      <c r="F11">
        <v>6</v>
      </c>
      <c r="I11" t="s">
        <v>33</v>
      </c>
    </row>
    <row r="12" spans="2:11" x14ac:dyDescent="0.2">
      <c r="B12" s="15">
        <v>42982</v>
      </c>
      <c r="C12" s="4">
        <v>161</v>
      </c>
      <c r="D12" s="7">
        <v>10</v>
      </c>
      <c r="E12" s="7" t="s">
        <v>8</v>
      </c>
      <c r="F12" s="4">
        <v>8.5</v>
      </c>
      <c r="G12" s="4">
        <f>AVERAGE(F3:F12)</f>
        <v>7.7</v>
      </c>
      <c r="H12" s="4">
        <f>STDEV(F3:F12)</f>
        <v>0.91893658347268281</v>
      </c>
      <c r="I12" s="4" t="s">
        <v>33</v>
      </c>
      <c r="J12" s="4"/>
      <c r="K12" s="4"/>
    </row>
    <row r="13" spans="2:11" x14ac:dyDescent="0.2">
      <c r="B13" s="1">
        <v>42982</v>
      </c>
      <c r="C13">
        <v>161</v>
      </c>
      <c r="D13" s="8">
        <v>1</v>
      </c>
      <c r="E13" s="8" t="s">
        <v>9</v>
      </c>
      <c r="F13" s="16">
        <v>7</v>
      </c>
      <c r="I13" t="s">
        <v>33</v>
      </c>
    </row>
    <row r="14" spans="2:11" x14ac:dyDescent="0.2">
      <c r="B14" s="1">
        <v>42982</v>
      </c>
      <c r="C14">
        <v>161</v>
      </c>
      <c r="D14" s="8">
        <v>2</v>
      </c>
      <c r="E14" s="8" t="s">
        <v>9</v>
      </c>
      <c r="F14" s="16">
        <v>3</v>
      </c>
      <c r="I14" t="s">
        <v>33</v>
      </c>
    </row>
    <row r="15" spans="2:11" x14ac:dyDescent="0.2">
      <c r="B15" s="1">
        <v>42982</v>
      </c>
      <c r="C15">
        <v>161</v>
      </c>
      <c r="D15" s="8">
        <v>3</v>
      </c>
      <c r="E15" s="8" t="s">
        <v>9</v>
      </c>
      <c r="F15" s="16">
        <v>7</v>
      </c>
      <c r="I15" t="s">
        <v>33</v>
      </c>
    </row>
    <row r="16" spans="2:11" x14ac:dyDescent="0.2">
      <c r="B16" s="1">
        <v>42982</v>
      </c>
      <c r="C16">
        <v>161</v>
      </c>
      <c r="D16" s="8">
        <v>4</v>
      </c>
      <c r="E16" s="8" t="s">
        <v>9</v>
      </c>
      <c r="F16" s="16">
        <v>9.5</v>
      </c>
      <c r="I16" t="s">
        <v>33</v>
      </c>
    </row>
    <row r="17" spans="2:11" x14ac:dyDescent="0.2">
      <c r="B17" s="1">
        <v>42982</v>
      </c>
      <c r="C17">
        <v>161</v>
      </c>
      <c r="D17" s="8">
        <v>5</v>
      </c>
      <c r="E17" s="8" t="s">
        <v>9</v>
      </c>
      <c r="F17" s="16">
        <v>2.5</v>
      </c>
      <c r="I17" t="s">
        <v>33</v>
      </c>
    </row>
    <row r="18" spans="2:11" x14ac:dyDescent="0.2">
      <c r="B18" s="1">
        <v>42982</v>
      </c>
      <c r="C18">
        <v>161</v>
      </c>
      <c r="D18" s="8">
        <v>6</v>
      </c>
      <c r="E18" s="8" t="s">
        <v>9</v>
      </c>
      <c r="F18" s="16">
        <v>8</v>
      </c>
      <c r="I18" t="s">
        <v>33</v>
      </c>
    </row>
    <row r="19" spans="2:11" x14ac:dyDescent="0.2">
      <c r="B19" s="1">
        <v>42982</v>
      </c>
      <c r="C19">
        <v>161</v>
      </c>
      <c r="D19" s="8">
        <v>7</v>
      </c>
      <c r="E19" s="8" t="s">
        <v>9</v>
      </c>
      <c r="F19" s="16">
        <v>5.5</v>
      </c>
      <c r="I19" t="s">
        <v>33</v>
      </c>
    </row>
    <row r="20" spans="2:11" x14ac:dyDescent="0.2">
      <c r="B20" s="1">
        <v>42982</v>
      </c>
      <c r="C20">
        <v>161</v>
      </c>
      <c r="D20" s="8">
        <v>8</v>
      </c>
      <c r="E20" s="8" t="s">
        <v>9</v>
      </c>
      <c r="F20" s="16">
        <v>6.5</v>
      </c>
      <c r="I20" t="s">
        <v>33</v>
      </c>
    </row>
    <row r="21" spans="2:11" x14ac:dyDescent="0.2">
      <c r="B21" s="1">
        <v>42982</v>
      </c>
      <c r="C21">
        <v>161</v>
      </c>
      <c r="D21" s="8">
        <v>9</v>
      </c>
      <c r="E21" s="8" t="s">
        <v>9</v>
      </c>
      <c r="F21" s="16">
        <v>9.5</v>
      </c>
      <c r="I21" t="s">
        <v>33</v>
      </c>
    </row>
    <row r="22" spans="2:11" x14ac:dyDescent="0.2">
      <c r="B22" s="15">
        <v>42982</v>
      </c>
      <c r="C22" s="4">
        <v>161</v>
      </c>
      <c r="D22" s="7">
        <v>10</v>
      </c>
      <c r="E22" s="9" t="s">
        <v>9</v>
      </c>
      <c r="F22" s="4">
        <v>7</v>
      </c>
      <c r="G22" s="4">
        <f>AVERAGE(F13:F22)</f>
        <v>6.55</v>
      </c>
      <c r="H22" s="4">
        <f>STDEV(F13:F22)</f>
        <v>2.3623199519869358</v>
      </c>
      <c r="I22" s="4" t="s">
        <v>33</v>
      </c>
      <c r="J22" s="4"/>
      <c r="K22" s="4"/>
    </row>
    <row r="23" spans="2:11" x14ac:dyDescent="0.2">
      <c r="B23" s="1">
        <v>42982</v>
      </c>
      <c r="C23">
        <v>161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42982</v>
      </c>
      <c r="C24">
        <v>161</v>
      </c>
      <c r="D24" s="8">
        <v>2</v>
      </c>
      <c r="E24" s="8" t="s">
        <v>10</v>
      </c>
    </row>
    <row r="25" spans="2:11" x14ac:dyDescent="0.2">
      <c r="B25" s="1">
        <v>42982</v>
      </c>
      <c r="C25">
        <v>161</v>
      </c>
      <c r="D25" s="8">
        <v>3</v>
      </c>
      <c r="E25" s="8" t="s">
        <v>10</v>
      </c>
    </row>
    <row r="26" spans="2:11" x14ac:dyDescent="0.2">
      <c r="B26" s="1">
        <v>42982</v>
      </c>
      <c r="C26">
        <v>161</v>
      </c>
      <c r="D26" s="8">
        <v>4</v>
      </c>
      <c r="E26" s="8" t="s">
        <v>10</v>
      </c>
    </row>
    <row r="27" spans="2:11" x14ac:dyDescent="0.2">
      <c r="B27" s="1">
        <v>42982</v>
      </c>
      <c r="C27">
        <v>161</v>
      </c>
      <c r="D27" s="8">
        <v>5</v>
      </c>
      <c r="E27" s="8" t="s">
        <v>10</v>
      </c>
    </row>
    <row r="28" spans="2:11" x14ac:dyDescent="0.2">
      <c r="B28" s="1">
        <v>42982</v>
      </c>
      <c r="C28">
        <v>161</v>
      </c>
      <c r="D28" s="8">
        <v>6</v>
      </c>
      <c r="E28" s="8" t="s">
        <v>10</v>
      </c>
    </row>
    <row r="29" spans="2:11" x14ac:dyDescent="0.2">
      <c r="B29" s="1">
        <v>42982</v>
      </c>
      <c r="C29">
        <v>161</v>
      </c>
      <c r="D29" s="8">
        <v>7</v>
      </c>
      <c r="E29" s="8" t="s">
        <v>10</v>
      </c>
    </row>
    <row r="30" spans="2:11" x14ac:dyDescent="0.2">
      <c r="B30" s="1">
        <v>42982</v>
      </c>
      <c r="C30">
        <v>161</v>
      </c>
      <c r="D30" s="8">
        <v>8</v>
      </c>
      <c r="E30" s="8" t="s">
        <v>10</v>
      </c>
    </row>
    <row r="31" spans="2:11" x14ac:dyDescent="0.2">
      <c r="B31" s="1">
        <v>42982</v>
      </c>
      <c r="C31">
        <v>161</v>
      </c>
      <c r="D31" s="8">
        <v>9</v>
      </c>
      <c r="E31" s="8" t="s">
        <v>10</v>
      </c>
    </row>
    <row r="32" spans="2:11" x14ac:dyDescent="0.2">
      <c r="B32" s="15">
        <v>42982</v>
      </c>
      <c r="C32" s="4">
        <v>161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42982</v>
      </c>
      <c r="C33">
        <v>161</v>
      </c>
      <c r="D33" s="6">
        <v>1</v>
      </c>
      <c r="E33" s="8" t="s">
        <v>11</v>
      </c>
      <c r="F33">
        <v>14</v>
      </c>
      <c r="I33" t="s">
        <v>33</v>
      </c>
    </row>
    <row r="34" spans="2:11" x14ac:dyDescent="0.2">
      <c r="B34" s="1">
        <v>42982</v>
      </c>
      <c r="C34">
        <v>161</v>
      </c>
      <c r="D34" s="6">
        <v>2</v>
      </c>
      <c r="E34" s="8" t="s">
        <v>11</v>
      </c>
      <c r="F34">
        <v>15</v>
      </c>
      <c r="I34" t="s">
        <v>33</v>
      </c>
    </row>
    <row r="35" spans="2:11" x14ac:dyDescent="0.2">
      <c r="B35" s="1">
        <v>42982</v>
      </c>
      <c r="C35">
        <v>161</v>
      </c>
      <c r="D35" s="6">
        <v>3</v>
      </c>
      <c r="E35" s="8" t="s">
        <v>11</v>
      </c>
      <c r="F35">
        <v>12.5</v>
      </c>
      <c r="I35" t="s">
        <v>33</v>
      </c>
    </row>
    <row r="36" spans="2:11" x14ac:dyDescent="0.2">
      <c r="B36" s="1">
        <v>42982</v>
      </c>
      <c r="C36">
        <v>161</v>
      </c>
      <c r="D36" s="6">
        <v>4</v>
      </c>
      <c r="E36" s="8" t="s">
        <v>11</v>
      </c>
      <c r="F36">
        <v>12</v>
      </c>
      <c r="I36" t="s">
        <v>33</v>
      </c>
    </row>
    <row r="37" spans="2:11" x14ac:dyDescent="0.2">
      <c r="B37" s="1">
        <v>42982</v>
      </c>
      <c r="C37">
        <v>161</v>
      </c>
      <c r="D37" s="6">
        <v>5</v>
      </c>
      <c r="E37" s="8" t="s">
        <v>11</v>
      </c>
      <c r="F37">
        <v>15.5</v>
      </c>
      <c r="I37" t="s">
        <v>33</v>
      </c>
    </row>
    <row r="38" spans="2:11" x14ac:dyDescent="0.2">
      <c r="B38" s="1">
        <v>42982</v>
      </c>
      <c r="C38">
        <v>161</v>
      </c>
      <c r="D38" s="6">
        <v>6</v>
      </c>
      <c r="E38" s="8" t="s">
        <v>11</v>
      </c>
      <c r="F38">
        <v>12</v>
      </c>
      <c r="I38" t="s">
        <v>33</v>
      </c>
    </row>
    <row r="39" spans="2:11" x14ac:dyDescent="0.2">
      <c r="B39" s="1">
        <v>42982</v>
      </c>
      <c r="C39">
        <v>161</v>
      </c>
      <c r="D39" s="6">
        <v>7</v>
      </c>
      <c r="E39" s="8" t="s">
        <v>11</v>
      </c>
      <c r="F39">
        <v>12.5</v>
      </c>
      <c r="I39" t="s">
        <v>33</v>
      </c>
    </row>
    <row r="40" spans="2:11" x14ac:dyDescent="0.2">
      <c r="B40" s="1">
        <v>42982</v>
      </c>
      <c r="C40">
        <v>161</v>
      </c>
      <c r="D40" s="6">
        <v>8</v>
      </c>
      <c r="E40" s="8" t="s">
        <v>11</v>
      </c>
      <c r="F40">
        <v>14.5</v>
      </c>
      <c r="I40" t="s">
        <v>33</v>
      </c>
    </row>
    <row r="41" spans="2:11" x14ac:dyDescent="0.2">
      <c r="B41" s="1">
        <v>42982</v>
      </c>
      <c r="C41">
        <v>161</v>
      </c>
      <c r="D41" s="6">
        <v>9</v>
      </c>
      <c r="E41" s="8" t="s">
        <v>11</v>
      </c>
    </row>
    <row r="42" spans="2:11" x14ac:dyDescent="0.2">
      <c r="B42" s="15">
        <v>42982</v>
      </c>
      <c r="C42" s="4">
        <v>161</v>
      </c>
      <c r="D42" s="7">
        <v>10</v>
      </c>
      <c r="E42" s="9" t="s">
        <v>11</v>
      </c>
      <c r="F42" s="4"/>
      <c r="G42" s="4">
        <f>AVERAGE(F33:F42)</f>
        <v>13.5</v>
      </c>
      <c r="H42" s="4">
        <f>STDEV(F33:F42)</f>
        <v>1.4142135623730951</v>
      </c>
      <c r="I42" s="4"/>
      <c r="J42" s="4"/>
      <c r="K42" s="4"/>
    </row>
    <row r="43" spans="2:11" x14ac:dyDescent="0.2">
      <c r="B43" s="1">
        <v>42982</v>
      </c>
      <c r="C43">
        <v>161</v>
      </c>
      <c r="D43" s="6">
        <v>1</v>
      </c>
      <c r="E43" s="8" t="s">
        <v>12</v>
      </c>
      <c r="F43" s="16">
        <v>13</v>
      </c>
      <c r="I43" s="16" t="s">
        <v>33</v>
      </c>
    </row>
    <row r="44" spans="2:11" x14ac:dyDescent="0.2">
      <c r="B44" s="1">
        <v>42982</v>
      </c>
      <c r="C44">
        <v>161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42982</v>
      </c>
      <c r="C45">
        <v>161</v>
      </c>
      <c r="D45" s="6">
        <v>3</v>
      </c>
      <c r="E45" s="8" t="s">
        <v>12</v>
      </c>
      <c r="F45" s="16">
        <v>14</v>
      </c>
      <c r="I45" s="16" t="s">
        <v>33</v>
      </c>
    </row>
    <row r="46" spans="2:11" x14ac:dyDescent="0.2">
      <c r="B46" s="1">
        <v>42982</v>
      </c>
      <c r="C46">
        <v>161</v>
      </c>
      <c r="D46" s="6">
        <v>4</v>
      </c>
      <c r="E46" s="8" t="s">
        <v>12</v>
      </c>
    </row>
    <row r="47" spans="2:11" x14ac:dyDescent="0.2">
      <c r="B47" s="1">
        <v>42982</v>
      </c>
      <c r="C47">
        <v>161</v>
      </c>
      <c r="D47" s="6">
        <v>5</v>
      </c>
      <c r="E47" s="8" t="s">
        <v>12</v>
      </c>
    </row>
    <row r="48" spans="2:11" x14ac:dyDescent="0.2">
      <c r="B48" s="1">
        <v>42982</v>
      </c>
      <c r="C48">
        <v>161</v>
      </c>
      <c r="D48" s="6">
        <v>6</v>
      </c>
      <c r="E48" s="8" t="s">
        <v>12</v>
      </c>
    </row>
    <row r="49" spans="2:11" x14ac:dyDescent="0.2">
      <c r="B49" s="1">
        <v>42982</v>
      </c>
      <c r="C49">
        <v>161</v>
      </c>
      <c r="D49" s="6">
        <v>7</v>
      </c>
      <c r="E49" s="8" t="s">
        <v>12</v>
      </c>
    </row>
    <row r="50" spans="2:11" x14ac:dyDescent="0.2">
      <c r="B50" s="1">
        <v>42982</v>
      </c>
      <c r="C50">
        <v>161</v>
      </c>
      <c r="D50" s="6">
        <v>8</v>
      </c>
      <c r="E50" s="8" t="s">
        <v>12</v>
      </c>
    </row>
    <row r="51" spans="2:11" x14ac:dyDescent="0.2">
      <c r="B51" s="1">
        <v>42982</v>
      </c>
      <c r="C51">
        <v>161</v>
      </c>
      <c r="D51" s="6">
        <v>9</v>
      </c>
      <c r="E51" s="8" t="s">
        <v>12</v>
      </c>
    </row>
    <row r="52" spans="2:11" x14ac:dyDescent="0.2">
      <c r="B52" s="15">
        <v>42982</v>
      </c>
      <c r="C52" s="4">
        <v>161</v>
      </c>
      <c r="D52" s="7">
        <v>10</v>
      </c>
      <c r="E52" s="9" t="s">
        <v>12</v>
      </c>
      <c r="F52" s="4"/>
      <c r="G52" s="4">
        <f>AVERAGE(F43:F52)</f>
        <v>13.333333333333334</v>
      </c>
      <c r="H52" s="4">
        <f>STDEV(F43:F52)</f>
        <v>0.57735026918962573</v>
      </c>
      <c r="I52" s="4"/>
      <c r="J52" s="4"/>
      <c r="K52" s="4"/>
    </row>
    <row r="53" spans="2:11" x14ac:dyDescent="0.2">
      <c r="B53" s="1">
        <v>42982</v>
      </c>
      <c r="C53">
        <v>161</v>
      </c>
      <c r="D53" s="8">
        <v>1</v>
      </c>
      <c r="E53" s="8" t="s">
        <v>13</v>
      </c>
      <c r="F53">
        <v>13</v>
      </c>
      <c r="I53" t="s">
        <v>33</v>
      </c>
    </row>
    <row r="54" spans="2:11" x14ac:dyDescent="0.2">
      <c r="B54" s="1">
        <v>42982</v>
      </c>
      <c r="C54">
        <v>161</v>
      </c>
      <c r="D54" s="8">
        <v>2</v>
      </c>
      <c r="E54" s="8" t="s">
        <v>13</v>
      </c>
      <c r="F54">
        <v>13.5</v>
      </c>
      <c r="I54" t="s">
        <v>33</v>
      </c>
    </row>
    <row r="55" spans="2:11" x14ac:dyDescent="0.2">
      <c r="B55" s="1">
        <v>42982</v>
      </c>
      <c r="C55">
        <v>161</v>
      </c>
      <c r="D55" s="8">
        <v>3</v>
      </c>
      <c r="E55" s="8" t="s">
        <v>13</v>
      </c>
      <c r="F55">
        <v>12</v>
      </c>
      <c r="I55" t="s">
        <v>33</v>
      </c>
    </row>
    <row r="56" spans="2:11" x14ac:dyDescent="0.2">
      <c r="B56" s="1">
        <v>42982</v>
      </c>
      <c r="C56">
        <v>161</v>
      </c>
      <c r="D56" s="8">
        <v>4</v>
      </c>
      <c r="E56" s="8" t="s">
        <v>13</v>
      </c>
      <c r="F56">
        <v>16.5</v>
      </c>
      <c r="I56" t="s">
        <v>33</v>
      </c>
    </row>
    <row r="57" spans="2:11" x14ac:dyDescent="0.2">
      <c r="B57" s="1">
        <v>42982</v>
      </c>
      <c r="C57">
        <v>161</v>
      </c>
      <c r="D57" s="8">
        <v>5</v>
      </c>
      <c r="E57" s="8" t="s">
        <v>13</v>
      </c>
      <c r="F57">
        <v>9.5</v>
      </c>
      <c r="I57" t="s">
        <v>33</v>
      </c>
    </row>
    <row r="58" spans="2:11" x14ac:dyDescent="0.2">
      <c r="B58" s="1">
        <v>42982</v>
      </c>
      <c r="C58">
        <v>161</v>
      </c>
      <c r="D58" s="8">
        <v>6</v>
      </c>
      <c r="E58" s="8" t="s">
        <v>13</v>
      </c>
      <c r="F58">
        <v>12.5</v>
      </c>
      <c r="I58" t="s">
        <v>33</v>
      </c>
    </row>
    <row r="59" spans="2:11" x14ac:dyDescent="0.2">
      <c r="B59" s="1">
        <v>42982</v>
      </c>
      <c r="C59">
        <v>161</v>
      </c>
      <c r="D59" s="8">
        <v>7</v>
      </c>
      <c r="E59" s="8" t="s">
        <v>13</v>
      </c>
      <c r="F59">
        <v>13</v>
      </c>
      <c r="I59" t="s">
        <v>33</v>
      </c>
    </row>
    <row r="60" spans="2:11" x14ac:dyDescent="0.2">
      <c r="B60" s="1">
        <v>42982</v>
      </c>
      <c r="C60">
        <v>161</v>
      </c>
      <c r="D60" s="8">
        <v>8</v>
      </c>
      <c r="E60" s="8" t="s">
        <v>13</v>
      </c>
      <c r="F60">
        <v>15</v>
      </c>
      <c r="I60" t="s">
        <v>33</v>
      </c>
    </row>
    <row r="61" spans="2:11" x14ac:dyDescent="0.2">
      <c r="B61" s="1">
        <v>42982</v>
      </c>
      <c r="C61">
        <v>161</v>
      </c>
      <c r="D61" s="8">
        <v>9</v>
      </c>
      <c r="E61" s="8" t="s">
        <v>13</v>
      </c>
    </row>
    <row r="62" spans="2:11" x14ac:dyDescent="0.2">
      <c r="B62" s="15">
        <v>42982</v>
      </c>
      <c r="C62" s="4">
        <v>161</v>
      </c>
      <c r="D62" s="7">
        <v>10</v>
      </c>
      <c r="E62" s="9" t="s">
        <v>13</v>
      </c>
      <c r="F62" s="4"/>
      <c r="G62" s="4">
        <f>AVERAGE(F53:F62)</f>
        <v>13.125</v>
      </c>
      <c r="H62" s="4">
        <f>STDEV(F53:F62)</f>
        <v>2.0658792662827961</v>
      </c>
      <c r="I62" s="4"/>
      <c r="J62" s="4"/>
      <c r="K62" s="4"/>
    </row>
    <row r="63" spans="2:11" x14ac:dyDescent="0.2">
      <c r="B63" s="1">
        <v>42982</v>
      </c>
      <c r="C63">
        <v>161</v>
      </c>
      <c r="D63" s="8">
        <v>1</v>
      </c>
      <c r="E63" s="8" t="s">
        <v>14</v>
      </c>
      <c r="F63" s="16">
        <v>12.5</v>
      </c>
      <c r="I63" s="16" t="s">
        <v>33</v>
      </c>
    </row>
    <row r="64" spans="2:11" x14ac:dyDescent="0.2">
      <c r="B64" s="1">
        <v>42982</v>
      </c>
      <c r="C64">
        <v>161</v>
      </c>
      <c r="D64" s="8">
        <v>2</v>
      </c>
      <c r="E64" s="8" t="s">
        <v>14</v>
      </c>
      <c r="F64" s="16">
        <v>15.5</v>
      </c>
      <c r="I64" s="16" t="s">
        <v>33</v>
      </c>
    </row>
    <row r="65" spans="2:11" x14ac:dyDescent="0.2">
      <c r="B65" s="1">
        <v>42982</v>
      </c>
      <c r="C65">
        <v>161</v>
      </c>
      <c r="D65" s="8">
        <v>3</v>
      </c>
      <c r="E65" s="8" t="s">
        <v>14</v>
      </c>
      <c r="F65" s="16">
        <v>17</v>
      </c>
      <c r="I65" s="16" t="s">
        <v>33</v>
      </c>
    </row>
    <row r="66" spans="2:11" x14ac:dyDescent="0.2">
      <c r="B66" s="1">
        <v>42982</v>
      </c>
      <c r="C66">
        <v>161</v>
      </c>
      <c r="D66" s="8">
        <v>4</v>
      </c>
      <c r="E66" s="8" t="s">
        <v>14</v>
      </c>
      <c r="F66" s="16">
        <v>5.5</v>
      </c>
      <c r="I66" s="16" t="s">
        <v>33</v>
      </c>
    </row>
    <row r="67" spans="2:11" x14ac:dyDescent="0.2">
      <c r="B67" s="15">
        <v>42982</v>
      </c>
      <c r="C67" s="4">
        <v>161</v>
      </c>
      <c r="D67" s="7">
        <v>5</v>
      </c>
      <c r="E67" s="9" t="s">
        <v>14</v>
      </c>
      <c r="F67" s="4">
        <v>17</v>
      </c>
      <c r="G67" s="4">
        <f>AVERAGE(F63:F67)</f>
        <v>13.5</v>
      </c>
      <c r="H67" s="4">
        <f>STDEV(F63:F67)</f>
        <v>4.8347699014534289</v>
      </c>
      <c r="I67" s="4" t="s">
        <v>33</v>
      </c>
      <c r="J67" s="4"/>
      <c r="K67" s="4"/>
    </row>
    <row r="68" spans="2:11" x14ac:dyDescent="0.2">
      <c r="B68" s="1">
        <v>42982</v>
      </c>
      <c r="C68">
        <v>161</v>
      </c>
      <c r="D68" s="8">
        <v>1</v>
      </c>
      <c r="E68" s="8" t="s">
        <v>15</v>
      </c>
      <c r="F68" s="16">
        <v>16</v>
      </c>
      <c r="I68" s="16" t="s">
        <v>33</v>
      </c>
    </row>
    <row r="69" spans="2:11" x14ac:dyDescent="0.2">
      <c r="B69" s="1">
        <v>42982</v>
      </c>
      <c r="C69">
        <v>161</v>
      </c>
      <c r="D69" s="8">
        <v>2</v>
      </c>
      <c r="E69" s="8" t="s">
        <v>15</v>
      </c>
      <c r="F69" s="16">
        <v>15.5</v>
      </c>
      <c r="I69" s="16" t="s">
        <v>33</v>
      </c>
    </row>
    <row r="70" spans="2:11" x14ac:dyDescent="0.2">
      <c r="B70" s="1">
        <v>42982</v>
      </c>
      <c r="C70">
        <v>161</v>
      </c>
      <c r="D70" s="8">
        <v>3</v>
      </c>
      <c r="E70" s="8" t="s">
        <v>15</v>
      </c>
      <c r="F70" s="16">
        <v>19</v>
      </c>
      <c r="I70" s="16" t="s">
        <v>33</v>
      </c>
    </row>
    <row r="71" spans="2:11" x14ac:dyDescent="0.2">
      <c r="B71" s="1">
        <v>42982</v>
      </c>
      <c r="C71">
        <v>161</v>
      </c>
      <c r="D71" s="8">
        <v>4</v>
      </c>
      <c r="E71" s="8" t="s">
        <v>15</v>
      </c>
      <c r="F71" s="16">
        <v>17.5</v>
      </c>
      <c r="I71" s="16" t="s">
        <v>33</v>
      </c>
    </row>
    <row r="72" spans="2:11" x14ac:dyDescent="0.2">
      <c r="B72" s="15">
        <v>42982</v>
      </c>
      <c r="C72" s="4">
        <v>161</v>
      </c>
      <c r="D72" s="7">
        <v>5</v>
      </c>
      <c r="E72" s="9" t="s">
        <v>15</v>
      </c>
      <c r="F72" s="4">
        <v>17</v>
      </c>
      <c r="G72" s="4">
        <f>AVERAGE(F68:F72)</f>
        <v>17</v>
      </c>
      <c r="H72" s="4">
        <f>STDEV(F68:F72)</f>
        <v>1.3693063937629153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6" x14ac:dyDescent="0.2"/>
  <cols>
    <col min="2" max="4" width="10.83203125" style="6"/>
    <col min="5" max="5" width="27" style="6" customWidth="1"/>
    <col min="6" max="6" width="10.83203125" style="6"/>
    <col min="7" max="7" width="21.5" customWidth="1"/>
    <col min="8" max="8" width="10.6640625" customWidth="1"/>
    <col min="9" max="9" width="14.83203125" customWidth="1"/>
    <col min="10" max="10" width="21.83203125" customWidth="1"/>
  </cols>
  <sheetData>
    <row r="2" spans="2:11" ht="17" thickBot="1" x14ac:dyDescent="0.25">
      <c r="B2" s="5" t="s">
        <v>0</v>
      </c>
      <c r="C2" s="5" t="s">
        <v>5</v>
      </c>
      <c r="D2" s="5" t="s">
        <v>16</v>
      </c>
      <c r="E2" s="5" t="s">
        <v>6</v>
      </c>
      <c r="F2" s="5" t="s">
        <v>7</v>
      </c>
      <c r="G2" s="12" t="s">
        <v>17</v>
      </c>
      <c r="H2" s="12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0">
        <v>42821</v>
      </c>
      <c r="C3" s="6">
        <v>0</v>
      </c>
      <c r="D3" s="6">
        <v>1</v>
      </c>
      <c r="E3" s="6" t="s">
        <v>8</v>
      </c>
      <c r="F3" s="6">
        <v>0.5</v>
      </c>
      <c r="I3">
        <v>3</v>
      </c>
    </row>
    <row r="4" spans="2:11" x14ac:dyDescent="0.2">
      <c r="B4" s="10">
        <v>42821</v>
      </c>
      <c r="C4" s="6">
        <v>0</v>
      </c>
      <c r="D4" s="6">
        <v>2</v>
      </c>
      <c r="E4" s="6" t="s">
        <v>8</v>
      </c>
      <c r="F4" s="6">
        <v>1</v>
      </c>
      <c r="I4">
        <v>3</v>
      </c>
    </row>
    <row r="5" spans="2:11" x14ac:dyDescent="0.2">
      <c r="B5" s="10">
        <v>42821</v>
      </c>
      <c r="C5" s="6">
        <v>0</v>
      </c>
      <c r="D5" s="6">
        <v>3</v>
      </c>
      <c r="E5" s="6" t="s">
        <v>8</v>
      </c>
      <c r="F5" s="6">
        <v>1</v>
      </c>
      <c r="I5">
        <v>3</v>
      </c>
    </row>
    <row r="6" spans="2:11" x14ac:dyDescent="0.2">
      <c r="B6" s="10">
        <v>42821</v>
      </c>
      <c r="C6" s="6">
        <v>0</v>
      </c>
      <c r="D6" s="6">
        <v>4</v>
      </c>
      <c r="E6" s="6" t="s">
        <v>8</v>
      </c>
      <c r="F6" s="6">
        <v>1</v>
      </c>
      <c r="I6">
        <v>4</v>
      </c>
    </row>
    <row r="7" spans="2:11" x14ac:dyDescent="0.2">
      <c r="B7" s="10">
        <v>42821</v>
      </c>
      <c r="C7" s="6">
        <v>0</v>
      </c>
      <c r="D7" s="6">
        <v>5</v>
      </c>
      <c r="E7" s="6" t="s">
        <v>8</v>
      </c>
      <c r="F7" s="6">
        <v>0.5</v>
      </c>
      <c r="I7">
        <v>4</v>
      </c>
    </row>
    <row r="8" spans="2:11" x14ac:dyDescent="0.2">
      <c r="B8" s="10">
        <v>42821</v>
      </c>
      <c r="C8" s="6">
        <v>0</v>
      </c>
      <c r="D8" s="6">
        <v>6</v>
      </c>
      <c r="E8" s="6" t="s">
        <v>8</v>
      </c>
      <c r="F8" s="6">
        <v>1.5</v>
      </c>
      <c r="I8">
        <v>3</v>
      </c>
    </row>
    <row r="9" spans="2:11" x14ac:dyDescent="0.2">
      <c r="B9" s="10">
        <v>42821</v>
      </c>
      <c r="C9" s="6">
        <v>0</v>
      </c>
      <c r="D9" s="6">
        <v>7</v>
      </c>
      <c r="E9" s="6" t="s">
        <v>8</v>
      </c>
      <c r="F9" s="6">
        <v>1</v>
      </c>
      <c r="I9">
        <v>4</v>
      </c>
    </row>
    <row r="10" spans="2:11" x14ac:dyDescent="0.2">
      <c r="B10" s="10">
        <v>42821</v>
      </c>
      <c r="C10" s="6">
        <v>0</v>
      </c>
      <c r="D10" s="6">
        <v>8</v>
      </c>
      <c r="E10" s="6" t="s">
        <v>8</v>
      </c>
      <c r="F10" s="6">
        <v>1</v>
      </c>
      <c r="I10">
        <v>3</v>
      </c>
    </row>
    <row r="11" spans="2:11" x14ac:dyDescent="0.2">
      <c r="B11" s="10">
        <v>42821</v>
      </c>
      <c r="C11" s="6">
        <v>0</v>
      </c>
      <c r="D11" s="6">
        <v>9</v>
      </c>
      <c r="E11" s="6" t="s">
        <v>8</v>
      </c>
      <c r="F11" s="6">
        <v>1</v>
      </c>
      <c r="I11">
        <v>4</v>
      </c>
    </row>
    <row r="12" spans="2:11" x14ac:dyDescent="0.2">
      <c r="B12" s="11">
        <v>42821</v>
      </c>
      <c r="C12" s="7">
        <v>0</v>
      </c>
      <c r="D12" s="7">
        <v>10</v>
      </c>
      <c r="E12" s="7" t="s">
        <v>8</v>
      </c>
      <c r="F12" s="7">
        <v>1</v>
      </c>
      <c r="G12" s="4">
        <f>AVERAGE(F3:F12)</f>
        <v>0.95</v>
      </c>
      <c r="H12" s="4">
        <f>STDEV(F3:F12)</f>
        <v>0.28382310609877331</v>
      </c>
      <c r="I12" s="4">
        <v>3</v>
      </c>
      <c r="J12" s="4">
        <f>AVERAGE(I3:I12)</f>
        <v>3.4</v>
      </c>
      <c r="K12" s="4">
        <f>STDEV(I3:I12)</f>
        <v>0.51639777949432286</v>
      </c>
    </row>
    <row r="13" spans="2:11" x14ac:dyDescent="0.2">
      <c r="B13" s="10">
        <v>42821</v>
      </c>
      <c r="C13" s="8">
        <v>0</v>
      </c>
      <c r="D13" s="8">
        <v>1</v>
      </c>
      <c r="E13" s="8" t="s">
        <v>9</v>
      </c>
      <c r="F13" s="6">
        <v>1</v>
      </c>
      <c r="I13" s="16">
        <v>4</v>
      </c>
    </row>
    <row r="14" spans="2:11" x14ac:dyDescent="0.2">
      <c r="B14" s="10">
        <v>42821</v>
      </c>
      <c r="C14" s="8">
        <v>0</v>
      </c>
      <c r="D14" s="8">
        <v>2</v>
      </c>
      <c r="E14" s="8" t="s">
        <v>9</v>
      </c>
      <c r="F14" s="6">
        <v>1</v>
      </c>
      <c r="I14" s="16">
        <v>4</v>
      </c>
    </row>
    <row r="15" spans="2:11" x14ac:dyDescent="0.2">
      <c r="B15" s="10">
        <v>42821</v>
      </c>
      <c r="C15" s="8">
        <v>0</v>
      </c>
      <c r="D15" s="8">
        <v>3</v>
      </c>
      <c r="E15" s="8" t="s">
        <v>9</v>
      </c>
      <c r="F15" s="6">
        <v>0.5</v>
      </c>
      <c r="I15" s="16">
        <v>4</v>
      </c>
    </row>
    <row r="16" spans="2:11" x14ac:dyDescent="0.2">
      <c r="B16" s="10">
        <v>42821</v>
      </c>
      <c r="C16" s="8">
        <v>0</v>
      </c>
      <c r="D16" s="8">
        <v>4</v>
      </c>
      <c r="E16" s="8" t="s">
        <v>9</v>
      </c>
      <c r="F16" s="6">
        <v>1.5</v>
      </c>
      <c r="I16" s="16">
        <v>4</v>
      </c>
    </row>
    <row r="17" spans="2:11" x14ac:dyDescent="0.2">
      <c r="B17" s="10">
        <v>42821</v>
      </c>
      <c r="C17" s="8">
        <v>0</v>
      </c>
      <c r="D17" s="8">
        <v>5</v>
      </c>
      <c r="E17" s="8" t="s">
        <v>9</v>
      </c>
      <c r="F17" s="6">
        <v>1.5</v>
      </c>
      <c r="I17" s="16">
        <v>3</v>
      </c>
    </row>
    <row r="18" spans="2:11" x14ac:dyDescent="0.2">
      <c r="B18" s="10">
        <v>42821</v>
      </c>
      <c r="C18" s="8">
        <v>0</v>
      </c>
      <c r="D18" s="8">
        <v>6</v>
      </c>
      <c r="E18" s="8" t="s">
        <v>9</v>
      </c>
      <c r="F18" s="6">
        <v>1</v>
      </c>
      <c r="I18" s="16">
        <v>3</v>
      </c>
    </row>
    <row r="19" spans="2:11" x14ac:dyDescent="0.2">
      <c r="B19" s="10">
        <v>42821</v>
      </c>
      <c r="C19" s="8">
        <v>0</v>
      </c>
      <c r="D19" s="8">
        <v>7</v>
      </c>
      <c r="E19" s="8" t="s">
        <v>9</v>
      </c>
      <c r="F19" s="6">
        <v>1</v>
      </c>
      <c r="I19" s="16">
        <v>4</v>
      </c>
    </row>
    <row r="20" spans="2:11" x14ac:dyDescent="0.2">
      <c r="B20" s="10">
        <v>42821</v>
      </c>
      <c r="C20" s="8">
        <v>0</v>
      </c>
      <c r="D20" s="8">
        <v>8</v>
      </c>
      <c r="E20" s="8" t="s">
        <v>9</v>
      </c>
      <c r="F20" s="6">
        <v>0.5</v>
      </c>
      <c r="I20" s="16">
        <v>3</v>
      </c>
    </row>
    <row r="21" spans="2:11" x14ac:dyDescent="0.2">
      <c r="B21" s="10">
        <v>42821</v>
      </c>
      <c r="C21" s="8">
        <v>0</v>
      </c>
      <c r="D21" s="8">
        <v>9</v>
      </c>
      <c r="E21" s="8" t="s">
        <v>9</v>
      </c>
      <c r="F21" s="6">
        <v>0.5</v>
      </c>
      <c r="I21" s="16">
        <v>4</v>
      </c>
    </row>
    <row r="22" spans="2:11" x14ac:dyDescent="0.2">
      <c r="B22" s="11">
        <v>42821</v>
      </c>
      <c r="C22" s="7">
        <v>0</v>
      </c>
      <c r="D22" s="7">
        <v>10</v>
      </c>
      <c r="E22" s="9" t="s">
        <v>9</v>
      </c>
      <c r="F22" s="7">
        <v>1</v>
      </c>
      <c r="G22" s="4">
        <f>AVERAGE(F13:F22)</f>
        <v>0.95</v>
      </c>
      <c r="H22" s="4">
        <f>STDEV(F13:F22)</f>
        <v>0.36893239368631087</v>
      </c>
      <c r="I22" s="4">
        <v>3</v>
      </c>
      <c r="J22" s="4">
        <f>AVERAGE(I13:I22)</f>
        <v>3.6</v>
      </c>
      <c r="K22" s="4">
        <f>STDEV(I13:I22)</f>
        <v>0.51639777949432286</v>
      </c>
    </row>
    <row r="23" spans="2:11" x14ac:dyDescent="0.2">
      <c r="B23" s="10">
        <v>42821</v>
      </c>
      <c r="C23" s="8">
        <v>0</v>
      </c>
      <c r="D23" s="8">
        <v>1</v>
      </c>
      <c r="E23" s="8" t="s">
        <v>10</v>
      </c>
      <c r="F23" s="6">
        <v>1.5</v>
      </c>
      <c r="I23" s="16">
        <v>4</v>
      </c>
    </row>
    <row r="24" spans="2:11" x14ac:dyDescent="0.2">
      <c r="B24" s="10">
        <v>42821</v>
      </c>
      <c r="C24" s="8">
        <v>0</v>
      </c>
      <c r="D24" s="8">
        <v>2</v>
      </c>
      <c r="E24" s="8" t="s">
        <v>10</v>
      </c>
      <c r="F24" s="6">
        <v>1.5</v>
      </c>
      <c r="I24" s="16">
        <v>5</v>
      </c>
    </row>
    <row r="25" spans="2:11" x14ac:dyDescent="0.2">
      <c r="B25" s="10">
        <v>42821</v>
      </c>
      <c r="C25" s="8">
        <v>0</v>
      </c>
      <c r="D25" s="8">
        <v>3</v>
      </c>
      <c r="E25" s="8" t="s">
        <v>10</v>
      </c>
      <c r="F25" s="6">
        <v>1.5</v>
      </c>
      <c r="I25">
        <v>5</v>
      </c>
    </row>
    <row r="26" spans="2:11" x14ac:dyDescent="0.2">
      <c r="B26" s="10">
        <v>42821</v>
      </c>
      <c r="C26" s="8">
        <v>0</v>
      </c>
      <c r="D26" s="8">
        <v>4</v>
      </c>
      <c r="E26" s="8" t="s">
        <v>10</v>
      </c>
      <c r="F26" s="6">
        <v>1</v>
      </c>
      <c r="I26">
        <v>3</v>
      </c>
    </row>
    <row r="27" spans="2:11" x14ac:dyDescent="0.2">
      <c r="B27" s="10">
        <v>42821</v>
      </c>
      <c r="C27" s="8">
        <v>0</v>
      </c>
      <c r="D27" s="8">
        <v>5</v>
      </c>
      <c r="E27" s="8" t="s">
        <v>10</v>
      </c>
      <c r="F27" s="6">
        <v>1</v>
      </c>
      <c r="I27">
        <v>3</v>
      </c>
    </row>
    <row r="28" spans="2:11" x14ac:dyDescent="0.2">
      <c r="B28" s="10">
        <v>42821</v>
      </c>
      <c r="C28" s="8">
        <v>0</v>
      </c>
      <c r="D28" s="8">
        <v>6</v>
      </c>
      <c r="E28" s="8" t="s">
        <v>10</v>
      </c>
      <c r="F28" s="6">
        <v>1.5</v>
      </c>
      <c r="I28">
        <v>3</v>
      </c>
    </row>
    <row r="29" spans="2:11" x14ac:dyDescent="0.2">
      <c r="B29" s="10">
        <v>42821</v>
      </c>
      <c r="C29" s="8">
        <v>0</v>
      </c>
      <c r="D29" s="8">
        <v>7</v>
      </c>
      <c r="E29" s="8" t="s">
        <v>10</v>
      </c>
      <c r="F29" s="6">
        <v>1</v>
      </c>
      <c r="I29">
        <v>4</v>
      </c>
    </row>
    <row r="30" spans="2:11" x14ac:dyDescent="0.2">
      <c r="B30" s="10">
        <v>42821</v>
      </c>
      <c r="C30" s="8">
        <v>0</v>
      </c>
      <c r="D30" s="8">
        <v>8</v>
      </c>
      <c r="E30" s="8" t="s">
        <v>10</v>
      </c>
      <c r="F30" s="6">
        <v>1.5</v>
      </c>
      <c r="I30">
        <v>3</v>
      </c>
    </row>
    <row r="31" spans="2:11" x14ac:dyDescent="0.2">
      <c r="B31" s="10">
        <v>42821</v>
      </c>
      <c r="C31" s="8">
        <v>0</v>
      </c>
      <c r="D31" s="8">
        <v>9</v>
      </c>
      <c r="E31" s="8" t="s">
        <v>10</v>
      </c>
      <c r="F31" s="6">
        <v>1</v>
      </c>
      <c r="I31">
        <v>3</v>
      </c>
    </row>
    <row r="32" spans="2:11" x14ac:dyDescent="0.2">
      <c r="B32" s="11">
        <v>42821</v>
      </c>
      <c r="C32" s="9">
        <v>0</v>
      </c>
      <c r="D32" s="7">
        <v>10</v>
      </c>
      <c r="E32" s="9" t="s">
        <v>10</v>
      </c>
      <c r="F32" s="7">
        <v>1</v>
      </c>
      <c r="G32" s="4">
        <f>AVERAGE(F23:F32)</f>
        <v>1.25</v>
      </c>
      <c r="H32" s="4">
        <f>STDEV(F23:F32)</f>
        <v>0.26352313834736496</v>
      </c>
      <c r="I32" s="4">
        <v>3</v>
      </c>
      <c r="J32" s="4">
        <f>AVERAGE(I23:I32)</f>
        <v>3.6</v>
      </c>
      <c r="K32" s="4">
        <f>STDEV(I23:I32)</f>
        <v>0.84327404271156814</v>
      </c>
    </row>
    <row r="33" spans="2:11" x14ac:dyDescent="0.2">
      <c r="B33" s="10">
        <v>42821</v>
      </c>
      <c r="C33" s="8">
        <v>0</v>
      </c>
      <c r="D33" s="6">
        <v>1</v>
      </c>
      <c r="E33" s="8" t="s">
        <v>11</v>
      </c>
      <c r="F33" s="6">
        <v>1.5</v>
      </c>
      <c r="I33" s="16">
        <v>4</v>
      </c>
    </row>
    <row r="34" spans="2:11" x14ac:dyDescent="0.2">
      <c r="B34" s="10">
        <v>42821</v>
      </c>
      <c r="C34" s="8">
        <v>0</v>
      </c>
      <c r="D34" s="6">
        <v>2</v>
      </c>
      <c r="E34" s="8" t="s">
        <v>11</v>
      </c>
      <c r="F34" s="6">
        <v>1.5</v>
      </c>
      <c r="I34" s="16">
        <v>4</v>
      </c>
    </row>
    <row r="35" spans="2:11" x14ac:dyDescent="0.2">
      <c r="B35" s="10">
        <v>42821</v>
      </c>
      <c r="C35" s="8">
        <v>0</v>
      </c>
      <c r="D35" s="6">
        <v>3</v>
      </c>
      <c r="E35" s="8" t="s">
        <v>11</v>
      </c>
      <c r="F35" s="6">
        <v>1</v>
      </c>
      <c r="I35" s="16">
        <v>3</v>
      </c>
    </row>
    <row r="36" spans="2:11" x14ac:dyDescent="0.2">
      <c r="B36" s="10">
        <v>42821</v>
      </c>
      <c r="C36" s="8">
        <v>0</v>
      </c>
      <c r="D36" s="6">
        <v>4</v>
      </c>
      <c r="E36" s="8" t="s">
        <v>11</v>
      </c>
      <c r="F36" s="6">
        <v>1</v>
      </c>
      <c r="I36" s="16">
        <v>4</v>
      </c>
    </row>
    <row r="37" spans="2:11" x14ac:dyDescent="0.2">
      <c r="B37" s="10">
        <v>42821</v>
      </c>
      <c r="C37" s="8">
        <v>0</v>
      </c>
      <c r="D37" s="6">
        <v>5</v>
      </c>
      <c r="E37" s="8" t="s">
        <v>11</v>
      </c>
      <c r="F37" s="6">
        <v>0.5</v>
      </c>
      <c r="I37" s="16">
        <v>3</v>
      </c>
    </row>
    <row r="38" spans="2:11" x14ac:dyDescent="0.2">
      <c r="B38" s="10">
        <v>42821</v>
      </c>
      <c r="C38" s="8">
        <v>0</v>
      </c>
      <c r="D38" s="6">
        <v>6</v>
      </c>
      <c r="E38" s="8" t="s">
        <v>11</v>
      </c>
      <c r="F38" s="6">
        <v>0.5</v>
      </c>
      <c r="I38" s="16">
        <v>3</v>
      </c>
    </row>
    <row r="39" spans="2:11" x14ac:dyDescent="0.2">
      <c r="B39" s="10">
        <v>42821</v>
      </c>
      <c r="C39" s="8">
        <v>0</v>
      </c>
      <c r="D39" s="6">
        <v>7</v>
      </c>
      <c r="E39" s="8" t="s">
        <v>11</v>
      </c>
      <c r="F39" s="6">
        <v>1</v>
      </c>
      <c r="I39" s="16">
        <v>3</v>
      </c>
    </row>
    <row r="40" spans="2:11" x14ac:dyDescent="0.2">
      <c r="B40" s="10">
        <v>42821</v>
      </c>
      <c r="C40" s="8">
        <v>0</v>
      </c>
      <c r="D40" s="6">
        <v>8</v>
      </c>
      <c r="E40" s="8" t="s">
        <v>11</v>
      </c>
      <c r="F40" s="6">
        <v>1</v>
      </c>
      <c r="I40" s="16">
        <v>4</v>
      </c>
    </row>
    <row r="41" spans="2:11" x14ac:dyDescent="0.2">
      <c r="B41" s="10">
        <v>42821</v>
      </c>
      <c r="C41" s="8">
        <v>0</v>
      </c>
      <c r="D41" s="6">
        <v>9</v>
      </c>
      <c r="E41" s="8" t="s">
        <v>11</v>
      </c>
      <c r="F41" s="6">
        <v>1.5</v>
      </c>
      <c r="I41" s="16">
        <v>4</v>
      </c>
    </row>
    <row r="42" spans="2:11" x14ac:dyDescent="0.2">
      <c r="B42" s="11">
        <v>42821</v>
      </c>
      <c r="C42" s="9">
        <v>0</v>
      </c>
      <c r="D42" s="7">
        <v>10</v>
      </c>
      <c r="E42" s="9" t="s">
        <v>11</v>
      </c>
      <c r="F42" s="7">
        <v>1.5</v>
      </c>
      <c r="G42" s="4">
        <f>AVERAGE(F33:F42)</f>
        <v>1.1000000000000001</v>
      </c>
      <c r="H42" s="4">
        <f>STDEV(F33:F42)</f>
        <v>0.39440531887330776</v>
      </c>
      <c r="I42" s="4">
        <v>3</v>
      </c>
      <c r="J42" s="4">
        <f>AVERAGE(I33:I42)</f>
        <v>3.5</v>
      </c>
      <c r="K42" s="4">
        <f>STDEV(I33:I42)</f>
        <v>0.52704627669472992</v>
      </c>
    </row>
    <row r="43" spans="2:11" x14ac:dyDescent="0.2">
      <c r="B43" s="10">
        <v>42821</v>
      </c>
      <c r="C43" s="8">
        <v>0</v>
      </c>
      <c r="D43" s="6">
        <v>1</v>
      </c>
      <c r="E43" s="8" t="s">
        <v>12</v>
      </c>
      <c r="F43" s="6">
        <v>1.5</v>
      </c>
      <c r="I43" s="16">
        <v>3</v>
      </c>
    </row>
    <row r="44" spans="2:11" x14ac:dyDescent="0.2">
      <c r="B44" s="10">
        <v>42821</v>
      </c>
      <c r="C44" s="8">
        <v>0</v>
      </c>
      <c r="D44" s="6">
        <v>2</v>
      </c>
      <c r="E44" s="8" t="s">
        <v>12</v>
      </c>
      <c r="F44" s="6">
        <v>1</v>
      </c>
      <c r="I44" s="16">
        <v>4</v>
      </c>
    </row>
    <row r="45" spans="2:11" x14ac:dyDescent="0.2">
      <c r="B45" s="10">
        <v>42821</v>
      </c>
      <c r="C45" s="8">
        <v>0</v>
      </c>
      <c r="D45" s="6">
        <v>3</v>
      </c>
      <c r="E45" s="8" t="s">
        <v>12</v>
      </c>
      <c r="F45" s="6">
        <v>1.5</v>
      </c>
      <c r="I45" s="16">
        <v>3</v>
      </c>
    </row>
    <row r="46" spans="2:11" x14ac:dyDescent="0.2">
      <c r="B46" s="10">
        <v>42821</v>
      </c>
      <c r="C46" s="8">
        <v>0</v>
      </c>
      <c r="D46" s="6">
        <v>4</v>
      </c>
      <c r="E46" s="8" t="s">
        <v>12</v>
      </c>
      <c r="F46" s="6">
        <v>1.5</v>
      </c>
      <c r="I46" s="16">
        <v>3</v>
      </c>
    </row>
    <row r="47" spans="2:11" x14ac:dyDescent="0.2">
      <c r="B47" s="10">
        <v>42821</v>
      </c>
      <c r="C47" s="8">
        <v>0</v>
      </c>
      <c r="D47" s="6">
        <v>5</v>
      </c>
      <c r="E47" s="8" t="s">
        <v>12</v>
      </c>
      <c r="F47" s="6">
        <v>1</v>
      </c>
      <c r="I47" s="16">
        <v>3</v>
      </c>
    </row>
    <row r="48" spans="2:11" x14ac:dyDescent="0.2">
      <c r="B48" s="10">
        <v>42821</v>
      </c>
      <c r="C48" s="8">
        <v>0</v>
      </c>
      <c r="D48" s="6">
        <v>6</v>
      </c>
      <c r="E48" s="8" t="s">
        <v>12</v>
      </c>
      <c r="F48" s="6">
        <v>1</v>
      </c>
      <c r="I48" s="16">
        <v>4</v>
      </c>
    </row>
    <row r="49" spans="2:11" x14ac:dyDescent="0.2">
      <c r="B49" s="10">
        <v>42821</v>
      </c>
      <c r="C49" s="8">
        <v>0</v>
      </c>
      <c r="D49" s="6">
        <v>7</v>
      </c>
      <c r="E49" s="8" t="s">
        <v>12</v>
      </c>
      <c r="F49" s="6">
        <v>1.5</v>
      </c>
      <c r="I49" s="16">
        <v>4</v>
      </c>
    </row>
    <row r="50" spans="2:11" x14ac:dyDescent="0.2">
      <c r="B50" s="10">
        <v>42821</v>
      </c>
      <c r="C50" s="8">
        <v>0</v>
      </c>
      <c r="D50" s="6">
        <v>8</v>
      </c>
      <c r="E50" s="8" t="s">
        <v>12</v>
      </c>
      <c r="F50" s="6">
        <v>1.5</v>
      </c>
      <c r="I50" s="16">
        <v>3</v>
      </c>
    </row>
    <row r="51" spans="2:11" x14ac:dyDescent="0.2">
      <c r="B51" s="10">
        <v>42821</v>
      </c>
      <c r="C51" s="8">
        <v>0</v>
      </c>
      <c r="D51" s="6">
        <v>9</v>
      </c>
      <c r="E51" s="8" t="s">
        <v>12</v>
      </c>
      <c r="F51" s="6">
        <v>0.5</v>
      </c>
      <c r="I51" s="16">
        <v>3</v>
      </c>
    </row>
    <row r="52" spans="2:11" x14ac:dyDescent="0.2">
      <c r="B52" s="11">
        <v>42821</v>
      </c>
      <c r="C52" s="9">
        <v>0</v>
      </c>
      <c r="D52" s="7">
        <v>10</v>
      </c>
      <c r="E52" s="9" t="s">
        <v>12</v>
      </c>
      <c r="F52" s="7">
        <v>1</v>
      </c>
      <c r="G52" s="4">
        <f>AVERAGE(F43:F52)</f>
        <v>1.2</v>
      </c>
      <c r="H52" s="4">
        <f>STDEV(F43:F52)</f>
        <v>0.34960294939005043</v>
      </c>
      <c r="I52" s="4">
        <v>4</v>
      </c>
      <c r="J52" s="4">
        <f>AVERAGE(I43:I52)</f>
        <v>3.4</v>
      </c>
      <c r="K52" s="4">
        <f>STDEV(I43:I52)</f>
        <v>0.51639777949432286</v>
      </c>
    </row>
    <row r="53" spans="2:11" x14ac:dyDescent="0.2">
      <c r="B53" s="10">
        <v>42821</v>
      </c>
      <c r="C53" s="8">
        <v>0</v>
      </c>
      <c r="D53" s="8">
        <v>1</v>
      </c>
      <c r="E53" s="8" t="s">
        <v>13</v>
      </c>
      <c r="F53" s="6">
        <v>1</v>
      </c>
      <c r="I53" s="16">
        <v>4</v>
      </c>
    </row>
    <row r="54" spans="2:11" x14ac:dyDescent="0.2">
      <c r="B54" s="10">
        <v>42821</v>
      </c>
      <c r="C54" s="8">
        <v>0</v>
      </c>
      <c r="D54" s="8">
        <v>2</v>
      </c>
      <c r="E54" s="8" t="s">
        <v>13</v>
      </c>
      <c r="F54" s="6">
        <v>1.5</v>
      </c>
      <c r="I54" s="16">
        <v>4</v>
      </c>
    </row>
    <row r="55" spans="2:11" x14ac:dyDescent="0.2">
      <c r="B55" s="10">
        <v>42821</v>
      </c>
      <c r="C55" s="8">
        <v>0</v>
      </c>
      <c r="D55" s="8">
        <v>3</v>
      </c>
      <c r="E55" s="8" t="s">
        <v>13</v>
      </c>
      <c r="F55" s="6">
        <v>1.5</v>
      </c>
      <c r="I55" s="16">
        <v>4</v>
      </c>
    </row>
    <row r="56" spans="2:11" x14ac:dyDescent="0.2">
      <c r="B56" s="10">
        <v>42821</v>
      </c>
      <c r="C56" s="8">
        <v>0</v>
      </c>
      <c r="D56" s="8">
        <v>4</v>
      </c>
      <c r="E56" s="8" t="s">
        <v>13</v>
      </c>
      <c r="F56" s="6">
        <v>1</v>
      </c>
      <c r="I56" s="16">
        <v>3</v>
      </c>
    </row>
    <row r="57" spans="2:11" x14ac:dyDescent="0.2">
      <c r="B57" s="10">
        <v>42821</v>
      </c>
      <c r="C57" s="8">
        <v>0</v>
      </c>
      <c r="D57" s="8">
        <v>5</v>
      </c>
      <c r="E57" s="8" t="s">
        <v>13</v>
      </c>
      <c r="F57" s="6">
        <v>1</v>
      </c>
      <c r="I57" s="16">
        <v>4</v>
      </c>
    </row>
    <row r="58" spans="2:11" x14ac:dyDescent="0.2">
      <c r="B58" s="10">
        <v>42821</v>
      </c>
      <c r="C58" s="8">
        <v>0</v>
      </c>
      <c r="D58" s="8">
        <v>6</v>
      </c>
      <c r="E58" s="8" t="s">
        <v>13</v>
      </c>
      <c r="F58" s="6">
        <v>1.5</v>
      </c>
      <c r="I58" s="16">
        <v>4</v>
      </c>
    </row>
    <row r="59" spans="2:11" x14ac:dyDescent="0.2">
      <c r="B59" s="10">
        <v>42821</v>
      </c>
      <c r="C59" s="8">
        <v>0</v>
      </c>
      <c r="D59" s="8">
        <v>7</v>
      </c>
      <c r="E59" s="8" t="s">
        <v>13</v>
      </c>
      <c r="F59" s="6">
        <v>0.5</v>
      </c>
      <c r="I59" s="16">
        <v>3</v>
      </c>
    </row>
    <row r="60" spans="2:11" x14ac:dyDescent="0.2">
      <c r="B60" s="10">
        <v>42821</v>
      </c>
      <c r="C60" s="8">
        <v>0</v>
      </c>
      <c r="D60" s="8">
        <v>8</v>
      </c>
      <c r="E60" s="8" t="s">
        <v>13</v>
      </c>
      <c r="F60" s="6">
        <v>0.5</v>
      </c>
      <c r="I60" s="16">
        <v>4</v>
      </c>
    </row>
    <row r="61" spans="2:11" x14ac:dyDescent="0.2">
      <c r="B61" s="10">
        <v>42821</v>
      </c>
      <c r="C61" s="8">
        <v>0</v>
      </c>
      <c r="D61" s="8">
        <v>9</v>
      </c>
      <c r="E61" s="8" t="s">
        <v>13</v>
      </c>
      <c r="F61" s="6">
        <v>1</v>
      </c>
      <c r="I61" s="16">
        <v>3</v>
      </c>
    </row>
    <row r="62" spans="2:11" x14ac:dyDescent="0.2">
      <c r="B62" s="11">
        <v>42821</v>
      </c>
      <c r="C62" s="9">
        <v>0</v>
      </c>
      <c r="D62" s="7">
        <v>10</v>
      </c>
      <c r="E62" s="9" t="s">
        <v>13</v>
      </c>
      <c r="F62" s="7">
        <v>1</v>
      </c>
      <c r="G62" s="4">
        <f>AVERAGE(F53:F62)</f>
        <v>1.05</v>
      </c>
      <c r="H62" s="4">
        <f>STDEV(F53:F62)</f>
        <v>0.36893239368631087</v>
      </c>
      <c r="I62" s="4">
        <v>4</v>
      </c>
      <c r="J62" s="4">
        <f>AVERAGE(I53:I62)</f>
        <v>3.7</v>
      </c>
      <c r="K62" s="4">
        <f>STDEV(I53:I62)</f>
        <v>0.48304589153964728</v>
      </c>
    </row>
    <row r="63" spans="2:11" x14ac:dyDescent="0.2">
      <c r="B63" s="10">
        <v>42821</v>
      </c>
      <c r="C63" s="8">
        <v>0</v>
      </c>
      <c r="D63" s="8">
        <v>1</v>
      </c>
      <c r="E63" s="8" t="s">
        <v>14</v>
      </c>
      <c r="F63" s="6">
        <v>1</v>
      </c>
      <c r="I63" s="16">
        <v>3</v>
      </c>
    </row>
    <row r="64" spans="2:11" x14ac:dyDescent="0.2">
      <c r="B64" s="10">
        <v>42821</v>
      </c>
      <c r="C64" s="8">
        <v>0</v>
      </c>
      <c r="D64" s="8">
        <v>2</v>
      </c>
      <c r="E64" s="8" t="s">
        <v>14</v>
      </c>
      <c r="F64" s="6">
        <v>1</v>
      </c>
      <c r="I64" s="16">
        <v>4</v>
      </c>
    </row>
    <row r="65" spans="2:11" x14ac:dyDescent="0.2">
      <c r="B65" s="10">
        <v>42821</v>
      </c>
      <c r="C65" s="8">
        <v>0</v>
      </c>
      <c r="D65" s="8">
        <v>3</v>
      </c>
      <c r="E65" s="8" t="s">
        <v>14</v>
      </c>
      <c r="F65" s="6">
        <v>1</v>
      </c>
      <c r="I65" s="16">
        <v>3</v>
      </c>
    </row>
    <row r="66" spans="2:11" x14ac:dyDescent="0.2">
      <c r="B66" s="10">
        <v>42821</v>
      </c>
      <c r="C66" s="8">
        <v>0</v>
      </c>
      <c r="D66" s="8">
        <v>4</v>
      </c>
      <c r="E66" s="8" t="s">
        <v>14</v>
      </c>
      <c r="F66" s="6">
        <v>1.5</v>
      </c>
      <c r="I66" s="16">
        <v>3</v>
      </c>
    </row>
    <row r="67" spans="2:11" x14ac:dyDescent="0.2">
      <c r="B67" s="11">
        <v>42821</v>
      </c>
      <c r="C67" s="9">
        <v>0</v>
      </c>
      <c r="D67" s="7">
        <v>5</v>
      </c>
      <c r="E67" s="9" t="s">
        <v>14</v>
      </c>
      <c r="F67" s="7">
        <v>1.5</v>
      </c>
      <c r="G67" s="4">
        <f>AVERAGE(F63:F67)</f>
        <v>1.2</v>
      </c>
      <c r="H67" s="4">
        <f>STDEV(F63:F67)</f>
        <v>0.27386127875258298</v>
      </c>
      <c r="I67" s="4">
        <v>3</v>
      </c>
      <c r="J67" s="4">
        <f>AVERAGE(I63:I67)</f>
        <v>3.2</v>
      </c>
      <c r="K67" s="4">
        <f>STDEV(I63:I67)</f>
        <v>0.44721359549995715</v>
      </c>
    </row>
    <row r="68" spans="2:11" x14ac:dyDescent="0.2">
      <c r="B68" s="10">
        <v>42821</v>
      </c>
      <c r="C68" s="8">
        <v>0</v>
      </c>
      <c r="D68" s="8">
        <v>1</v>
      </c>
      <c r="E68" s="8" t="s">
        <v>15</v>
      </c>
      <c r="F68" s="6">
        <v>1</v>
      </c>
      <c r="I68" s="16">
        <v>4</v>
      </c>
    </row>
    <row r="69" spans="2:11" x14ac:dyDescent="0.2">
      <c r="B69" s="10">
        <v>42821</v>
      </c>
      <c r="C69" s="8">
        <v>0</v>
      </c>
      <c r="D69" s="8">
        <v>2</v>
      </c>
      <c r="E69" s="8" t="s">
        <v>15</v>
      </c>
      <c r="F69" s="6">
        <v>1.5</v>
      </c>
      <c r="I69" s="16">
        <v>3</v>
      </c>
    </row>
    <row r="70" spans="2:11" x14ac:dyDescent="0.2">
      <c r="B70" s="10">
        <v>42821</v>
      </c>
      <c r="C70" s="8">
        <v>0</v>
      </c>
      <c r="D70" s="8">
        <v>3</v>
      </c>
      <c r="E70" s="8" t="s">
        <v>15</v>
      </c>
      <c r="F70" s="6">
        <v>1.5</v>
      </c>
      <c r="I70" s="16">
        <v>4</v>
      </c>
    </row>
    <row r="71" spans="2:11" x14ac:dyDescent="0.2">
      <c r="B71" s="10">
        <v>42821</v>
      </c>
      <c r="C71" s="8">
        <v>0</v>
      </c>
      <c r="D71" s="8">
        <v>4</v>
      </c>
      <c r="E71" s="8" t="s">
        <v>15</v>
      </c>
      <c r="F71" s="6">
        <v>1</v>
      </c>
      <c r="I71">
        <v>4</v>
      </c>
    </row>
    <row r="72" spans="2:11" x14ac:dyDescent="0.2">
      <c r="B72" s="11">
        <v>42821</v>
      </c>
      <c r="C72" s="9">
        <v>0</v>
      </c>
      <c r="D72" s="7">
        <v>5</v>
      </c>
      <c r="E72" s="9" t="s">
        <v>15</v>
      </c>
      <c r="F72" s="7">
        <v>1</v>
      </c>
      <c r="G72" s="4">
        <f>AVERAGE(F68:F72)</f>
        <v>1.2</v>
      </c>
      <c r="H72" s="4">
        <f>STDEV(F68:F72)</f>
        <v>0.27386127875258298</v>
      </c>
      <c r="I72" s="4">
        <v>4</v>
      </c>
      <c r="J72" s="4">
        <f>AVERAGE(I68:I72)</f>
        <v>3.8</v>
      </c>
      <c r="K72" s="4">
        <f>STDEV(I68:I72)</f>
        <v>0.44721359549995715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/>
  </sheetViews>
  <sheetFormatPr baseColWidth="10" defaultRowHeight="16" x14ac:dyDescent="0.2"/>
  <cols>
    <col min="5" max="5" width="26.5" customWidth="1"/>
  </cols>
  <sheetData>
    <row r="1" spans="1:11" x14ac:dyDescent="0.2">
      <c r="A1" s="2" t="s">
        <v>65</v>
      </c>
      <c r="B1" s="2"/>
      <c r="C1" s="2" t="s">
        <v>66</v>
      </c>
    </row>
    <row r="2" spans="1:11" ht="48" x14ac:dyDescent="0.2">
      <c r="B2" s="33" t="s">
        <v>0</v>
      </c>
      <c r="C2" s="32" t="s">
        <v>5</v>
      </c>
      <c r="D2" s="32" t="s">
        <v>16</v>
      </c>
      <c r="E2" s="32" t="s">
        <v>6</v>
      </c>
      <c r="F2" s="32" t="s">
        <v>7</v>
      </c>
      <c r="G2" s="32" t="s">
        <v>17</v>
      </c>
      <c r="H2" s="32" t="s">
        <v>18</v>
      </c>
      <c r="I2" s="32" t="s">
        <v>30</v>
      </c>
      <c r="J2" s="32" t="s">
        <v>31</v>
      </c>
      <c r="K2" s="32" t="s">
        <v>32</v>
      </c>
    </row>
    <row r="3" spans="1:11" x14ac:dyDescent="0.2">
      <c r="B3" s="1">
        <v>42989</v>
      </c>
      <c r="C3">
        <v>168</v>
      </c>
      <c r="D3" s="6">
        <v>1</v>
      </c>
      <c r="E3" s="6" t="s">
        <v>8</v>
      </c>
      <c r="F3">
        <v>8</v>
      </c>
      <c r="I3" t="s">
        <v>33</v>
      </c>
    </row>
    <row r="4" spans="1:11" x14ac:dyDescent="0.2">
      <c r="B4" s="1">
        <v>42989</v>
      </c>
      <c r="C4">
        <v>168</v>
      </c>
      <c r="D4" s="6">
        <v>2</v>
      </c>
      <c r="E4" s="6" t="s">
        <v>8</v>
      </c>
      <c r="F4">
        <v>7.5</v>
      </c>
      <c r="I4" t="s">
        <v>33</v>
      </c>
    </row>
    <row r="5" spans="1:11" x14ac:dyDescent="0.2">
      <c r="B5" s="1">
        <v>42989</v>
      </c>
      <c r="C5">
        <v>168</v>
      </c>
      <c r="D5" s="6">
        <v>3</v>
      </c>
      <c r="E5" s="6" t="s">
        <v>8</v>
      </c>
      <c r="F5">
        <v>10</v>
      </c>
      <c r="I5" t="s">
        <v>33</v>
      </c>
    </row>
    <row r="6" spans="1:11" x14ac:dyDescent="0.2">
      <c r="B6" s="1">
        <v>42989</v>
      </c>
      <c r="C6">
        <v>168</v>
      </c>
      <c r="D6" s="6">
        <v>4</v>
      </c>
      <c r="E6" s="6" t="s">
        <v>8</v>
      </c>
      <c r="F6">
        <v>10</v>
      </c>
      <c r="I6" t="s">
        <v>33</v>
      </c>
    </row>
    <row r="7" spans="1:11" x14ac:dyDescent="0.2">
      <c r="B7" s="1">
        <v>42989</v>
      </c>
      <c r="C7">
        <v>168</v>
      </c>
      <c r="D7" s="6">
        <v>5</v>
      </c>
      <c r="E7" s="6" t="s">
        <v>8</v>
      </c>
      <c r="F7">
        <v>10</v>
      </c>
      <c r="I7" t="s">
        <v>33</v>
      </c>
    </row>
    <row r="8" spans="1:11" x14ac:dyDescent="0.2">
      <c r="B8" s="1">
        <v>42989</v>
      </c>
      <c r="C8">
        <v>168</v>
      </c>
      <c r="D8" s="6">
        <v>6</v>
      </c>
      <c r="E8" s="6" t="s">
        <v>8</v>
      </c>
      <c r="F8">
        <v>8</v>
      </c>
      <c r="I8" t="s">
        <v>33</v>
      </c>
    </row>
    <row r="9" spans="1:11" x14ac:dyDescent="0.2">
      <c r="B9" s="1">
        <v>42989</v>
      </c>
      <c r="C9">
        <v>168</v>
      </c>
      <c r="D9" s="6">
        <v>7</v>
      </c>
      <c r="E9" s="6" t="s">
        <v>8</v>
      </c>
      <c r="F9">
        <v>8</v>
      </c>
      <c r="I9" t="s">
        <v>33</v>
      </c>
    </row>
    <row r="10" spans="1:11" x14ac:dyDescent="0.2">
      <c r="B10" s="1">
        <v>42989</v>
      </c>
      <c r="C10">
        <v>168</v>
      </c>
      <c r="D10" s="6">
        <v>8</v>
      </c>
      <c r="E10" s="6" t="s">
        <v>8</v>
      </c>
      <c r="F10">
        <v>7.5</v>
      </c>
      <c r="I10" t="s">
        <v>33</v>
      </c>
    </row>
    <row r="11" spans="1:11" x14ac:dyDescent="0.2">
      <c r="B11" s="1">
        <v>42989</v>
      </c>
      <c r="C11">
        <v>168</v>
      </c>
      <c r="D11" s="6">
        <v>9</v>
      </c>
      <c r="E11" s="6" t="s">
        <v>8</v>
      </c>
      <c r="F11">
        <v>6.5</v>
      </c>
      <c r="I11" t="s">
        <v>33</v>
      </c>
    </row>
    <row r="12" spans="1:11" x14ac:dyDescent="0.2">
      <c r="B12" s="15">
        <v>42989</v>
      </c>
      <c r="C12" s="4">
        <v>168</v>
      </c>
      <c r="D12" s="7">
        <v>10</v>
      </c>
      <c r="E12" s="7" t="s">
        <v>8</v>
      </c>
      <c r="F12" s="4">
        <v>9</v>
      </c>
      <c r="G12" s="4">
        <f>AVERAGE(F3:F12)</f>
        <v>8.4499999999999993</v>
      </c>
      <c r="H12" s="4">
        <f>STDEV(F3:F12)</f>
        <v>1.234908903522848</v>
      </c>
      <c r="I12" s="4" t="s">
        <v>33</v>
      </c>
      <c r="J12" s="4"/>
      <c r="K12" s="4"/>
    </row>
    <row r="13" spans="1:11" x14ac:dyDescent="0.2">
      <c r="B13" s="1">
        <v>42989</v>
      </c>
      <c r="C13">
        <v>168</v>
      </c>
      <c r="D13" s="8">
        <v>1</v>
      </c>
      <c r="E13" s="8" t="s">
        <v>9</v>
      </c>
      <c r="F13" s="16">
        <v>7.5</v>
      </c>
      <c r="I13" t="s">
        <v>33</v>
      </c>
    </row>
    <row r="14" spans="1:11" x14ac:dyDescent="0.2">
      <c r="B14" s="1">
        <v>42989</v>
      </c>
      <c r="C14">
        <v>168</v>
      </c>
      <c r="D14" s="8">
        <v>2</v>
      </c>
      <c r="E14" s="8" t="s">
        <v>9</v>
      </c>
      <c r="F14" s="16">
        <v>3</v>
      </c>
      <c r="I14" t="s">
        <v>33</v>
      </c>
    </row>
    <row r="15" spans="1:11" x14ac:dyDescent="0.2">
      <c r="B15" s="1">
        <v>42989</v>
      </c>
      <c r="C15">
        <v>168</v>
      </c>
      <c r="D15" s="8">
        <v>3</v>
      </c>
      <c r="E15" s="8" t="s">
        <v>9</v>
      </c>
      <c r="F15" s="16">
        <v>7</v>
      </c>
      <c r="I15" t="s">
        <v>33</v>
      </c>
    </row>
    <row r="16" spans="1:11" x14ac:dyDescent="0.2">
      <c r="B16" s="1">
        <v>42989</v>
      </c>
      <c r="C16">
        <v>168</v>
      </c>
      <c r="D16" s="8">
        <v>4</v>
      </c>
      <c r="E16" s="8" t="s">
        <v>9</v>
      </c>
      <c r="F16" s="16">
        <v>10</v>
      </c>
      <c r="I16" t="s">
        <v>33</v>
      </c>
    </row>
    <row r="17" spans="2:11" x14ac:dyDescent="0.2">
      <c r="B17" s="1">
        <v>42989</v>
      </c>
      <c r="C17">
        <v>168</v>
      </c>
      <c r="D17" s="8">
        <v>5</v>
      </c>
      <c r="E17" s="8" t="s">
        <v>9</v>
      </c>
      <c r="F17" s="16">
        <v>2.5</v>
      </c>
      <c r="I17" t="s">
        <v>33</v>
      </c>
    </row>
    <row r="18" spans="2:11" x14ac:dyDescent="0.2">
      <c r="B18" s="1">
        <v>42989</v>
      </c>
      <c r="C18">
        <v>168</v>
      </c>
      <c r="D18" s="8">
        <v>6</v>
      </c>
      <c r="E18" s="8" t="s">
        <v>9</v>
      </c>
      <c r="F18" s="16">
        <v>6.5</v>
      </c>
      <c r="I18" t="s">
        <v>33</v>
      </c>
    </row>
    <row r="19" spans="2:11" x14ac:dyDescent="0.2">
      <c r="B19" s="1">
        <v>42989</v>
      </c>
      <c r="C19">
        <v>168</v>
      </c>
      <c r="D19" s="8">
        <v>7</v>
      </c>
      <c r="E19" s="8" t="s">
        <v>9</v>
      </c>
      <c r="F19" s="16">
        <v>9</v>
      </c>
      <c r="I19" t="s">
        <v>33</v>
      </c>
    </row>
    <row r="20" spans="2:11" x14ac:dyDescent="0.2">
      <c r="B20" s="1">
        <v>42989</v>
      </c>
      <c r="C20">
        <v>168</v>
      </c>
      <c r="D20" s="8">
        <v>8</v>
      </c>
      <c r="E20" s="8" t="s">
        <v>9</v>
      </c>
      <c r="F20" s="16">
        <v>7</v>
      </c>
      <c r="I20" t="s">
        <v>33</v>
      </c>
    </row>
    <row r="21" spans="2:11" x14ac:dyDescent="0.2">
      <c r="B21" s="1">
        <v>42989</v>
      </c>
      <c r="C21">
        <v>168</v>
      </c>
      <c r="D21" s="8">
        <v>9</v>
      </c>
      <c r="E21" s="8" t="s">
        <v>9</v>
      </c>
      <c r="F21" s="16">
        <v>6.5</v>
      </c>
      <c r="I21" t="s">
        <v>33</v>
      </c>
    </row>
    <row r="22" spans="2:11" x14ac:dyDescent="0.2">
      <c r="B22" s="15">
        <v>42989</v>
      </c>
      <c r="C22" s="4">
        <v>168</v>
      </c>
      <c r="D22" s="7">
        <v>10</v>
      </c>
      <c r="E22" s="9" t="s">
        <v>9</v>
      </c>
      <c r="F22" s="4">
        <v>8.5</v>
      </c>
      <c r="G22" s="4">
        <f>AVERAGE(F13:F22)</f>
        <v>6.75</v>
      </c>
      <c r="H22" s="4">
        <f>STDEV(F13:F22)</f>
        <v>2.3950179771999855</v>
      </c>
      <c r="I22" s="4" t="s">
        <v>33</v>
      </c>
      <c r="J22" s="4"/>
      <c r="K22" s="4"/>
    </row>
    <row r="23" spans="2:11" x14ac:dyDescent="0.2">
      <c r="B23" s="1">
        <v>42989</v>
      </c>
      <c r="C23">
        <v>168</v>
      </c>
      <c r="D23" s="8">
        <v>1</v>
      </c>
      <c r="E23" s="8" t="s">
        <v>10</v>
      </c>
      <c r="F23" s="16">
        <v>13</v>
      </c>
      <c r="I23" t="s">
        <v>33</v>
      </c>
    </row>
    <row r="24" spans="2:11" x14ac:dyDescent="0.2">
      <c r="B24" s="1">
        <v>42989</v>
      </c>
      <c r="C24">
        <v>168</v>
      </c>
      <c r="D24" s="8">
        <v>2</v>
      </c>
      <c r="E24" s="8" t="s">
        <v>10</v>
      </c>
    </row>
    <row r="25" spans="2:11" x14ac:dyDescent="0.2">
      <c r="B25" s="1">
        <v>42989</v>
      </c>
      <c r="C25">
        <v>168</v>
      </c>
      <c r="D25" s="8">
        <v>3</v>
      </c>
      <c r="E25" s="8" t="s">
        <v>10</v>
      </c>
    </row>
    <row r="26" spans="2:11" x14ac:dyDescent="0.2">
      <c r="B26" s="1">
        <v>42989</v>
      </c>
      <c r="C26">
        <v>168</v>
      </c>
      <c r="D26" s="8">
        <v>4</v>
      </c>
      <c r="E26" s="8" t="s">
        <v>10</v>
      </c>
    </row>
    <row r="27" spans="2:11" x14ac:dyDescent="0.2">
      <c r="B27" s="1">
        <v>42989</v>
      </c>
      <c r="C27">
        <v>168</v>
      </c>
      <c r="D27" s="8">
        <v>5</v>
      </c>
      <c r="E27" s="8" t="s">
        <v>10</v>
      </c>
    </row>
    <row r="28" spans="2:11" x14ac:dyDescent="0.2">
      <c r="B28" s="1">
        <v>42989</v>
      </c>
      <c r="C28">
        <v>168</v>
      </c>
      <c r="D28" s="8">
        <v>6</v>
      </c>
      <c r="E28" s="8" t="s">
        <v>10</v>
      </c>
    </row>
    <row r="29" spans="2:11" x14ac:dyDescent="0.2">
      <c r="B29" s="1">
        <v>42989</v>
      </c>
      <c r="C29">
        <v>168</v>
      </c>
      <c r="D29" s="8">
        <v>7</v>
      </c>
      <c r="E29" s="8" t="s">
        <v>10</v>
      </c>
    </row>
    <row r="30" spans="2:11" x14ac:dyDescent="0.2">
      <c r="B30" s="1">
        <v>42989</v>
      </c>
      <c r="C30">
        <v>168</v>
      </c>
      <c r="D30" s="8">
        <v>8</v>
      </c>
      <c r="E30" s="8" t="s">
        <v>10</v>
      </c>
    </row>
    <row r="31" spans="2:11" x14ac:dyDescent="0.2">
      <c r="B31" s="1">
        <v>42989</v>
      </c>
      <c r="C31">
        <v>168</v>
      </c>
      <c r="D31" s="8">
        <v>9</v>
      </c>
      <c r="E31" s="8" t="s">
        <v>10</v>
      </c>
    </row>
    <row r="32" spans="2:11" x14ac:dyDescent="0.2">
      <c r="B32" s="15">
        <v>42989</v>
      </c>
      <c r="C32" s="4">
        <v>168</v>
      </c>
      <c r="D32" s="7">
        <v>10</v>
      </c>
      <c r="E32" s="9" t="s">
        <v>10</v>
      </c>
      <c r="F32" s="4"/>
      <c r="G32" s="4">
        <v>13</v>
      </c>
      <c r="H32" s="4"/>
      <c r="I32" s="4"/>
      <c r="J32" s="4"/>
      <c r="K32" s="4"/>
    </row>
    <row r="33" spans="2:11" x14ac:dyDescent="0.2">
      <c r="B33" s="1">
        <v>42989</v>
      </c>
      <c r="C33">
        <v>168</v>
      </c>
      <c r="D33" s="6">
        <v>1</v>
      </c>
      <c r="E33" s="8" t="s">
        <v>11</v>
      </c>
      <c r="F33">
        <v>14.5</v>
      </c>
      <c r="I33" t="s">
        <v>33</v>
      </c>
    </row>
    <row r="34" spans="2:11" x14ac:dyDescent="0.2">
      <c r="B34" s="1">
        <v>42989</v>
      </c>
      <c r="C34">
        <v>168</v>
      </c>
      <c r="D34" s="6">
        <v>2</v>
      </c>
      <c r="E34" s="8" t="s">
        <v>11</v>
      </c>
      <c r="F34">
        <v>12</v>
      </c>
      <c r="I34" t="s">
        <v>33</v>
      </c>
    </row>
    <row r="35" spans="2:11" x14ac:dyDescent="0.2">
      <c r="B35" s="1">
        <v>42989</v>
      </c>
      <c r="C35">
        <v>168</v>
      </c>
      <c r="D35" s="6">
        <v>3</v>
      </c>
      <c r="E35" s="8" t="s">
        <v>11</v>
      </c>
      <c r="F35">
        <v>15</v>
      </c>
      <c r="I35" t="s">
        <v>33</v>
      </c>
    </row>
    <row r="36" spans="2:11" x14ac:dyDescent="0.2">
      <c r="B36" s="1">
        <v>42989</v>
      </c>
      <c r="C36">
        <v>168</v>
      </c>
      <c r="D36" s="6">
        <v>4</v>
      </c>
      <c r="E36" s="8" t="s">
        <v>11</v>
      </c>
      <c r="F36">
        <v>15</v>
      </c>
      <c r="I36" t="s">
        <v>33</v>
      </c>
    </row>
    <row r="37" spans="2:11" x14ac:dyDescent="0.2">
      <c r="B37" s="1">
        <v>42989</v>
      </c>
      <c r="C37">
        <v>168</v>
      </c>
      <c r="D37" s="6">
        <v>5</v>
      </c>
      <c r="E37" s="8" t="s">
        <v>11</v>
      </c>
      <c r="F37">
        <v>13.5</v>
      </c>
      <c r="I37" t="s">
        <v>33</v>
      </c>
    </row>
    <row r="38" spans="2:11" x14ac:dyDescent="0.2">
      <c r="B38" s="1">
        <v>42989</v>
      </c>
      <c r="C38">
        <v>168</v>
      </c>
      <c r="D38" s="6">
        <v>6</v>
      </c>
      <c r="E38" s="8" t="s">
        <v>11</v>
      </c>
      <c r="F38">
        <v>13</v>
      </c>
      <c r="I38" t="s">
        <v>33</v>
      </c>
    </row>
    <row r="39" spans="2:11" x14ac:dyDescent="0.2">
      <c r="B39" s="1">
        <v>42989</v>
      </c>
      <c r="C39">
        <v>168</v>
      </c>
      <c r="D39" s="6">
        <v>7</v>
      </c>
      <c r="E39" s="8" t="s">
        <v>11</v>
      </c>
      <c r="F39">
        <v>12</v>
      </c>
      <c r="I39" t="s">
        <v>33</v>
      </c>
    </row>
    <row r="40" spans="2:11" x14ac:dyDescent="0.2">
      <c r="B40" s="1">
        <v>42989</v>
      </c>
      <c r="C40">
        <v>168</v>
      </c>
      <c r="D40" s="6">
        <v>8</v>
      </c>
      <c r="E40" s="8" t="s">
        <v>11</v>
      </c>
      <c r="F40">
        <v>17.5</v>
      </c>
      <c r="I40" t="s">
        <v>33</v>
      </c>
    </row>
    <row r="41" spans="2:11" x14ac:dyDescent="0.2">
      <c r="B41" s="40">
        <v>42989</v>
      </c>
      <c r="C41">
        <v>168</v>
      </c>
      <c r="D41" s="41">
        <v>9</v>
      </c>
      <c r="E41" s="8" t="s">
        <v>11</v>
      </c>
      <c r="F41" s="17"/>
      <c r="G41" s="17"/>
      <c r="H41" s="17"/>
      <c r="I41" s="17"/>
      <c r="J41" s="17"/>
      <c r="K41" s="17"/>
    </row>
    <row r="42" spans="2:11" x14ac:dyDescent="0.2">
      <c r="B42" s="15">
        <v>42989</v>
      </c>
      <c r="C42" s="4">
        <v>168</v>
      </c>
      <c r="D42" s="7">
        <v>10</v>
      </c>
      <c r="E42" s="9" t="s">
        <v>11</v>
      </c>
      <c r="F42" s="4"/>
      <c r="G42" s="4">
        <f>AVERAGE(F33:F42)</f>
        <v>14.0625</v>
      </c>
      <c r="H42" s="4">
        <f>STDEV(F33:F42)</f>
        <v>1.8407587721216643</v>
      </c>
      <c r="I42" s="4"/>
      <c r="J42" s="4"/>
      <c r="K42" s="4"/>
    </row>
    <row r="43" spans="2:11" x14ac:dyDescent="0.2">
      <c r="B43" s="1">
        <v>42989</v>
      </c>
      <c r="C43">
        <v>168</v>
      </c>
      <c r="D43" s="6">
        <v>1</v>
      </c>
      <c r="E43" s="8" t="s">
        <v>12</v>
      </c>
      <c r="F43" s="16">
        <v>14</v>
      </c>
      <c r="I43" s="16" t="s">
        <v>33</v>
      </c>
    </row>
    <row r="44" spans="2:11" x14ac:dyDescent="0.2">
      <c r="B44" s="1">
        <v>42989</v>
      </c>
      <c r="C44">
        <v>168</v>
      </c>
      <c r="D44" s="6">
        <v>2</v>
      </c>
      <c r="E44" s="8" t="s">
        <v>12</v>
      </c>
      <c r="F44" s="16">
        <v>13</v>
      </c>
      <c r="I44" s="16" t="s">
        <v>33</v>
      </c>
    </row>
    <row r="45" spans="2:11" x14ac:dyDescent="0.2">
      <c r="B45" s="1">
        <v>42989</v>
      </c>
      <c r="C45">
        <v>168</v>
      </c>
      <c r="D45" s="6">
        <v>3</v>
      </c>
      <c r="E45" s="8" t="s">
        <v>12</v>
      </c>
      <c r="F45" s="16">
        <v>13</v>
      </c>
      <c r="I45" s="16" t="s">
        <v>33</v>
      </c>
    </row>
    <row r="46" spans="2:11" x14ac:dyDescent="0.2">
      <c r="B46" s="1">
        <v>42989</v>
      </c>
      <c r="C46">
        <v>168</v>
      </c>
      <c r="D46" s="6">
        <v>4</v>
      </c>
      <c r="E46" s="8" t="s">
        <v>12</v>
      </c>
    </row>
    <row r="47" spans="2:11" x14ac:dyDescent="0.2">
      <c r="B47" s="1">
        <v>42989</v>
      </c>
      <c r="C47">
        <v>168</v>
      </c>
      <c r="D47" s="6">
        <v>5</v>
      </c>
      <c r="E47" s="8" t="s">
        <v>12</v>
      </c>
    </row>
    <row r="48" spans="2:11" x14ac:dyDescent="0.2">
      <c r="B48" s="1">
        <v>42989</v>
      </c>
      <c r="C48">
        <v>168</v>
      </c>
      <c r="D48" s="6">
        <v>6</v>
      </c>
      <c r="E48" s="8" t="s">
        <v>12</v>
      </c>
    </row>
    <row r="49" spans="2:11" x14ac:dyDescent="0.2">
      <c r="B49" s="1">
        <v>42989</v>
      </c>
      <c r="C49">
        <v>168</v>
      </c>
      <c r="D49" s="6">
        <v>7</v>
      </c>
      <c r="E49" s="8" t="s">
        <v>12</v>
      </c>
    </row>
    <row r="50" spans="2:11" x14ac:dyDescent="0.2">
      <c r="B50" s="1">
        <v>42989</v>
      </c>
      <c r="C50">
        <v>168</v>
      </c>
      <c r="D50" s="6">
        <v>8</v>
      </c>
      <c r="E50" s="8" t="s">
        <v>12</v>
      </c>
    </row>
    <row r="51" spans="2:11" x14ac:dyDescent="0.2">
      <c r="B51" s="1">
        <v>42989</v>
      </c>
      <c r="C51">
        <v>168</v>
      </c>
      <c r="D51" s="6">
        <v>9</v>
      </c>
      <c r="E51" s="8" t="s">
        <v>12</v>
      </c>
    </row>
    <row r="52" spans="2:11" x14ac:dyDescent="0.2">
      <c r="B52" s="15">
        <v>42989</v>
      </c>
      <c r="C52" s="4">
        <v>168</v>
      </c>
      <c r="D52" s="7">
        <v>10</v>
      </c>
      <c r="E52" s="9" t="s">
        <v>12</v>
      </c>
      <c r="F52" s="4"/>
      <c r="G52" s="4">
        <f>AVERAGE(F43:F52)</f>
        <v>13.333333333333334</v>
      </c>
      <c r="H52" s="4">
        <f>STDEV(F43:F52)</f>
        <v>0.57735026918962573</v>
      </c>
      <c r="I52" s="4"/>
      <c r="J52" s="4"/>
      <c r="K52" s="4"/>
    </row>
    <row r="53" spans="2:11" x14ac:dyDescent="0.2">
      <c r="B53" s="1">
        <v>42989</v>
      </c>
      <c r="C53">
        <v>168</v>
      </c>
      <c r="D53" s="8">
        <v>1</v>
      </c>
      <c r="E53" s="8" t="s">
        <v>13</v>
      </c>
      <c r="F53">
        <v>14</v>
      </c>
      <c r="I53" t="s">
        <v>33</v>
      </c>
    </row>
    <row r="54" spans="2:11" x14ac:dyDescent="0.2">
      <c r="B54" s="1">
        <v>42989</v>
      </c>
      <c r="C54">
        <v>168</v>
      </c>
      <c r="D54" s="8">
        <v>2</v>
      </c>
      <c r="E54" s="8" t="s">
        <v>13</v>
      </c>
      <c r="F54">
        <v>13.5</v>
      </c>
      <c r="I54" t="s">
        <v>33</v>
      </c>
    </row>
    <row r="55" spans="2:11" x14ac:dyDescent="0.2">
      <c r="B55" s="1">
        <v>42989</v>
      </c>
      <c r="C55">
        <v>168</v>
      </c>
      <c r="D55" s="8">
        <v>3</v>
      </c>
      <c r="E55" s="8" t="s">
        <v>13</v>
      </c>
      <c r="F55">
        <v>15</v>
      </c>
      <c r="I55" t="s">
        <v>33</v>
      </c>
    </row>
    <row r="56" spans="2:11" x14ac:dyDescent="0.2">
      <c r="B56" s="1">
        <v>42989</v>
      </c>
      <c r="C56">
        <v>168</v>
      </c>
      <c r="D56" s="8">
        <v>4</v>
      </c>
      <c r="E56" s="8" t="s">
        <v>13</v>
      </c>
      <c r="F56">
        <v>15</v>
      </c>
      <c r="I56" t="s">
        <v>33</v>
      </c>
    </row>
    <row r="57" spans="2:11" x14ac:dyDescent="0.2">
      <c r="B57" s="1">
        <v>42989</v>
      </c>
      <c r="C57">
        <v>168</v>
      </c>
      <c r="D57" s="8">
        <v>5</v>
      </c>
      <c r="E57" s="8" t="s">
        <v>13</v>
      </c>
      <c r="F57">
        <v>13.5</v>
      </c>
      <c r="I57" t="s">
        <v>33</v>
      </c>
    </row>
    <row r="58" spans="2:11" x14ac:dyDescent="0.2">
      <c r="B58" s="1">
        <v>42989</v>
      </c>
      <c r="C58">
        <v>168</v>
      </c>
      <c r="D58" s="8">
        <v>6</v>
      </c>
      <c r="E58" s="8" t="s">
        <v>13</v>
      </c>
      <c r="F58">
        <v>14.5</v>
      </c>
      <c r="I58" t="s">
        <v>33</v>
      </c>
    </row>
    <row r="59" spans="2:11" x14ac:dyDescent="0.2">
      <c r="B59" s="1">
        <v>42989</v>
      </c>
      <c r="C59">
        <v>168</v>
      </c>
      <c r="D59" s="8">
        <v>7</v>
      </c>
      <c r="E59" s="8" t="s">
        <v>13</v>
      </c>
      <c r="F59">
        <v>17</v>
      </c>
      <c r="I59" t="s">
        <v>33</v>
      </c>
    </row>
    <row r="60" spans="2:11" x14ac:dyDescent="0.2">
      <c r="B60" s="1">
        <v>42989</v>
      </c>
      <c r="C60">
        <v>168</v>
      </c>
      <c r="D60" s="8">
        <v>8</v>
      </c>
      <c r="E60" s="8" t="s">
        <v>13</v>
      </c>
      <c r="F60">
        <v>9.5</v>
      </c>
      <c r="I60" t="s">
        <v>33</v>
      </c>
    </row>
    <row r="61" spans="2:11" x14ac:dyDescent="0.2">
      <c r="B61" s="1">
        <v>42989</v>
      </c>
      <c r="C61">
        <v>168</v>
      </c>
      <c r="D61" s="8">
        <v>9</v>
      </c>
      <c r="E61" s="8" t="s">
        <v>13</v>
      </c>
    </row>
    <row r="62" spans="2:11" x14ac:dyDescent="0.2">
      <c r="B62" s="15">
        <v>42989</v>
      </c>
      <c r="C62" s="4">
        <v>168</v>
      </c>
      <c r="D62" s="7">
        <v>10</v>
      </c>
      <c r="E62" s="9" t="s">
        <v>13</v>
      </c>
      <c r="F62" s="4"/>
      <c r="G62" s="4">
        <f>AVERAGE(F53:F62)</f>
        <v>14</v>
      </c>
      <c r="H62" s="4">
        <f>STDEV(F53:F62)</f>
        <v>2.1380899352993952</v>
      </c>
      <c r="I62" s="4"/>
      <c r="J62" s="4"/>
      <c r="K62" s="4"/>
    </row>
    <row r="63" spans="2:11" x14ac:dyDescent="0.2">
      <c r="B63" s="1">
        <v>42989</v>
      </c>
      <c r="C63">
        <v>168</v>
      </c>
      <c r="D63" s="8">
        <v>1</v>
      </c>
      <c r="E63" s="8" t="s">
        <v>14</v>
      </c>
      <c r="F63" s="16">
        <v>13</v>
      </c>
      <c r="I63" s="16" t="s">
        <v>33</v>
      </c>
    </row>
    <row r="64" spans="2:11" x14ac:dyDescent="0.2">
      <c r="B64" s="1">
        <v>42989</v>
      </c>
      <c r="C64">
        <v>168</v>
      </c>
      <c r="D64" s="8">
        <v>2</v>
      </c>
      <c r="E64" s="8" t="s">
        <v>14</v>
      </c>
      <c r="F64" s="16">
        <v>15.5</v>
      </c>
      <c r="I64" s="16" t="s">
        <v>33</v>
      </c>
    </row>
    <row r="65" spans="2:11" x14ac:dyDescent="0.2">
      <c r="B65" s="1">
        <v>42989</v>
      </c>
      <c r="C65">
        <v>168</v>
      </c>
      <c r="D65" s="8">
        <v>3</v>
      </c>
      <c r="E65" s="8" t="s">
        <v>14</v>
      </c>
      <c r="F65" s="16">
        <v>17.5</v>
      </c>
      <c r="I65" s="16" t="s">
        <v>33</v>
      </c>
    </row>
    <row r="66" spans="2:11" x14ac:dyDescent="0.2">
      <c r="B66" s="1">
        <v>42989</v>
      </c>
      <c r="C66">
        <v>168</v>
      </c>
      <c r="D66" s="8">
        <v>4</v>
      </c>
      <c r="E66" s="8" t="s">
        <v>14</v>
      </c>
      <c r="F66" s="16">
        <v>6</v>
      </c>
      <c r="I66" s="16" t="s">
        <v>33</v>
      </c>
    </row>
    <row r="67" spans="2:11" x14ac:dyDescent="0.2">
      <c r="B67" s="15">
        <v>42989</v>
      </c>
      <c r="C67" s="4">
        <v>168</v>
      </c>
      <c r="D67" s="7">
        <v>5</v>
      </c>
      <c r="E67" s="9" t="s">
        <v>14</v>
      </c>
      <c r="F67" s="4">
        <v>18</v>
      </c>
      <c r="G67" s="4">
        <f>AVERAGE(F63:F67)</f>
        <v>14</v>
      </c>
      <c r="H67" s="4">
        <f>STDEV(F63:F67)</f>
        <v>4.8862050714230163</v>
      </c>
      <c r="I67" s="4" t="s">
        <v>33</v>
      </c>
      <c r="J67" s="4"/>
      <c r="K67" s="4"/>
    </row>
    <row r="68" spans="2:11" x14ac:dyDescent="0.2">
      <c r="B68" s="1">
        <v>42989</v>
      </c>
      <c r="C68">
        <v>168</v>
      </c>
      <c r="D68" s="8">
        <v>1</v>
      </c>
      <c r="E68" s="8" t="s">
        <v>15</v>
      </c>
      <c r="F68" s="16">
        <v>17.5</v>
      </c>
      <c r="I68" s="16" t="s">
        <v>33</v>
      </c>
    </row>
    <row r="69" spans="2:11" x14ac:dyDescent="0.2">
      <c r="B69" s="1">
        <v>42989</v>
      </c>
      <c r="C69">
        <v>168</v>
      </c>
      <c r="D69" s="8">
        <v>2</v>
      </c>
      <c r="E69" s="8" t="s">
        <v>15</v>
      </c>
      <c r="F69" s="16">
        <v>16.5</v>
      </c>
      <c r="I69" s="16" t="s">
        <v>33</v>
      </c>
    </row>
    <row r="70" spans="2:11" x14ac:dyDescent="0.2">
      <c r="B70" s="1">
        <v>42989</v>
      </c>
      <c r="C70">
        <v>168</v>
      </c>
      <c r="D70" s="8">
        <v>3</v>
      </c>
      <c r="E70" s="8" t="s">
        <v>15</v>
      </c>
      <c r="F70" s="16">
        <v>18</v>
      </c>
      <c r="I70" s="16" t="s">
        <v>33</v>
      </c>
    </row>
    <row r="71" spans="2:11" x14ac:dyDescent="0.2">
      <c r="B71" s="1">
        <v>42989</v>
      </c>
      <c r="C71">
        <v>168</v>
      </c>
      <c r="D71" s="8">
        <v>4</v>
      </c>
      <c r="E71" s="8" t="s">
        <v>15</v>
      </c>
      <c r="F71" s="16">
        <v>17</v>
      </c>
      <c r="I71" s="16" t="s">
        <v>33</v>
      </c>
    </row>
    <row r="72" spans="2:11" x14ac:dyDescent="0.2">
      <c r="B72" s="15">
        <v>42989</v>
      </c>
      <c r="C72" s="4">
        <v>168</v>
      </c>
      <c r="D72" s="7">
        <v>5</v>
      </c>
      <c r="E72" s="9" t="s">
        <v>15</v>
      </c>
      <c r="F72" s="4">
        <v>17.5</v>
      </c>
      <c r="G72" s="4">
        <f>AVERAGE(F68:F72)</f>
        <v>17.3</v>
      </c>
      <c r="H72" s="4">
        <f>STDEV(F68:F72)</f>
        <v>0.57008771254956903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tabSelected="1" workbookViewId="0"/>
  </sheetViews>
  <sheetFormatPr baseColWidth="10" defaultRowHeight="16" x14ac:dyDescent="0.2"/>
  <cols>
    <col min="3" max="3" width="28.83203125" customWidth="1"/>
    <col min="4" max="4" width="18" customWidth="1"/>
  </cols>
  <sheetData>
    <row r="2" spans="2:5" x14ac:dyDescent="0.2">
      <c r="B2" s="42" t="s">
        <v>5</v>
      </c>
      <c r="C2" s="42" t="s">
        <v>6</v>
      </c>
      <c r="D2" s="42" t="s">
        <v>17</v>
      </c>
      <c r="E2" s="42" t="s">
        <v>50</v>
      </c>
    </row>
    <row r="3" spans="2:5" x14ac:dyDescent="0.2">
      <c r="B3" s="20">
        <v>0</v>
      </c>
      <c r="C3" s="21" t="s">
        <v>8</v>
      </c>
      <c r="D3" s="25">
        <v>0.95</v>
      </c>
      <c r="E3" s="25">
        <v>0.28382310609877331</v>
      </c>
    </row>
    <row r="4" spans="2:5" x14ac:dyDescent="0.2">
      <c r="B4" s="20">
        <v>42</v>
      </c>
      <c r="C4" s="21" t="s">
        <v>8</v>
      </c>
      <c r="D4" s="25">
        <v>3.85</v>
      </c>
      <c r="E4" s="25">
        <v>0.47434164902525761</v>
      </c>
    </row>
    <row r="5" spans="2:5" x14ac:dyDescent="0.2">
      <c r="B5" s="20">
        <v>56</v>
      </c>
      <c r="C5" s="21" t="s">
        <v>8</v>
      </c>
      <c r="D5" s="25">
        <v>4.05</v>
      </c>
      <c r="E5" s="25">
        <v>1.3834337312964753</v>
      </c>
    </row>
    <row r="6" spans="2:5" x14ac:dyDescent="0.2">
      <c r="B6" s="20">
        <v>64</v>
      </c>
      <c r="C6" s="21" t="s">
        <v>8</v>
      </c>
      <c r="D6" s="25">
        <v>5.15</v>
      </c>
      <c r="E6" s="25">
        <v>0.85146931829631856</v>
      </c>
    </row>
    <row r="7" spans="2:5" x14ac:dyDescent="0.2">
      <c r="B7" s="20">
        <v>70</v>
      </c>
      <c r="C7" s="21" t="s">
        <v>8</v>
      </c>
      <c r="D7" s="25">
        <v>5.8</v>
      </c>
      <c r="E7" s="25">
        <v>0.78881063774661708</v>
      </c>
    </row>
    <row r="8" spans="2:5" ht="17" thickBot="1" x14ac:dyDescent="0.25">
      <c r="B8" s="27">
        <v>168</v>
      </c>
      <c r="C8" s="28" t="s">
        <v>8</v>
      </c>
      <c r="D8" s="29">
        <v>8.4499999999999993</v>
      </c>
      <c r="E8" s="29">
        <v>1.234908903522848</v>
      </c>
    </row>
    <row r="9" spans="2:5" x14ac:dyDescent="0.2">
      <c r="B9" s="23">
        <v>0</v>
      </c>
      <c r="C9" s="26" t="s">
        <v>9</v>
      </c>
      <c r="D9" s="24">
        <v>0.95</v>
      </c>
      <c r="E9" s="24">
        <v>0.36893239368631087</v>
      </c>
    </row>
    <row r="10" spans="2:5" x14ac:dyDescent="0.2">
      <c r="B10" s="20">
        <v>42</v>
      </c>
      <c r="C10" s="22" t="s">
        <v>9</v>
      </c>
      <c r="D10" s="25">
        <v>2.85</v>
      </c>
      <c r="E10" s="25">
        <v>0.81819584724223882</v>
      </c>
    </row>
    <row r="11" spans="2:5" x14ac:dyDescent="0.2">
      <c r="B11" s="20">
        <v>56</v>
      </c>
      <c r="C11" s="22" t="s">
        <v>9</v>
      </c>
      <c r="D11" s="25">
        <v>3.1</v>
      </c>
      <c r="E11" s="25">
        <v>0.73786478737262229</v>
      </c>
    </row>
    <row r="12" spans="2:5" x14ac:dyDescent="0.2">
      <c r="B12" s="20">
        <v>64</v>
      </c>
      <c r="C12" s="22" t="s">
        <v>9</v>
      </c>
      <c r="D12" s="25">
        <v>3.25</v>
      </c>
      <c r="E12" s="25">
        <v>1.1606990230986767</v>
      </c>
    </row>
    <row r="13" spans="2:5" x14ac:dyDescent="0.2">
      <c r="B13" s="20">
        <v>70</v>
      </c>
      <c r="C13" s="22" t="s">
        <v>9</v>
      </c>
      <c r="D13" s="25">
        <v>3.3</v>
      </c>
      <c r="E13" s="25">
        <v>1.2064640713902568</v>
      </c>
    </row>
    <row r="14" spans="2:5" ht="17" thickBot="1" x14ac:dyDescent="0.25">
      <c r="B14" s="27">
        <v>168</v>
      </c>
      <c r="C14" s="30" t="s">
        <v>9</v>
      </c>
      <c r="D14" s="29">
        <v>6.75</v>
      </c>
      <c r="E14" s="29">
        <v>2.3950179771999855</v>
      </c>
    </row>
    <row r="15" spans="2:5" x14ac:dyDescent="0.2">
      <c r="B15" s="23">
        <v>0</v>
      </c>
      <c r="C15" s="26" t="s">
        <v>10</v>
      </c>
      <c r="D15" s="24">
        <v>1.25</v>
      </c>
      <c r="E15" s="24">
        <v>0.26352313834736496</v>
      </c>
    </row>
    <row r="16" spans="2:5" x14ac:dyDescent="0.2">
      <c r="B16" s="20">
        <v>42</v>
      </c>
      <c r="C16" s="22" t="s">
        <v>10</v>
      </c>
      <c r="D16" s="25">
        <v>5.5</v>
      </c>
      <c r="E16" s="25"/>
    </row>
    <row r="17" spans="2:5" x14ac:dyDescent="0.2">
      <c r="B17" s="20">
        <v>56</v>
      </c>
      <c r="C17" s="22" t="s">
        <v>10</v>
      </c>
      <c r="D17" s="25">
        <v>7</v>
      </c>
      <c r="E17" s="25"/>
    </row>
    <row r="18" spans="2:5" x14ac:dyDescent="0.2">
      <c r="B18" s="20">
        <v>64</v>
      </c>
      <c r="C18" s="22" t="s">
        <v>10</v>
      </c>
      <c r="D18" s="25">
        <v>8.5</v>
      </c>
      <c r="E18" s="25"/>
    </row>
    <row r="19" spans="2:5" x14ac:dyDescent="0.2">
      <c r="B19" s="20">
        <v>70</v>
      </c>
      <c r="C19" s="22" t="s">
        <v>10</v>
      </c>
      <c r="D19" s="25">
        <v>10</v>
      </c>
      <c r="E19" s="25"/>
    </row>
    <row r="20" spans="2:5" ht="17" thickBot="1" x14ac:dyDescent="0.25">
      <c r="B20" s="27">
        <v>168</v>
      </c>
      <c r="C20" s="30" t="s">
        <v>10</v>
      </c>
      <c r="D20" s="29">
        <v>13</v>
      </c>
      <c r="E20" s="29"/>
    </row>
    <row r="21" spans="2:5" x14ac:dyDescent="0.2">
      <c r="B21" s="23">
        <v>0</v>
      </c>
      <c r="C21" s="26" t="s">
        <v>11</v>
      </c>
      <c r="D21" s="24">
        <v>1.1000000000000001</v>
      </c>
      <c r="E21" s="24">
        <v>0.39440531887330776</v>
      </c>
    </row>
    <row r="22" spans="2:5" x14ac:dyDescent="0.2">
      <c r="B22" s="20">
        <v>42</v>
      </c>
      <c r="C22" s="22" t="s">
        <v>11</v>
      </c>
      <c r="D22" s="25">
        <v>3.75</v>
      </c>
      <c r="E22" s="25">
        <v>0.46291004988627571</v>
      </c>
    </row>
    <row r="23" spans="2:5" x14ac:dyDescent="0.2">
      <c r="B23" s="20">
        <v>56</v>
      </c>
      <c r="C23" s="22" t="s">
        <v>11</v>
      </c>
      <c r="D23" s="25">
        <v>4.4375</v>
      </c>
      <c r="E23" s="25">
        <v>0.77632375426014844</v>
      </c>
    </row>
    <row r="24" spans="2:5" x14ac:dyDescent="0.2">
      <c r="B24" s="20">
        <v>64</v>
      </c>
      <c r="C24" s="22" t="s">
        <v>11</v>
      </c>
      <c r="D24" s="25">
        <v>5.75</v>
      </c>
      <c r="E24" s="25">
        <v>1.0690449676496976</v>
      </c>
    </row>
    <row r="25" spans="2:5" x14ac:dyDescent="0.2">
      <c r="B25" s="20">
        <v>70</v>
      </c>
      <c r="C25" s="22" t="s">
        <v>11</v>
      </c>
      <c r="D25" s="25">
        <v>6.4375</v>
      </c>
      <c r="E25" s="25">
        <v>1.1160357137142674</v>
      </c>
    </row>
    <row r="26" spans="2:5" ht="17" thickBot="1" x14ac:dyDescent="0.25">
      <c r="B26" s="27">
        <v>168</v>
      </c>
      <c r="C26" s="30" t="s">
        <v>11</v>
      </c>
      <c r="D26" s="29">
        <v>14.0625</v>
      </c>
      <c r="E26" s="29">
        <v>1.8407587721216643</v>
      </c>
    </row>
    <row r="27" spans="2:5" x14ac:dyDescent="0.2">
      <c r="B27" s="23">
        <v>0</v>
      </c>
      <c r="C27" s="26" t="s">
        <v>12</v>
      </c>
      <c r="D27" s="24">
        <v>1.2</v>
      </c>
      <c r="E27" s="24">
        <v>0.34960294939005043</v>
      </c>
    </row>
    <row r="28" spans="2:5" x14ac:dyDescent="0.2">
      <c r="B28" s="20">
        <v>42</v>
      </c>
      <c r="C28" s="22" t="s">
        <v>12</v>
      </c>
      <c r="D28" s="25">
        <v>4.833333333333333</v>
      </c>
      <c r="E28" s="25">
        <v>1.2583057392117925</v>
      </c>
    </row>
    <row r="29" spans="2:5" x14ac:dyDescent="0.2">
      <c r="B29" s="20">
        <v>56</v>
      </c>
      <c r="C29" s="22" t="s">
        <v>12</v>
      </c>
      <c r="D29" s="25">
        <v>5.833333333333333</v>
      </c>
      <c r="E29" s="25">
        <v>1.7559422921421237</v>
      </c>
    </row>
    <row r="30" spans="2:5" x14ac:dyDescent="0.2">
      <c r="B30" s="20">
        <v>64</v>
      </c>
      <c r="C30" s="22" t="s">
        <v>12</v>
      </c>
      <c r="D30" s="25">
        <v>7.5</v>
      </c>
      <c r="E30" s="25">
        <v>2.2912878474779199</v>
      </c>
    </row>
    <row r="31" spans="2:5" x14ac:dyDescent="0.2">
      <c r="B31" s="20">
        <v>70</v>
      </c>
      <c r="C31" s="22" t="s">
        <v>12</v>
      </c>
      <c r="D31" s="25">
        <v>7.833333333333333</v>
      </c>
      <c r="E31" s="25">
        <v>2.9297326385411568</v>
      </c>
    </row>
    <row r="32" spans="2:5" ht="17" thickBot="1" x14ac:dyDescent="0.25">
      <c r="B32" s="27">
        <v>168</v>
      </c>
      <c r="C32" s="30" t="s">
        <v>12</v>
      </c>
      <c r="D32" s="29">
        <v>13.333333333333334</v>
      </c>
      <c r="E32" s="29">
        <v>0.57735026918962573</v>
      </c>
    </row>
    <row r="33" spans="2:5" x14ac:dyDescent="0.2">
      <c r="B33" s="23">
        <v>0</v>
      </c>
      <c r="C33" s="26" t="s">
        <v>13</v>
      </c>
      <c r="D33" s="24">
        <v>1.05</v>
      </c>
      <c r="E33" s="24">
        <v>0.36893239368631087</v>
      </c>
    </row>
    <row r="34" spans="2:5" x14ac:dyDescent="0.2">
      <c r="B34" s="20">
        <v>42</v>
      </c>
      <c r="C34" s="22" t="s">
        <v>13</v>
      </c>
      <c r="D34" s="25">
        <v>4.25</v>
      </c>
      <c r="E34" s="25">
        <v>0.88640526042791834</v>
      </c>
    </row>
    <row r="35" spans="2:5" x14ac:dyDescent="0.2">
      <c r="B35" s="20">
        <v>56</v>
      </c>
      <c r="C35" s="22" t="s">
        <v>13</v>
      </c>
      <c r="D35" s="25">
        <v>4.375</v>
      </c>
      <c r="E35" s="25">
        <v>0.64086994446165568</v>
      </c>
    </row>
    <row r="36" spans="2:5" x14ac:dyDescent="0.2">
      <c r="B36" s="20">
        <v>64</v>
      </c>
      <c r="C36" s="22" t="s">
        <v>13</v>
      </c>
      <c r="D36" s="25">
        <v>5.125</v>
      </c>
      <c r="E36" s="25">
        <v>0.35355339059327379</v>
      </c>
    </row>
    <row r="37" spans="2:5" x14ac:dyDescent="0.2">
      <c r="B37" s="20">
        <v>70</v>
      </c>
      <c r="C37" s="22" t="s">
        <v>13</v>
      </c>
      <c r="D37" s="25">
        <v>5.9375</v>
      </c>
      <c r="E37" s="25">
        <v>0.67810134093026875</v>
      </c>
    </row>
    <row r="38" spans="2:5" ht="17" thickBot="1" x14ac:dyDescent="0.25">
      <c r="B38" s="27">
        <v>168</v>
      </c>
      <c r="C38" s="30" t="s">
        <v>13</v>
      </c>
      <c r="D38" s="29">
        <v>14</v>
      </c>
      <c r="E38" s="29">
        <v>2.1380899352993952</v>
      </c>
    </row>
    <row r="39" spans="2:5" x14ac:dyDescent="0.2">
      <c r="B39" s="23">
        <v>0</v>
      </c>
      <c r="C39" s="26" t="s">
        <v>14</v>
      </c>
      <c r="D39" s="24">
        <v>1.2</v>
      </c>
      <c r="E39" s="24">
        <v>0.27386127875258298</v>
      </c>
    </row>
    <row r="40" spans="2:5" x14ac:dyDescent="0.2">
      <c r="B40" s="20">
        <v>42</v>
      </c>
      <c r="C40" s="22" t="s">
        <v>14</v>
      </c>
      <c r="D40" s="25">
        <v>4.2</v>
      </c>
      <c r="E40" s="25">
        <v>1.0368220676663857</v>
      </c>
    </row>
    <row r="41" spans="2:5" x14ac:dyDescent="0.2">
      <c r="B41" s="20">
        <v>56</v>
      </c>
      <c r="C41" s="22" t="s">
        <v>14</v>
      </c>
      <c r="D41" s="25">
        <v>5.4</v>
      </c>
      <c r="E41" s="25">
        <v>1.9170289512680807</v>
      </c>
    </row>
    <row r="42" spans="2:5" x14ac:dyDescent="0.2">
      <c r="B42" s="20">
        <v>64</v>
      </c>
      <c r="C42" s="22" t="s">
        <v>14</v>
      </c>
      <c r="D42" s="25">
        <v>5.875</v>
      </c>
      <c r="E42" s="25">
        <v>2.5347583711273147</v>
      </c>
    </row>
    <row r="43" spans="2:5" x14ac:dyDescent="0.2">
      <c r="B43" s="20">
        <v>70</v>
      </c>
      <c r="C43" s="22" t="s">
        <v>14</v>
      </c>
      <c r="D43" s="25">
        <v>7.2</v>
      </c>
      <c r="E43" s="25">
        <v>3.1741140496207763</v>
      </c>
    </row>
    <row r="44" spans="2:5" ht="17" thickBot="1" x14ac:dyDescent="0.25">
      <c r="B44" s="27">
        <v>168</v>
      </c>
      <c r="C44" s="30" t="s">
        <v>14</v>
      </c>
      <c r="D44" s="29">
        <v>14</v>
      </c>
      <c r="E44" s="29">
        <v>4.8862050714230163</v>
      </c>
    </row>
    <row r="45" spans="2:5" x14ac:dyDescent="0.2">
      <c r="B45" s="23">
        <v>0</v>
      </c>
      <c r="C45" s="26" t="s">
        <v>15</v>
      </c>
      <c r="D45" s="24">
        <v>1.2</v>
      </c>
      <c r="E45" s="24">
        <v>0.27386127875258298</v>
      </c>
    </row>
    <row r="46" spans="2:5" x14ac:dyDescent="0.2">
      <c r="B46" s="20">
        <v>42</v>
      </c>
      <c r="C46" s="22" t="s">
        <v>15</v>
      </c>
      <c r="D46" s="25">
        <v>3.9</v>
      </c>
      <c r="E46" s="25">
        <v>0.65192024052026543</v>
      </c>
    </row>
    <row r="47" spans="2:5" x14ac:dyDescent="0.2">
      <c r="B47" s="20">
        <v>56</v>
      </c>
      <c r="C47" s="22" t="s">
        <v>15</v>
      </c>
      <c r="D47" s="25">
        <v>5.7</v>
      </c>
      <c r="E47" s="25">
        <v>1.2041594578792307</v>
      </c>
    </row>
    <row r="48" spans="2:5" x14ac:dyDescent="0.2">
      <c r="B48" s="20">
        <v>64</v>
      </c>
      <c r="C48" s="22" t="s">
        <v>15</v>
      </c>
      <c r="D48" s="25">
        <v>7.375</v>
      </c>
      <c r="E48" s="25">
        <v>1.7464249196572972</v>
      </c>
    </row>
    <row r="49" spans="2:5" x14ac:dyDescent="0.2">
      <c r="B49" s="20">
        <v>70</v>
      </c>
      <c r="C49" s="22" t="s">
        <v>15</v>
      </c>
      <c r="D49" s="25">
        <v>8.4</v>
      </c>
      <c r="E49" s="25">
        <v>2.0124611797498102</v>
      </c>
    </row>
    <row r="50" spans="2:5" ht="17" thickBot="1" x14ac:dyDescent="0.25">
      <c r="B50" s="43">
        <v>168</v>
      </c>
      <c r="C50" s="30" t="s">
        <v>15</v>
      </c>
      <c r="D50" s="29">
        <v>17.3</v>
      </c>
      <c r="E50" s="29">
        <v>0.57008771254956903</v>
      </c>
    </row>
    <row r="53" spans="2:5" x14ac:dyDescent="0.2">
      <c r="B53" t="s">
        <v>52</v>
      </c>
    </row>
    <row r="54" spans="2:5" x14ac:dyDescent="0.2">
      <c r="B54" t="s">
        <v>51</v>
      </c>
    </row>
    <row r="55" spans="2:5" x14ac:dyDescent="0.2">
      <c r="B55" t="s">
        <v>53</v>
      </c>
    </row>
    <row r="56" spans="2:5" x14ac:dyDescent="0.2">
      <c r="B56" t="s">
        <v>54</v>
      </c>
    </row>
    <row r="57" spans="2:5" x14ac:dyDescent="0.2">
      <c r="B57" t="s">
        <v>55</v>
      </c>
    </row>
    <row r="58" spans="2:5" x14ac:dyDescent="0.2">
      <c r="B58" t="s">
        <v>56</v>
      </c>
    </row>
    <row r="59" spans="2:5" x14ac:dyDescent="0.2">
      <c r="B59" t="s">
        <v>57</v>
      </c>
    </row>
    <row r="60" spans="2:5" x14ac:dyDescent="0.2">
      <c r="B60" t="s">
        <v>58</v>
      </c>
    </row>
    <row r="61" spans="2:5" x14ac:dyDescent="0.2">
      <c r="B61" t="s">
        <v>59</v>
      </c>
    </row>
    <row r="62" spans="2:5" x14ac:dyDescent="0.2">
      <c r="B62" t="s">
        <v>60</v>
      </c>
    </row>
    <row r="63" spans="2:5" x14ac:dyDescent="0.2">
      <c r="B63" t="s">
        <v>61</v>
      </c>
    </row>
    <row r="64" spans="2:5" x14ac:dyDescent="0.2">
      <c r="B64" t="s">
        <v>62</v>
      </c>
    </row>
    <row r="65" spans="2:2" x14ac:dyDescent="0.2">
      <c r="B65" t="s">
        <v>63</v>
      </c>
    </row>
    <row r="66" spans="2:2" x14ac:dyDescent="0.2">
      <c r="B66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6" x14ac:dyDescent="0.2"/>
  <cols>
    <col min="5" max="5" width="25.6640625" customWidth="1"/>
    <col min="7" max="7" width="17.6640625" customWidth="1"/>
    <col min="9" max="9" width="13.33203125" customWidth="1"/>
    <col min="10" max="10" width="20.164062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42863</v>
      </c>
      <c r="C3">
        <v>42</v>
      </c>
      <c r="D3" s="6">
        <v>1</v>
      </c>
      <c r="E3" s="6" t="s">
        <v>8</v>
      </c>
      <c r="F3">
        <v>4</v>
      </c>
      <c r="I3" t="s">
        <v>33</v>
      </c>
    </row>
    <row r="4" spans="2:11" x14ac:dyDescent="0.2">
      <c r="B4" s="1">
        <v>42863</v>
      </c>
      <c r="C4">
        <v>42</v>
      </c>
      <c r="D4" s="6">
        <v>2</v>
      </c>
      <c r="E4" s="6" t="s">
        <v>8</v>
      </c>
      <c r="F4">
        <v>3</v>
      </c>
      <c r="I4" t="s">
        <v>33</v>
      </c>
    </row>
    <row r="5" spans="2:11" x14ac:dyDescent="0.2">
      <c r="B5" s="1">
        <v>42863</v>
      </c>
      <c r="C5">
        <v>42</v>
      </c>
      <c r="D5" s="6">
        <v>3</v>
      </c>
      <c r="E5" s="6" t="s">
        <v>8</v>
      </c>
      <c r="F5">
        <v>4</v>
      </c>
      <c r="I5" t="s">
        <v>33</v>
      </c>
    </row>
    <row r="6" spans="2:11" x14ac:dyDescent="0.2">
      <c r="B6" s="1">
        <v>42863</v>
      </c>
      <c r="C6">
        <v>42</v>
      </c>
      <c r="D6" s="6">
        <v>4</v>
      </c>
      <c r="E6" s="6" t="s">
        <v>8</v>
      </c>
      <c r="F6">
        <v>4.5</v>
      </c>
      <c r="I6" t="s">
        <v>33</v>
      </c>
    </row>
    <row r="7" spans="2:11" x14ac:dyDescent="0.2">
      <c r="B7" s="1">
        <v>42863</v>
      </c>
      <c r="C7">
        <v>42</v>
      </c>
      <c r="D7" s="6">
        <v>5</v>
      </c>
      <c r="E7" s="6" t="s">
        <v>8</v>
      </c>
      <c r="F7">
        <v>3.5</v>
      </c>
      <c r="I7" t="s">
        <v>33</v>
      </c>
    </row>
    <row r="8" spans="2:11" x14ac:dyDescent="0.2">
      <c r="B8" s="1">
        <v>42863</v>
      </c>
      <c r="C8">
        <v>42</v>
      </c>
      <c r="D8" s="6">
        <v>6</v>
      </c>
      <c r="E8" s="6" t="s">
        <v>8</v>
      </c>
      <c r="F8">
        <v>3.5</v>
      </c>
      <c r="I8" t="s">
        <v>33</v>
      </c>
    </row>
    <row r="9" spans="2:11" x14ac:dyDescent="0.2">
      <c r="B9" s="1">
        <v>42863</v>
      </c>
      <c r="C9">
        <v>42</v>
      </c>
      <c r="D9" s="6">
        <v>7</v>
      </c>
      <c r="E9" s="6" t="s">
        <v>8</v>
      </c>
      <c r="F9">
        <v>4</v>
      </c>
      <c r="I9" t="s">
        <v>33</v>
      </c>
    </row>
    <row r="10" spans="2:11" x14ac:dyDescent="0.2">
      <c r="B10" s="1">
        <v>42863</v>
      </c>
      <c r="C10">
        <v>42</v>
      </c>
      <c r="D10" s="6">
        <v>8</v>
      </c>
      <c r="E10" s="6" t="s">
        <v>8</v>
      </c>
      <c r="F10">
        <v>3.5</v>
      </c>
      <c r="I10" t="s">
        <v>33</v>
      </c>
    </row>
    <row r="11" spans="2:11" x14ac:dyDescent="0.2">
      <c r="B11" s="1">
        <v>42863</v>
      </c>
      <c r="C11">
        <v>42</v>
      </c>
      <c r="D11" s="6">
        <v>9</v>
      </c>
      <c r="E11" s="6" t="s">
        <v>8</v>
      </c>
      <c r="F11">
        <v>4.5</v>
      </c>
      <c r="I11" t="s">
        <v>33</v>
      </c>
    </row>
    <row r="12" spans="2:11" x14ac:dyDescent="0.2">
      <c r="B12" s="15">
        <v>42863</v>
      </c>
      <c r="C12" s="4">
        <v>42</v>
      </c>
      <c r="D12" s="7">
        <v>10</v>
      </c>
      <c r="E12" s="7" t="s">
        <v>8</v>
      </c>
      <c r="F12" s="4">
        <v>4</v>
      </c>
      <c r="G12" s="19">
        <f>AVERAGE(F3:F12)</f>
        <v>3.85</v>
      </c>
      <c r="H12" s="19">
        <f>STDEV(F3:F12)</f>
        <v>0.47434164902525761</v>
      </c>
      <c r="I12" s="4" t="s">
        <v>33</v>
      </c>
      <c r="J12" s="4"/>
      <c r="K12" s="4"/>
    </row>
    <row r="13" spans="2:11" x14ac:dyDescent="0.2">
      <c r="B13" s="1">
        <v>42863</v>
      </c>
      <c r="C13" s="16">
        <v>42</v>
      </c>
      <c r="D13" s="8">
        <v>1</v>
      </c>
      <c r="E13" s="8" t="s">
        <v>9</v>
      </c>
      <c r="F13">
        <v>5</v>
      </c>
      <c r="I13" t="s">
        <v>33</v>
      </c>
    </row>
    <row r="14" spans="2:11" x14ac:dyDescent="0.2">
      <c r="B14" s="1">
        <v>42863</v>
      </c>
      <c r="C14" s="16">
        <v>42</v>
      </c>
      <c r="D14" s="8">
        <v>2</v>
      </c>
      <c r="E14" s="8" t="s">
        <v>9</v>
      </c>
      <c r="F14">
        <v>2</v>
      </c>
      <c r="I14" t="s">
        <v>33</v>
      </c>
    </row>
    <row r="15" spans="2:11" x14ac:dyDescent="0.2">
      <c r="B15" s="1">
        <v>42863</v>
      </c>
      <c r="C15" s="16">
        <v>42</v>
      </c>
      <c r="D15" s="8">
        <v>3</v>
      </c>
      <c r="E15" s="8" t="s">
        <v>9</v>
      </c>
      <c r="F15">
        <v>3</v>
      </c>
      <c r="I15" t="s">
        <v>33</v>
      </c>
    </row>
    <row r="16" spans="2:11" x14ac:dyDescent="0.2">
      <c r="B16" s="1">
        <v>42863</v>
      </c>
      <c r="C16" s="16">
        <v>42</v>
      </c>
      <c r="D16" s="8">
        <v>4</v>
      </c>
      <c r="E16" s="8" t="s">
        <v>9</v>
      </c>
      <c r="F16">
        <v>2.5</v>
      </c>
      <c r="I16" t="s">
        <v>33</v>
      </c>
    </row>
    <row r="17" spans="2:11" x14ac:dyDescent="0.2">
      <c r="B17" s="1">
        <v>42863</v>
      </c>
      <c r="C17" s="16">
        <v>42</v>
      </c>
      <c r="D17" s="8">
        <v>5</v>
      </c>
      <c r="E17" s="8" t="s">
        <v>9</v>
      </c>
      <c r="F17">
        <v>3</v>
      </c>
      <c r="I17" t="s">
        <v>33</v>
      </c>
    </row>
    <row r="18" spans="2:11" x14ac:dyDescent="0.2">
      <c r="B18" s="1">
        <v>42863</v>
      </c>
      <c r="C18" s="16">
        <v>42</v>
      </c>
      <c r="D18" s="8">
        <v>6</v>
      </c>
      <c r="E18" s="8" t="s">
        <v>9</v>
      </c>
      <c r="F18">
        <v>2.5</v>
      </c>
      <c r="I18" t="s">
        <v>33</v>
      </c>
    </row>
    <row r="19" spans="2:11" x14ac:dyDescent="0.2">
      <c r="B19" s="1">
        <v>42863</v>
      </c>
      <c r="C19" s="16">
        <v>42</v>
      </c>
      <c r="D19" s="8">
        <v>7</v>
      </c>
      <c r="E19" s="8" t="s">
        <v>9</v>
      </c>
      <c r="F19">
        <v>3</v>
      </c>
      <c r="I19" t="s">
        <v>33</v>
      </c>
    </row>
    <row r="20" spans="2:11" x14ac:dyDescent="0.2">
      <c r="B20" s="1">
        <v>42863</v>
      </c>
      <c r="C20" s="16">
        <v>42</v>
      </c>
      <c r="D20" s="8">
        <v>8</v>
      </c>
      <c r="E20" s="8" t="s">
        <v>9</v>
      </c>
      <c r="F20">
        <v>2.5</v>
      </c>
      <c r="I20" t="s">
        <v>33</v>
      </c>
    </row>
    <row r="21" spans="2:11" x14ac:dyDescent="0.2">
      <c r="B21" s="1">
        <v>42863</v>
      </c>
      <c r="C21" s="16">
        <v>42</v>
      </c>
      <c r="D21" s="8">
        <v>9</v>
      </c>
      <c r="E21" s="8" t="s">
        <v>9</v>
      </c>
      <c r="F21">
        <v>2.5</v>
      </c>
      <c r="I21" t="s">
        <v>33</v>
      </c>
    </row>
    <row r="22" spans="2:11" x14ac:dyDescent="0.2">
      <c r="B22" s="15">
        <v>42863</v>
      </c>
      <c r="C22" s="4">
        <v>42</v>
      </c>
      <c r="D22" s="7">
        <v>10</v>
      </c>
      <c r="E22" s="9" t="s">
        <v>9</v>
      </c>
      <c r="F22" s="4">
        <v>2.5</v>
      </c>
      <c r="G22" s="19">
        <f>AVERAGE(F13:F22)</f>
        <v>2.85</v>
      </c>
      <c r="H22" s="19">
        <f>STDEV(F13:F22)</f>
        <v>0.81819584724223882</v>
      </c>
      <c r="I22" s="4" t="s">
        <v>33</v>
      </c>
      <c r="J22" s="4"/>
      <c r="K22" s="4"/>
    </row>
    <row r="23" spans="2:11" x14ac:dyDescent="0.2">
      <c r="B23" s="1">
        <v>42863</v>
      </c>
      <c r="C23" s="16">
        <v>42</v>
      </c>
      <c r="D23" s="8">
        <v>1</v>
      </c>
      <c r="E23" s="8" t="s">
        <v>10</v>
      </c>
      <c r="F23" s="16">
        <v>5.5</v>
      </c>
      <c r="I23" t="s">
        <v>33</v>
      </c>
    </row>
    <row r="24" spans="2:11" x14ac:dyDescent="0.2">
      <c r="B24" s="1">
        <v>42863</v>
      </c>
      <c r="C24" s="16">
        <v>42</v>
      </c>
      <c r="D24" s="8">
        <v>2</v>
      </c>
      <c r="E24" s="8" t="s">
        <v>10</v>
      </c>
    </row>
    <row r="25" spans="2:11" x14ac:dyDescent="0.2">
      <c r="B25" s="1">
        <v>42863</v>
      </c>
      <c r="C25" s="16">
        <v>42</v>
      </c>
      <c r="D25" s="8">
        <v>3</v>
      </c>
      <c r="E25" s="8" t="s">
        <v>10</v>
      </c>
    </row>
    <row r="26" spans="2:11" x14ac:dyDescent="0.2">
      <c r="B26" s="1">
        <v>42863</v>
      </c>
      <c r="C26" s="16">
        <v>42</v>
      </c>
      <c r="D26" s="8">
        <v>4</v>
      </c>
      <c r="E26" s="8" t="s">
        <v>10</v>
      </c>
    </row>
    <row r="27" spans="2:11" x14ac:dyDescent="0.2">
      <c r="B27" s="1">
        <v>42863</v>
      </c>
      <c r="C27" s="16">
        <v>42</v>
      </c>
      <c r="D27" s="8">
        <v>5</v>
      </c>
      <c r="E27" s="8" t="s">
        <v>10</v>
      </c>
    </row>
    <row r="28" spans="2:11" x14ac:dyDescent="0.2">
      <c r="B28" s="1">
        <v>42863</v>
      </c>
      <c r="C28" s="16">
        <v>42</v>
      </c>
      <c r="D28" s="8">
        <v>6</v>
      </c>
      <c r="E28" s="8" t="s">
        <v>10</v>
      </c>
    </row>
    <row r="29" spans="2:11" x14ac:dyDescent="0.2">
      <c r="B29" s="1">
        <v>42863</v>
      </c>
      <c r="C29" s="16">
        <v>42</v>
      </c>
      <c r="D29" s="8">
        <v>7</v>
      </c>
      <c r="E29" s="8" t="s">
        <v>10</v>
      </c>
    </row>
    <row r="30" spans="2:11" x14ac:dyDescent="0.2">
      <c r="B30" s="1">
        <v>42863</v>
      </c>
      <c r="C30" s="16">
        <v>42</v>
      </c>
      <c r="D30" s="8">
        <v>8</v>
      </c>
      <c r="E30" s="8" t="s">
        <v>10</v>
      </c>
    </row>
    <row r="31" spans="2:11" x14ac:dyDescent="0.2">
      <c r="B31" s="1">
        <v>42863</v>
      </c>
      <c r="C31" s="16">
        <v>42</v>
      </c>
      <c r="D31" s="8">
        <v>9</v>
      </c>
      <c r="E31" s="8" t="s">
        <v>10</v>
      </c>
    </row>
    <row r="32" spans="2:11" x14ac:dyDescent="0.2">
      <c r="B32" s="15">
        <v>42863</v>
      </c>
      <c r="C32" s="4">
        <v>42</v>
      </c>
      <c r="D32" s="7">
        <v>10</v>
      </c>
      <c r="E32" s="9" t="s">
        <v>10</v>
      </c>
      <c r="F32" s="4"/>
      <c r="G32" s="19">
        <f>AVERAGE(F23:F32)</f>
        <v>5.5</v>
      </c>
      <c r="H32" s="19" t="e">
        <f>STDEV(F23:F32)</f>
        <v>#DIV/0!</v>
      </c>
      <c r="I32" s="4"/>
      <c r="J32" s="4"/>
      <c r="K32" s="4"/>
    </row>
    <row r="33" spans="2:11" x14ac:dyDescent="0.2">
      <c r="B33" s="1">
        <v>42863</v>
      </c>
      <c r="C33" s="16">
        <v>42</v>
      </c>
      <c r="D33" s="6">
        <v>1</v>
      </c>
      <c r="E33" s="8" t="s">
        <v>11</v>
      </c>
      <c r="F33">
        <v>4</v>
      </c>
      <c r="I33" t="s">
        <v>33</v>
      </c>
    </row>
    <row r="34" spans="2:11" x14ac:dyDescent="0.2">
      <c r="B34" s="1">
        <v>42863</v>
      </c>
      <c r="C34" s="16">
        <v>42</v>
      </c>
      <c r="D34" s="6">
        <v>2</v>
      </c>
      <c r="E34" s="8" t="s">
        <v>11</v>
      </c>
      <c r="F34">
        <v>4</v>
      </c>
      <c r="I34" t="s">
        <v>33</v>
      </c>
    </row>
    <row r="35" spans="2:11" x14ac:dyDescent="0.2">
      <c r="B35" s="1">
        <v>42863</v>
      </c>
      <c r="C35" s="16">
        <v>42</v>
      </c>
      <c r="D35" s="6">
        <v>3</v>
      </c>
      <c r="E35" s="8" t="s">
        <v>11</v>
      </c>
      <c r="F35">
        <v>3</v>
      </c>
      <c r="I35" t="s">
        <v>33</v>
      </c>
    </row>
    <row r="36" spans="2:11" x14ac:dyDescent="0.2">
      <c r="B36" s="1">
        <v>42863</v>
      </c>
      <c r="C36" s="16">
        <v>42</v>
      </c>
      <c r="D36" s="6">
        <v>4</v>
      </c>
      <c r="E36" s="8" t="s">
        <v>11</v>
      </c>
      <c r="F36">
        <v>4</v>
      </c>
      <c r="I36" t="s">
        <v>33</v>
      </c>
    </row>
    <row r="37" spans="2:11" x14ac:dyDescent="0.2">
      <c r="B37" s="1">
        <v>42863</v>
      </c>
      <c r="C37" s="16">
        <v>42</v>
      </c>
      <c r="D37" s="6">
        <v>5</v>
      </c>
      <c r="E37" s="8" t="s">
        <v>11</v>
      </c>
      <c r="F37">
        <v>4</v>
      </c>
      <c r="I37" t="s">
        <v>33</v>
      </c>
    </row>
    <row r="38" spans="2:11" x14ac:dyDescent="0.2">
      <c r="B38" s="1">
        <v>42863</v>
      </c>
      <c r="C38" s="16">
        <v>42</v>
      </c>
      <c r="D38" s="6">
        <v>6</v>
      </c>
      <c r="E38" s="8" t="s">
        <v>11</v>
      </c>
      <c r="F38">
        <v>3</v>
      </c>
      <c r="I38" t="s">
        <v>33</v>
      </c>
    </row>
    <row r="39" spans="2:11" x14ac:dyDescent="0.2">
      <c r="B39" s="1">
        <v>42863</v>
      </c>
      <c r="C39" s="16">
        <v>42</v>
      </c>
      <c r="D39" s="6">
        <v>7</v>
      </c>
      <c r="E39" s="8" t="s">
        <v>11</v>
      </c>
      <c r="F39">
        <v>4</v>
      </c>
      <c r="I39" t="s">
        <v>33</v>
      </c>
    </row>
    <row r="40" spans="2:11" x14ac:dyDescent="0.2">
      <c r="B40" s="1">
        <v>42863</v>
      </c>
      <c r="C40" s="16">
        <v>42</v>
      </c>
      <c r="D40" s="6">
        <v>8</v>
      </c>
      <c r="E40" s="8" t="s">
        <v>11</v>
      </c>
      <c r="F40">
        <v>4</v>
      </c>
      <c r="I40" t="s">
        <v>33</v>
      </c>
    </row>
    <row r="41" spans="2:11" x14ac:dyDescent="0.2">
      <c r="B41" s="1">
        <v>42863</v>
      </c>
      <c r="C41" s="16">
        <v>42</v>
      </c>
      <c r="D41" s="6">
        <v>9</v>
      </c>
      <c r="E41" s="8" t="s">
        <v>11</v>
      </c>
    </row>
    <row r="42" spans="2:11" x14ac:dyDescent="0.2">
      <c r="B42" s="15">
        <v>42863</v>
      </c>
      <c r="C42" s="4">
        <v>42</v>
      </c>
      <c r="D42" s="7">
        <v>10</v>
      </c>
      <c r="E42" s="9" t="s">
        <v>11</v>
      </c>
      <c r="F42" s="4"/>
      <c r="G42" s="19">
        <f>AVERAGE(F33:F42)</f>
        <v>3.75</v>
      </c>
      <c r="H42" s="19">
        <f>STDEV(F33:F42)</f>
        <v>0.46291004988627571</v>
      </c>
      <c r="I42" s="4"/>
      <c r="J42" s="4"/>
      <c r="K42" s="4"/>
    </row>
    <row r="43" spans="2:11" x14ac:dyDescent="0.2">
      <c r="B43" s="1">
        <v>42863</v>
      </c>
      <c r="C43" s="16">
        <v>42</v>
      </c>
      <c r="D43" s="6">
        <v>1</v>
      </c>
      <c r="E43" s="8" t="s">
        <v>12</v>
      </c>
      <c r="F43" s="16">
        <v>3.5</v>
      </c>
      <c r="I43" s="16" t="s">
        <v>33</v>
      </c>
    </row>
    <row r="44" spans="2:11" x14ac:dyDescent="0.2">
      <c r="B44" s="1">
        <v>42863</v>
      </c>
      <c r="C44" s="16">
        <v>42</v>
      </c>
      <c r="D44" s="6">
        <v>2</v>
      </c>
      <c r="E44" s="8" t="s">
        <v>12</v>
      </c>
      <c r="F44" s="16">
        <v>6</v>
      </c>
      <c r="I44" s="16" t="s">
        <v>33</v>
      </c>
    </row>
    <row r="45" spans="2:11" x14ac:dyDescent="0.2">
      <c r="B45" s="1">
        <v>42863</v>
      </c>
      <c r="C45" s="16">
        <v>42</v>
      </c>
      <c r="D45" s="6">
        <v>3</v>
      </c>
      <c r="E45" s="8" t="s">
        <v>12</v>
      </c>
      <c r="F45" s="16">
        <v>5</v>
      </c>
      <c r="I45" s="16" t="s">
        <v>33</v>
      </c>
    </row>
    <row r="46" spans="2:11" x14ac:dyDescent="0.2">
      <c r="B46" s="1">
        <v>42863</v>
      </c>
      <c r="C46" s="16">
        <v>42</v>
      </c>
      <c r="D46" s="6">
        <v>4</v>
      </c>
      <c r="E46" s="8" t="s">
        <v>12</v>
      </c>
    </row>
    <row r="47" spans="2:11" x14ac:dyDescent="0.2">
      <c r="B47" s="1">
        <v>42863</v>
      </c>
      <c r="C47" s="16">
        <v>42</v>
      </c>
      <c r="D47" s="6">
        <v>5</v>
      </c>
      <c r="E47" s="8" t="s">
        <v>12</v>
      </c>
    </row>
    <row r="48" spans="2:11" x14ac:dyDescent="0.2">
      <c r="B48" s="1">
        <v>42863</v>
      </c>
      <c r="C48" s="16">
        <v>42</v>
      </c>
      <c r="D48" s="6">
        <v>6</v>
      </c>
      <c r="E48" s="8" t="s">
        <v>12</v>
      </c>
    </row>
    <row r="49" spans="2:11" x14ac:dyDescent="0.2">
      <c r="B49" s="1">
        <v>42863</v>
      </c>
      <c r="C49" s="16">
        <v>42</v>
      </c>
      <c r="D49" s="6">
        <v>7</v>
      </c>
      <c r="E49" s="8" t="s">
        <v>12</v>
      </c>
    </row>
    <row r="50" spans="2:11" x14ac:dyDescent="0.2">
      <c r="B50" s="1">
        <v>42863</v>
      </c>
      <c r="C50" s="16">
        <v>42</v>
      </c>
      <c r="D50" s="6">
        <v>8</v>
      </c>
      <c r="E50" s="8" t="s">
        <v>12</v>
      </c>
    </row>
    <row r="51" spans="2:11" x14ac:dyDescent="0.2">
      <c r="B51" s="1">
        <v>42863</v>
      </c>
      <c r="C51" s="16">
        <v>42</v>
      </c>
      <c r="D51" s="6">
        <v>9</v>
      </c>
      <c r="E51" s="8" t="s">
        <v>12</v>
      </c>
    </row>
    <row r="52" spans="2:11" x14ac:dyDescent="0.2">
      <c r="B52" s="15">
        <v>42863</v>
      </c>
      <c r="C52" s="4">
        <v>42</v>
      </c>
      <c r="D52" s="7">
        <v>10</v>
      </c>
      <c r="E52" s="9" t="s">
        <v>12</v>
      </c>
      <c r="F52" s="4"/>
      <c r="G52" s="19">
        <f>AVERAGE(F43:F52)</f>
        <v>4.833333333333333</v>
      </c>
      <c r="H52" s="19">
        <f>STDEV(F43:F52)</f>
        <v>1.2583057392117925</v>
      </c>
      <c r="I52" s="4"/>
      <c r="J52" s="4"/>
      <c r="K52" s="4"/>
    </row>
    <row r="53" spans="2:11" x14ac:dyDescent="0.2">
      <c r="B53" s="1">
        <v>42863</v>
      </c>
      <c r="C53" s="16">
        <v>42</v>
      </c>
      <c r="D53" s="8">
        <v>1</v>
      </c>
      <c r="E53" s="8" t="s">
        <v>13</v>
      </c>
      <c r="F53">
        <v>5.5</v>
      </c>
      <c r="I53" t="s">
        <v>33</v>
      </c>
    </row>
    <row r="54" spans="2:11" x14ac:dyDescent="0.2">
      <c r="B54" s="1">
        <v>42863</v>
      </c>
      <c r="C54" s="16">
        <v>42</v>
      </c>
      <c r="D54" s="8">
        <v>2</v>
      </c>
      <c r="E54" s="8" t="s">
        <v>13</v>
      </c>
      <c r="F54">
        <v>5.5</v>
      </c>
      <c r="I54" t="s">
        <v>33</v>
      </c>
    </row>
    <row r="55" spans="2:11" x14ac:dyDescent="0.2">
      <c r="B55" s="1">
        <v>42863</v>
      </c>
      <c r="C55" s="16">
        <v>42</v>
      </c>
      <c r="D55" s="8">
        <v>3</v>
      </c>
      <c r="E55" s="8" t="s">
        <v>13</v>
      </c>
      <c r="F55">
        <v>4</v>
      </c>
      <c r="I55" t="s">
        <v>33</v>
      </c>
    </row>
    <row r="56" spans="2:11" x14ac:dyDescent="0.2">
      <c r="B56" s="1">
        <v>42863</v>
      </c>
      <c r="C56" s="16">
        <v>42</v>
      </c>
      <c r="D56" s="8">
        <v>4</v>
      </c>
      <c r="E56" s="8" t="s">
        <v>13</v>
      </c>
      <c r="F56">
        <v>4.5</v>
      </c>
      <c r="I56" t="s">
        <v>33</v>
      </c>
    </row>
    <row r="57" spans="2:11" x14ac:dyDescent="0.2">
      <c r="B57" s="1">
        <v>42863</v>
      </c>
      <c r="C57" s="16">
        <v>42</v>
      </c>
      <c r="D57" s="8">
        <v>5</v>
      </c>
      <c r="E57" s="8" t="s">
        <v>13</v>
      </c>
      <c r="F57">
        <v>3.5</v>
      </c>
      <c r="I57" t="s">
        <v>33</v>
      </c>
    </row>
    <row r="58" spans="2:11" x14ac:dyDescent="0.2">
      <c r="B58" s="1">
        <v>42863</v>
      </c>
      <c r="C58" s="16">
        <v>42</v>
      </c>
      <c r="D58" s="8">
        <v>6</v>
      </c>
      <c r="E58" s="8" t="s">
        <v>13</v>
      </c>
      <c r="F58">
        <v>4</v>
      </c>
      <c r="I58" t="s">
        <v>33</v>
      </c>
    </row>
    <row r="59" spans="2:11" x14ac:dyDescent="0.2">
      <c r="B59" s="1">
        <v>42863</v>
      </c>
      <c r="C59" s="16">
        <v>42</v>
      </c>
      <c r="D59" s="8">
        <v>7</v>
      </c>
      <c r="E59" s="8" t="s">
        <v>13</v>
      </c>
      <c r="F59">
        <v>4</v>
      </c>
      <c r="I59" t="s">
        <v>33</v>
      </c>
    </row>
    <row r="60" spans="2:11" x14ac:dyDescent="0.2">
      <c r="B60" s="1">
        <v>42863</v>
      </c>
      <c r="C60" s="16">
        <v>42</v>
      </c>
      <c r="D60" s="8">
        <v>8</v>
      </c>
      <c r="E60" s="8" t="s">
        <v>13</v>
      </c>
      <c r="F60">
        <v>3</v>
      </c>
      <c r="I60" t="s">
        <v>33</v>
      </c>
    </row>
    <row r="61" spans="2:11" x14ac:dyDescent="0.2">
      <c r="B61" s="1">
        <v>42863</v>
      </c>
      <c r="C61" s="16">
        <v>42</v>
      </c>
      <c r="D61" s="8">
        <v>9</v>
      </c>
      <c r="E61" s="8" t="s">
        <v>13</v>
      </c>
    </row>
    <row r="62" spans="2:11" x14ac:dyDescent="0.2">
      <c r="B62" s="15">
        <v>42863</v>
      </c>
      <c r="C62" s="4">
        <v>42</v>
      </c>
      <c r="D62" s="7">
        <v>10</v>
      </c>
      <c r="E62" s="9" t="s">
        <v>13</v>
      </c>
      <c r="F62" s="4"/>
      <c r="G62" s="19">
        <f>AVERAGE(F53:F62)</f>
        <v>4.25</v>
      </c>
      <c r="H62" s="19">
        <f>STDEV(F53:F62)</f>
        <v>0.88640526042791834</v>
      </c>
      <c r="I62" s="4"/>
      <c r="J62" s="4"/>
      <c r="K62" s="4"/>
    </row>
    <row r="63" spans="2:11" x14ac:dyDescent="0.2">
      <c r="B63" s="1">
        <v>42863</v>
      </c>
      <c r="C63" s="16">
        <v>42</v>
      </c>
      <c r="D63" s="8">
        <v>1</v>
      </c>
      <c r="E63" s="8" t="s">
        <v>14</v>
      </c>
      <c r="F63" s="16">
        <v>5</v>
      </c>
      <c r="I63" s="16" t="s">
        <v>33</v>
      </c>
    </row>
    <row r="64" spans="2:11" x14ac:dyDescent="0.2">
      <c r="B64" s="1">
        <v>42863</v>
      </c>
      <c r="C64" s="16">
        <v>42</v>
      </c>
      <c r="D64" s="8">
        <v>2</v>
      </c>
      <c r="E64" s="8" t="s">
        <v>14</v>
      </c>
      <c r="F64" s="16">
        <v>4</v>
      </c>
      <c r="I64" s="16" t="s">
        <v>33</v>
      </c>
    </row>
    <row r="65" spans="2:11" x14ac:dyDescent="0.2">
      <c r="B65" s="1">
        <v>42863</v>
      </c>
      <c r="C65" s="16">
        <v>42</v>
      </c>
      <c r="D65" s="8">
        <v>3</v>
      </c>
      <c r="E65" s="8" t="s">
        <v>14</v>
      </c>
      <c r="F65" s="16">
        <v>5</v>
      </c>
      <c r="I65" s="16" t="s">
        <v>33</v>
      </c>
    </row>
    <row r="66" spans="2:11" x14ac:dyDescent="0.2">
      <c r="B66" s="1">
        <v>42863</v>
      </c>
      <c r="C66" s="16">
        <v>42</v>
      </c>
      <c r="D66" s="8">
        <v>4</v>
      </c>
      <c r="E66" s="8" t="s">
        <v>14</v>
      </c>
      <c r="F66" s="16">
        <v>2.5</v>
      </c>
      <c r="I66" s="16" t="s">
        <v>33</v>
      </c>
    </row>
    <row r="67" spans="2:11" x14ac:dyDescent="0.2">
      <c r="B67" s="15">
        <v>42863</v>
      </c>
      <c r="C67" s="4">
        <v>42</v>
      </c>
      <c r="D67" s="7">
        <v>5</v>
      </c>
      <c r="E67" s="9" t="s">
        <v>14</v>
      </c>
      <c r="F67" s="4">
        <v>4.5</v>
      </c>
      <c r="G67" s="19">
        <f>AVERAGE(F63:F67)</f>
        <v>4.2</v>
      </c>
      <c r="H67" s="19">
        <f>STDEV(F63:F67)</f>
        <v>1.0368220676663857</v>
      </c>
      <c r="I67" s="4" t="s">
        <v>33</v>
      </c>
      <c r="J67" s="4"/>
      <c r="K67" s="4"/>
    </row>
    <row r="68" spans="2:11" x14ac:dyDescent="0.2">
      <c r="B68" s="1">
        <v>42863</v>
      </c>
      <c r="C68" s="16">
        <v>42</v>
      </c>
      <c r="D68" s="8">
        <v>1</v>
      </c>
      <c r="E68" s="8" t="s">
        <v>15</v>
      </c>
      <c r="F68" s="16">
        <v>5</v>
      </c>
      <c r="I68" s="16" t="s">
        <v>33</v>
      </c>
    </row>
    <row r="69" spans="2:11" x14ac:dyDescent="0.2">
      <c r="B69" s="1">
        <v>42863</v>
      </c>
      <c r="C69" s="16">
        <v>42</v>
      </c>
      <c r="D69" s="8">
        <v>2</v>
      </c>
      <c r="E69" s="8" t="s">
        <v>15</v>
      </c>
      <c r="F69" s="16">
        <v>3.5</v>
      </c>
      <c r="I69" s="16" t="s">
        <v>33</v>
      </c>
    </row>
    <row r="70" spans="2:11" x14ac:dyDescent="0.2">
      <c r="B70" s="1">
        <v>42863</v>
      </c>
      <c r="C70" s="16">
        <v>42</v>
      </c>
      <c r="D70" s="8">
        <v>3</v>
      </c>
      <c r="E70" s="8" t="s">
        <v>15</v>
      </c>
      <c r="F70" s="16">
        <v>3.5</v>
      </c>
      <c r="I70" s="16" t="s">
        <v>33</v>
      </c>
    </row>
    <row r="71" spans="2:11" x14ac:dyDescent="0.2">
      <c r="B71" s="1">
        <v>42863</v>
      </c>
      <c r="C71" s="16">
        <v>42</v>
      </c>
      <c r="D71" s="8">
        <v>4</v>
      </c>
      <c r="E71" s="8" t="s">
        <v>15</v>
      </c>
      <c r="F71" s="16">
        <v>3.5</v>
      </c>
      <c r="I71" s="16" t="s">
        <v>33</v>
      </c>
    </row>
    <row r="72" spans="2:11" x14ac:dyDescent="0.2">
      <c r="B72" s="15">
        <v>42863</v>
      </c>
      <c r="C72" s="4">
        <v>42</v>
      </c>
      <c r="D72" s="7">
        <v>5</v>
      </c>
      <c r="E72" s="9" t="s">
        <v>15</v>
      </c>
      <c r="F72" s="18">
        <v>4</v>
      </c>
      <c r="G72" s="19">
        <f>AVERAGE(F68:F72)</f>
        <v>3.9</v>
      </c>
      <c r="H72" s="19">
        <f>STDEV(F68:F72)</f>
        <v>0.65192024052026543</v>
      </c>
      <c r="I72" s="18" t="s">
        <v>33</v>
      </c>
      <c r="J72" s="4"/>
      <c r="K72" s="4"/>
    </row>
    <row r="73" spans="2:11" x14ac:dyDescent="0.2">
      <c r="F73" s="17"/>
      <c r="G73" s="17"/>
      <c r="H73" s="17"/>
      <c r="I7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4.6640625" customWidth="1"/>
    <col min="7" max="7" width="18.1640625" customWidth="1"/>
    <col min="9" max="9" width="14.6640625" customWidth="1"/>
    <col min="10" max="10" width="20.664062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42877</v>
      </c>
      <c r="C3">
        <v>56</v>
      </c>
      <c r="D3" s="6">
        <v>1</v>
      </c>
      <c r="E3" s="6" t="s">
        <v>8</v>
      </c>
      <c r="F3">
        <v>4</v>
      </c>
      <c r="I3" t="s">
        <v>33</v>
      </c>
    </row>
    <row r="4" spans="2:11" x14ac:dyDescent="0.2">
      <c r="B4" s="1">
        <v>42877</v>
      </c>
      <c r="C4">
        <v>56</v>
      </c>
      <c r="D4" s="6">
        <v>2</v>
      </c>
      <c r="E4" s="6" t="s">
        <v>8</v>
      </c>
      <c r="F4">
        <v>5</v>
      </c>
      <c r="I4" t="s">
        <v>33</v>
      </c>
    </row>
    <row r="5" spans="2:11" x14ac:dyDescent="0.2">
      <c r="B5" s="1">
        <v>42877</v>
      </c>
      <c r="C5">
        <v>56</v>
      </c>
      <c r="D5" s="6">
        <v>3</v>
      </c>
      <c r="E5" s="6" t="s">
        <v>8</v>
      </c>
      <c r="F5">
        <v>3.5</v>
      </c>
      <c r="I5" t="s">
        <v>33</v>
      </c>
    </row>
    <row r="6" spans="2:11" x14ac:dyDescent="0.2">
      <c r="B6" s="1">
        <v>42877</v>
      </c>
      <c r="C6">
        <v>56</v>
      </c>
      <c r="D6" s="6">
        <v>4</v>
      </c>
      <c r="E6" s="6" t="s">
        <v>8</v>
      </c>
      <c r="F6">
        <v>5.5</v>
      </c>
      <c r="I6" t="s">
        <v>33</v>
      </c>
    </row>
    <row r="7" spans="2:11" x14ac:dyDescent="0.2">
      <c r="B7" s="1">
        <v>42877</v>
      </c>
      <c r="C7">
        <v>56</v>
      </c>
      <c r="D7" s="6">
        <v>5</v>
      </c>
      <c r="E7" s="6" t="s">
        <v>8</v>
      </c>
      <c r="F7">
        <v>4.5</v>
      </c>
      <c r="I7" t="s">
        <v>33</v>
      </c>
    </row>
    <row r="8" spans="2:11" x14ac:dyDescent="0.2">
      <c r="B8" s="1">
        <v>42877</v>
      </c>
      <c r="C8">
        <v>56</v>
      </c>
      <c r="D8" s="6">
        <v>6</v>
      </c>
      <c r="E8" s="6" t="s">
        <v>8</v>
      </c>
      <c r="F8">
        <v>0.5</v>
      </c>
      <c r="I8" t="s">
        <v>33</v>
      </c>
    </row>
    <row r="9" spans="2:11" x14ac:dyDescent="0.2">
      <c r="B9" s="1">
        <v>42877</v>
      </c>
      <c r="C9">
        <v>56</v>
      </c>
      <c r="D9" s="6">
        <v>7</v>
      </c>
      <c r="E9" s="6" t="s">
        <v>8</v>
      </c>
      <c r="F9">
        <v>5</v>
      </c>
      <c r="I9" t="s">
        <v>33</v>
      </c>
    </row>
    <row r="10" spans="2:11" x14ac:dyDescent="0.2">
      <c r="B10" s="1">
        <v>42877</v>
      </c>
      <c r="C10">
        <v>56</v>
      </c>
      <c r="D10" s="6">
        <v>8</v>
      </c>
      <c r="E10" s="6" t="s">
        <v>8</v>
      </c>
      <c r="F10">
        <v>4.5</v>
      </c>
      <c r="I10" t="s">
        <v>33</v>
      </c>
    </row>
    <row r="11" spans="2:11" x14ac:dyDescent="0.2">
      <c r="B11" s="1">
        <v>42877</v>
      </c>
      <c r="C11">
        <v>56</v>
      </c>
      <c r="D11" s="6">
        <v>9</v>
      </c>
      <c r="E11" s="6" t="s">
        <v>8</v>
      </c>
      <c r="F11">
        <v>4</v>
      </c>
      <c r="I11" t="s">
        <v>33</v>
      </c>
    </row>
    <row r="12" spans="2:11" x14ac:dyDescent="0.2">
      <c r="B12" s="15">
        <v>42877</v>
      </c>
      <c r="C12" s="4">
        <v>56</v>
      </c>
      <c r="D12" s="7">
        <v>10</v>
      </c>
      <c r="E12" s="7" t="s">
        <v>8</v>
      </c>
      <c r="F12" s="4">
        <v>4</v>
      </c>
      <c r="G12" s="4">
        <f>AVERAGE(F3:F12)</f>
        <v>4.05</v>
      </c>
      <c r="H12" s="4">
        <f>STDEV(F3:F12)</f>
        <v>1.3834337312964753</v>
      </c>
      <c r="I12" s="4" t="s">
        <v>33</v>
      </c>
      <c r="J12" s="4"/>
      <c r="K12" s="4"/>
    </row>
    <row r="13" spans="2:11" x14ac:dyDescent="0.2">
      <c r="B13" s="1">
        <v>42877</v>
      </c>
      <c r="C13">
        <v>56</v>
      </c>
      <c r="D13" s="8">
        <v>1</v>
      </c>
      <c r="E13" s="8" t="s">
        <v>9</v>
      </c>
      <c r="F13" s="16">
        <v>3</v>
      </c>
      <c r="I13" t="s">
        <v>33</v>
      </c>
    </row>
    <row r="14" spans="2:11" x14ac:dyDescent="0.2">
      <c r="B14" s="1">
        <v>42877</v>
      </c>
      <c r="C14">
        <v>56</v>
      </c>
      <c r="D14" s="8">
        <v>2</v>
      </c>
      <c r="E14" s="8" t="s">
        <v>9</v>
      </c>
      <c r="F14" s="16">
        <v>2.5</v>
      </c>
      <c r="I14" t="s">
        <v>33</v>
      </c>
    </row>
    <row r="15" spans="2:11" x14ac:dyDescent="0.2">
      <c r="B15" s="1">
        <v>42877</v>
      </c>
      <c r="C15">
        <v>56</v>
      </c>
      <c r="D15" s="8">
        <v>3</v>
      </c>
      <c r="E15" s="8" t="s">
        <v>9</v>
      </c>
      <c r="F15" s="16">
        <v>3</v>
      </c>
      <c r="I15" t="s">
        <v>33</v>
      </c>
    </row>
    <row r="16" spans="2:11" x14ac:dyDescent="0.2">
      <c r="B16" s="1">
        <v>42877</v>
      </c>
      <c r="C16">
        <v>56</v>
      </c>
      <c r="D16" s="8">
        <v>4</v>
      </c>
      <c r="E16" s="8" t="s">
        <v>9</v>
      </c>
      <c r="F16" s="16">
        <v>3.5</v>
      </c>
      <c r="I16" t="s">
        <v>33</v>
      </c>
    </row>
    <row r="17" spans="2:11" x14ac:dyDescent="0.2">
      <c r="B17" s="1">
        <v>42877</v>
      </c>
      <c r="C17">
        <v>56</v>
      </c>
      <c r="D17" s="8">
        <v>5</v>
      </c>
      <c r="E17" s="8" t="s">
        <v>9</v>
      </c>
      <c r="F17" s="16">
        <v>3</v>
      </c>
      <c r="I17" t="s">
        <v>33</v>
      </c>
    </row>
    <row r="18" spans="2:11" x14ac:dyDescent="0.2">
      <c r="B18" s="1">
        <v>42877</v>
      </c>
      <c r="C18">
        <v>56</v>
      </c>
      <c r="D18" s="8">
        <v>6</v>
      </c>
      <c r="E18" s="8" t="s">
        <v>9</v>
      </c>
      <c r="F18" s="16">
        <v>3</v>
      </c>
      <c r="I18" t="s">
        <v>33</v>
      </c>
    </row>
    <row r="19" spans="2:11" x14ac:dyDescent="0.2">
      <c r="B19" s="1">
        <v>42877</v>
      </c>
      <c r="C19">
        <v>56</v>
      </c>
      <c r="D19" s="8">
        <v>7</v>
      </c>
      <c r="E19" s="8" t="s">
        <v>9</v>
      </c>
      <c r="F19" s="16">
        <v>2.5</v>
      </c>
      <c r="I19" t="s">
        <v>33</v>
      </c>
    </row>
    <row r="20" spans="2:11" x14ac:dyDescent="0.2">
      <c r="B20" s="1">
        <v>42877</v>
      </c>
      <c r="C20">
        <v>56</v>
      </c>
      <c r="D20" s="8">
        <v>8</v>
      </c>
      <c r="E20" s="8" t="s">
        <v>9</v>
      </c>
      <c r="F20" s="16">
        <v>3</v>
      </c>
      <c r="I20" t="s">
        <v>33</v>
      </c>
    </row>
    <row r="21" spans="2:11" x14ac:dyDescent="0.2">
      <c r="B21" s="1">
        <v>42877</v>
      </c>
      <c r="C21">
        <v>56</v>
      </c>
      <c r="D21" s="8">
        <v>9</v>
      </c>
      <c r="E21" s="8" t="s">
        <v>9</v>
      </c>
      <c r="F21" s="16">
        <v>5</v>
      </c>
      <c r="I21" t="s">
        <v>33</v>
      </c>
    </row>
    <row r="22" spans="2:11" x14ac:dyDescent="0.2">
      <c r="B22" s="15">
        <v>42877</v>
      </c>
      <c r="C22" s="4">
        <v>56</v>
      </c>
      <c r="D22" s="7">
        <v>10</v>
      </c>
      <c r="E22" s="9" t="s">
        <v>9</v>
      </c>
      <c r="F22" s="4">
        <v>2.5</v>
      </c>
      <c r="G22" s="4">
        <f>AVERAGE(F13:F22)</f>
        <v>3.1</v>
      </c>
      <c r="H22" s="4">
        <f>STDEV(F13:F22)</f>
        <v>0.73786478737262229</v>
      </c>
      <c r="I22" s="4" t="s">
        <v>33</v>
      </c>
      <c r="J22" s="4"/>
      <c r="K22" s="4"/>
    </row>
    <row r="23" spans="2:11" x14ac:dyDescent="0.2">
      <c r="B23" s="1">
        <v>42877</v>
      </c>
      <c r="C23">
        <v>56</v>
      </c>
      <c r="D23" s="8">
        <v>1</v>
      </c>
      <c r="E23" s="8" t="s">
        <v>10</v>
      </c>
      <c r="F23" s="16">
        <v>7</v>
      </c>
      <c r="I23" t="s">
        <v>33</v>
      </c>
    </row>
    <row r="24" spans="2:11" x14ac:dyDescent="0.2">
      <c r="B24" s="1">
        <v>42877</v>
      </c>
      <c r="C24">
        <v>56</v>
      </c>
      <c r="D24" s="8">
        <v>2</v>
      </c>
      <c r="E24" s="8" t="s">
        <v>10</v>
      </c>
    </row>
    <row r="25" spans="2:11" x14ac:dyDescent="0.2">
      <c r="B25" s="1">
        <v>42877</v>
      </c>
      <c r="C25">
        <v>56</v>
      </c>
      <c r="D25" s="8">
        <v>3</v>
      </c>
      <c r="E25" s="8" t="s">
        <v>10</v>
      </c>
    </row>
    <row r="26" spans="2:11" x14ac:dyDescent="0.2">
      <c r="B26" s="1">
        <v>42877</v>
      </c>
      <c r="C26">
        <v>56</v>
      </c>
      <c r="D26" s="8">
        <v>4</v>
      </c>
      <c r="E26" s="8" t="s">
        <v>10</v>
      </c>
    </row>
    <row r="27" spans="2:11" x14ac:dyDescent="0.2">
      <c r="B27" s="1">
        <v>42877</v>
      </c>
      <c r="C27">
        <v>56</v>
      </c>
      <c r="D27" s="8">
        <v>5</v>
      </c>
      <c r="E27" s="8" t="s">
        <v>10</v>
      </c>
    </row>
    <row r="28" spans="2:11" x14ac:dyDescent="0.2">
      <c r="B28" s="1">
        <v>42877</v>
      </c>
      <c r="C28">
        <v>56</v>
      </c>
      <c r="D28" s="8">
        <v>6</v>
      </c>
      <c r="E28" s="8" t="s">
        <v>10</v>
      </c>
    </row>
    <row r="29" spans="2:11" x14ac:dyDescent="0.2">
      <c r="B29" s="1">
        <v>42877</v>
      </c>
      <c r="C29">
        <v>56</v>
      </c>
      <c r="D29" s="8">
        <v>7</v>
      </c>
      <c r="E29" s="8" t="s">
        <v>10</v>
      </c>
    </row>
    <row r="30" spans="2:11" x14ac:dyDescent="0.2">
      <c r="B30" s="1">
        <v>42877</v>
      </c>
      <c r="C30">
        <v>56</v>
      </c>
      <c r="D30" s="8">
        <v>8</v>
      </c>
      <c r="E30" s="8" t="s">
        <v>10</v>
      </c>
    </row>
    <row r="31" spans="2:11" x14ac:dyDescent="0.2">
      <c r="B31" s="1">
        <v>42877</v>
      </c>
      <c r="C31">
        <v>56</v>
      </c>
      <c r="D31" s="8">
        <v>9</v>
      </c>
      <c r="E31" s="8" t="s">
        <v>10</v>
      </c>
    </row>
    <row r="32" spans="2:11" x14ac:dyDescent="0.2">
      <c r="B32" s="15">
        <v>42877</v>
      </c>
      <c r="C32" s="4">
        <v>56</v>
      </c>
      <c r="D32" s="7">
        <v>10</v>
      </c>
      <c r="E32" s="9" t="s">
        <v>10</v>
      </c>
      <c r="F32" s="4"/>
      <c r="G32" s="4">
        <f>AVERAGE(F23)</f>
        <v>7</v>
      </c>
      <c r="H32" s="4"/>
      <c r="I32" s="4"/>
      <c r="J32" s="4"/>
      <c r="K32" s="4"/>
    </row>
    <row r="33" spans="2:11" x14ac:dyDescent="0.2">
      <c r="B33" s="1">
        <v>42877</v>
      </c>
      <c r="C33">
        <v>56</v>
      </c>
      <c r="D33" s="6">
        <v>1</v>
      </c>
      <c r="E33" s="8" t="s">
        <v>11</v>
      </c>
      <c r="F33">
        <v>4.5</v>
      </c>
      <c r="I33" t="s">
        <v>33</v>
      </c>
    </row>
    <row r="34" spans="2:11" x14ac:dyDescent="0.2">
      <c r="B34" s="1">
        <v>42877</v>
      </c>
      <c r="C34">
        <v>56</v>
      </c>
      <c r="D34" s="6">
        <v>2</v>
      </c>
      <c r="E34" s="8" t="s">
        <v>11</v>
      </c>
      <c r="F34">
        <v>5</v>
      </c>
      <c r="I34" t="s">
        <v>33</v>
      </c>
    </row>
    <row r="35" spans="2:11" x14ac:dyDescent="0.2">
      <c r="B35" s="1">
        <v>42877</v>
      </c>
      <c r="C35">
        <v>56</v>
      </c>
      <c r="D35" s="6">
        <v>3</v>
      </c>
      <c r="E35" s="8" t="s">
        <v>11</v>
      </c>
      <c r="F35">
        <v>3.5</v>
      </c>
      <c r="I35" t="s">
        <v>33</v>
      </c>
    </row>
    <row r="36" spans="2:11" x14ac:dyDescent="0.2">
      <c r="B36" s="1">
        <v>42877</v>
      </c>
      <c r="C36">
        <v>56</v>
      </c>
      <c r="D36" s="6">
        <v>4</v>
      </c>
      <c r="E36" s="8" t="s">
        <v>11</v>
      </c>
      <c r="F36">
        <v>4.5</v>
      </c>
      <c r="I36" t="s">
        <v>33</v>
      </c>
    </row>
    <row r="37" spans="2:11" x14ac:dyDescent="0.2">
      <c r="B37" s="1">
        <v>42877</v>
      </c>
      <c r="C37">
        <v>56</v>
      </c>
      <c r="D37" s="6">
        <v>5</v>
      </c>
      <c r="E37" s="8" t="s">
        <v>11</v>
      </c>
      <c r="F37">
        <v>5</v>
      </c>
      <c r="I37" t="s">
        <v>33</v>
      </c>
    </row>
    <row r="38" spans="2:11" x14ac:dyDescent="0.2">
      <c r="B38" s="1">
        <v>42877</v>
      </c>
      <c r="C38">
        <v>56</v>
      </c>
      <c r="D38" s="6">
        <v>6</v>
      </c>
      <c r="E38" s="8" t="s">
        <v>11</v>
      </c>
      <c r="F38">
        <v>3</v>
      </c>
      <c r="I38" t="s">
        <v>33</v>
      </c>
    </row>
    <row r="39" spans="2:11" x14ac:dyDescent="0.2">
      <c r="B39" s="1">
        <v>42877</v>
      </c>
      <c r="C39">
        <v>56</v>
      </c>
      <c r="D39" s="6">
        <v>7</v>
      </c>
      <c r="E39" s="8" t="s">
        <v>11</v>
      </c>
      <c r="F39">
        <v>5</v>
      </c>
      <c r="I39" t="s">
        <v>33</v>
      </c>
    </row>
    <row r="40" spans="2:11" x14ac:dyDescent="0.2">
      <c r="B40" s="1">
        <v>42877</v>
      </c>
      <c r="C40">
        <v>56</v>
      </c>
      <c r="D40" s="6">
        <v>8</v>
      </c>
      <c r="E40" s="8" t="s">
        <v>11</v>
      </c>
      <c r="F40">
        <v>5</v>
      </c>
      <c r="I40" t="s">
        <v>33</v>
      </c>
    </row>
    <row r="41" spans="2:11" x14ac:dyDescent="0.2">
      <c r="B41" s="1">
        <v>42877</v>
      </c>
      <c r="C41">
        <v>56</v>
      </c>
      <c r="D41" s="6">
        <v>9</v>
      </c>
      <c r="E41" s="8" t="s">
        <v>11</v>
      </c>
    </row>
    <row r="42" spans="2:11" x14ac:dyDescent="0.2">
      <c r="B42" s="15">
        <v>42877</v>
      </c>
      <c r="C42" s="4">
        <v>56</v>
      </c>
      <c r="D42" s="7">
        <v>10</v>
      </c>
      <c r="E42" s="9" t="s">
        <v>11</v>
      </c>
      <c r="F42" s="4"/>
      <c r="G42" s="4">
        <f>AVERAGE(F33:F42)</f>
        <v>4.4375</v>
      </c>
      <c r="H42" s="4">
        <f>STDEV(F33:F42)</f>
        <v>0.77632375426014844</v>
      </c>
      <c r="I42" s="4"/>
      <c r="J42" s="4"/>
      <c r="K42" s="4"/>
    </row>
    <row r="43" spans="2:11" x14ac:dyDescent="0.2">
      <c r="B43" s="1">
        <v>42877</v>
      </c>
      <c r="C43">
        <v>56</v>
      </c>
      <c r="D43" s="6">
        <v>1</v>
      </c>
      <c r="E43" s="8" t="s">
        <v>12</v>
      </c>
      <c r="F43" s="16">
        <v>6</v>
      </c>
      <c r="I43" s="16" t="s">
        <v>33</v>
      </c>
    </row>
    <row r="44" spans="2:11" x14ac:dyDescent="0.2">
      <c r="B44" s="1">
        <v>42877</v>
      </c>
      <c r="C44">
        <v>56</v>
      </c>
      <c r="D44" s="6">
        <v>2</v>
      </c>
      <c r="E44" s="8" t="s">
        <v>12</v>
      </c>
      <c r="F44" s="16">
        <v>7.5</v>
      </c>
      <c r="I44" s="16" t="s">
        <v>33</v>
      </c>
    </row>
    <row r="45" spans="2:11" x14ac:dyDescent="0.2">
      <c r="B45" s="1">
        <v>42877</v>
      </c>
      <c r="C45">
        <v>56</v>
      </c>
      <c r="D45" s="6">
        <v>3</v>
      </c>
      <c r="E45" s="8" t="s">
        <v>12</v>
      </c>
      <c r="F45" s="16">
        <v>4</v>
      </c>
      <c r="I45" s="16" t="s">
        <v>33</v>
      </c>
    </row>
    <row r="46" spans="2:11" x14ac:dyDescent="0.2">
      <c r="B46" s="1">
        <v>42877</v>
      </c>
      <c r="C46">
        <v>56</v>
      </c>
      <c r="D46" s="6">
        <v>4</v>
      </c>
      <c r="E46" s="8" t="s">
        <v>12</v>
      </c>
    </row>
    <row r="47" spans="2:11" x14ac:dyDescent="0.2">
      <c r="B47" s="1">
        <v>42877</v>
      </c>
      <c r="C47">
        <v>56</v>
      </c>
      <c r="D47" s="6">
        <v>5</v>
      </c>
      <c r="E47" s="8" t="s">
        <v>12</v>
      </c>
    </row>
    <row r="48" spans="2:11" x14ac:dyDescent="0.2">
      <c r="B48" s="1">
        <v>42877</v>
      </c>
      <c r="C48">
        <v>56</v>
      </c>
      <c r="D48" s="6">
        <v>6</v>
      </c>
      <c r="E48" s="8" t="s">
        <v>12</v>
      </c>
    </row>
    <row r="49" spans="2:11" x14ac:dyDescent="0.2">
      <c r="B49" s="1">
        <v>42877</v>
      </c>
      <c r="C49">
        <v>56</v>
      </c>
      <c r="D49" s="6">
        <v>7</v>
      </c>
      <c r="E49" s="8" t="s">
        <v>12</v>
      </c>
    </row>
    <row r="50" spans="2:11" x14ac:dyDescent="0.2">
      <c r="B50" s="1">
        <v>42877</v>
      </c>
      <c r="C50">
        <v>56</v>
      </c>
      <c r="D50" s="6">
        <v>8</v>
      </c>
      <c r="E50" s="8" t="s">
        <v>12</v>
      </c>
    </row>
    <row r="51" spans="2:11" x14ac:dyDescent="0.2">
      <c r="B51" s="1">
        <v>42877</v>
      </c>
      <c r="C51">
        <v>56</v>
      </c>
      <c r="D51" s="6">
        <v>9</v>
      </c>
      <c r="E51" s="8" t="s">
        <v>12</v>
      </c>
    </row>
    <row r="52" spans="2:11" x14ac:dyDescent="0.2">
      <c r="B52" s="15">
        <v>42877</v>
      </c>
      <c r="C52" s="4">
        <v>56</v>
      </c>
      <c r="D52" s="7">
        <v>10</v>
      </c>
      <c r="E52" s="9" t="s">
        <v>12</v>
      </c>
      <c r="F52" s="4"/>
      <c r="G52" s="4">
        <f>AVERAGE(F43:F52)</f>
        <v>5.833333333333333</v>
      </c>
      <c r="H52" s="4">
        <f>STDEV(F43:F52)</f>
        <v>1.7559422921421237</v>
      </c>
      <c r="I52" s="4"/>
      <c r="J52" s="4"/>
      <c r="K52" s="4"/>
    </row>
    <row r="53" spans="2:11" x14ac:dyDescent="0.2">
      <c r="B53" s="1">
        <v>42877</v>
      </c>
      <c r="C53">
        <v>56</v>
      </c>
      <c r="D53" s="8">
        <v>1</v>
      </c>
      <c r="E53" s="8" t="s">
        <v>13</v>
      </c>
      <c r="F53">
        <v>4.5</v>
      </c>
      <c r="I53" t="s">
        <v>33</v>
      </c>
    </row>
    <row r="54" spans="2:11" x14ac:dyDescent="0.2">
      <c r="B54" s="1">
        <v>42877</v>
      </c>
      <c r="C54">
        <v>56</v>
      </c>
      <c r="D54" s="8">
        <v>2</v>
      </c>
      <c r="E54" s="8" t="s">
        <v>13</v>
      </c>
      <c r="F54">
        <v>4</v>
      </c>
      <c r="I54" t="s">
        <v>33</v>
      </c>
    </row>
    <row r="55" spans="2:11" x14ac:dyDescent="0.2">
      <c r="B55" s="1">
        <v>42877</v>
      </c>
      <c r="C55">
        <v>56</v>
      </c>
      <c r="D55" s="8">
        <v>3</v>
      </c>
      <c r="E55" s="8" t="s">
        <v>13</v>
      </c>
      <c r="F55">
        <v>3.5</v>
      </c>
      <c r="I55" t="s">
        <v>33</v>
      </c>
    </row>
    <row r="56" spans="2:11" x14ac:dyDescent="0.2">
      <c r="B56" s="1">
        <v>42877</v>
      </c>
      <c r="C56">
        <v>56</v>
      </c>
      <c r="D56" s="8">
        <v>4</v>
      </c>
      <c r="E56" s="8" t="s">
        <v>13</v>
      </c>
      <c r="F56">
        <v>4</v>
      </c>
      <c r="I56" t="s">
        <v>33</v>
      </c>
    </row>
    <row r="57" spans="2:11" x14ac:dyDescent="0.2">
      <c r="B57" s="1">
        <v>42877</v>
      </c>
      <c r="C57">
        <v>56</v>
      </c>
      <c r="D57" s="8">
        <v>5</v>
      </c>
      <c r="E57" s="8" t="s">
        <v>13</v>
      </c>
      <c r="F57">
        <v>5</v>
      </c>
      <c r="I57" t="s">
        <v>33</v>
      </c>
    </row>
    <row r="58" spans="2:11" x14ac:dyDescent="0.2">
      <c r="B58" s="1">
        <v>42877</v>
      </c>
      <c r="C58">
        <v>56</v>
      </c>
      <c r="D58" s="8">
        <v>6</v>
      </c>
      <c r="E58" s="8" t="s">
        <v>13</v>
      </c>
      <c r="F58">
        <v>5.5</v>
      </c>
      <c r="I58" t="s">
        <v>33</v>
      </c>
    </row>
    <row r="59" spans="2:11" x14ac:dyDescent="0.2">
      <c r="B59" s="1">
        <v>42877</v>
      </c>
      <c r="C59">
        <v>56</v>
      </c>
      <c r="D59" s="8">
        <v>7</v>
      </c>
      <c r="E59" s="8" t="s">
        <v>13</v>
      </c>
      <c r="F59">
        <v>4</v>
      </c>
      <c r="I59" t="s">
        <v>33</v>
      </c>
    </row>
    <row r="60" spans="2:11" x14ac:dyDescent="0.2">
      <c r="B60" s="1">
        <v>42877</v>
      </c>
      <c r="C60">
        <v>56</v>
      </c>
      <c r="D60" s="8">
        <v>8</v>
      </c>
      <c r="E60" s="8" t="s">
        <v>13</v>
      </c>
      <c r="F60">
        <v>4.5</v>
      </c>
      <c r="I60" t="s">
        <v>33</v>
      </c>
    </row>
    <row r="61" spans="2:11" x14ac:dyDescent="0.2">
      <c r="B61" s="1">
        <v>42877</v>
      </c>
      <c r="C61">
        <v>56</v>
      </c>
      <c r="D61" s="8">
        <v>9</v>
      </c>
      <c r="E61" s="8" t="s">
        <v>13</v>
      </c>
    </row>
    <row r="62" spans="2:11" x14ac:dyDescent="0.2">
      <c r="B62" s="15">
        <v>42877</v>
      </c>
      <c r="C62" s="4">
        <v>56</v>
      </c>
      <c r="D62" s="7">
        <v>10</v>
      </c>
      <c r="E62" s="9" t="s">
        <v>13</v>
      </c>
      <c r="F62" s="4"/>
      <c r="G62" s="4">
        <f>AVERAGE(F53:F62)</f>
        <v>4.375</v>
      </c>
      <c r="H62" s="4">
        <f>STDEV(F53:F62)</f>
        <v>0.64086994446165568</v>
      </c>
      <c r="I62" s="4"/>
      <c r="J62" s="4"/>
      <c r="K62" s="4"/>
    </row>
    <row r="63" spans="2:11" x14ac:dyDescent="0.2">
      <c r="B63" s="1">
        <v>42877</v>
      </c>
      <c r="C63">
        <v>56</v>
      </c>
      <c r="D63" s="8">
        <v>1</v>
      </c>
      <c r="E63" s="8" t="s">
        <v>14</v>
      </c>
      <c r="F63" s="16">
        <v>5.5</v>
      </c>
      <c r="I63" s="16" t="s">
        <v>33</v>
      </c>
    </row>
    <row r="64" spans="2:11" x14ac:dyDescent="0.2">
      <c r="B64" s="1">
        <v>42877</v>
      </c>
      <c r="C64">
        <v>56</v>
      </c>
      <c r="D64" s="8">
        <v>2</v>
      </c>
      <c r="E64" s="8" t="s">
        <v>14</v>
      </c>
      <c r="F64" s="16">
        <v>3</v>
      </c>
      <c r="I64" s="16" t="s">
        <v>33</v>
      </c>
    </row>
    <row r="65" spans="2:11" x14ac:dyDescent="0.2">
      <c r="B65" s="1">
        <v>42877</v>
      </c>
      <c r="C65">
        <v>56</v>
      </c>
      <c r="D65" s="8">
        <v>3</v>
      </c>
      <c r="E65" s="8" t="s">
        <v>14</v>
      </c>
      <c r="F65" s="16">
        <v>7</v>
      </c>
      <c r="I65" s="16" t="s">
        <v>33</v>
      </c>
    </row>
    <row r="66" spans="2:11" x14ac:dyDescent="0.2">
      <c r="B66" s="1">
        <v>42877</v>
      </c>
      <c r="C66">
        <v>56</v>
      </c>
      <c r="D66" s="8">
        <v>4</v>
      </c>
      <c r="E66" s="8" t="s">
        <v>14</v>
      </c>
      <c r="F66" s="16">
        <v>4</v>
      </c>
      <c r="I66" s="16" t="s">
        <v>33</v>
      </c>
    </row>
    <row r="67" spans="2:11" x14ac:dyDescent="0.2">
      <c r="B67" s="15">
        <v>42877</v>
      </c>
      <c r="C67" s="4">
        <v>56</v>
      </c>
      <c r="D67" s="7">
        <v>5</v>
      </c>
      <c r="E67" s="9" t="s">
        <v>14</v>
      </c>
      <c r="F67" s="4">
        <v>7.5</v>
      </c>
      <c r="G67" s="4">
        <f>AVERAGE(F63:F67)</f>
        <v>5.4</v>
      </c>
      <c r="H67" s="4">
        <f>STDEV(F63:F67)</f>
        <v>1.9170289512680807</v>
      </c>
      <c r="I67" s="4" t="s">
        <v>33</v>
      </c>
      <c r="J67" s="4"/>
      <c r="K67" s="4"/>
    </row>
    <row r="68" spans="2:11" x14ac:dyDescent="0.2">
      <c r="B68" s="1">
        <v>42877</v>
      </c>
      <c r="C68">
        <v>56</v>
      </c>
      <c r="D68" s="8">
        <v>1</v>
      </c>
      <c r="E68" s="8" t="s">
        <v>15</v>
      </c>
      <c r="F68" s="16">
        <v>6.5</v>
      </c>
      <c r="I68" s="16" t="s">
        <v>33</v>
      </c>
    </row>
    <row r="69" spans="2:11" x14ac:dyDescent="0.2">
      <c r="B69" s="1">
        <v>42877</v>
      </c>
      <c r="C69">
        <v>56</v>
      </c>
      <c r="D69" s="8">
        <v>2</v>
      </c>
      <c r="E69" s="8" t="s">
        <v>15</v>
      </c>
      <c r="F69" s="16">
        <v>4</v>
      </c>
      <c r="I69" s="16" t="s">
        <v>33</v>
      </c>
    </row>
    <row r="70" spans="2:11" x14ac:dyDescent="0.2">
      <c r="B70" s="1">
        <v>42877</v>
      </c>
      <c r="C70">
        <v>56</v>
      </c>
      <c r="D70" s="8">
        <v>3</v>
      </c>
      <c r="E70" s="8" t="s">
        <v>15</v>
      </c>
      <c r="F70" s="16">
        <v>5</v>
      </c>
      <c r="I70" s="16" t="s">
        <v>33</v>
      </c>
    </row>
    <row r="71" spans="2:11" x14ac:dyDescent="0.2">
      <c r="B71" s="1">
        <v>42877</v>
      </c>
      <c r="C71">
        <v>56</v>
      </c>
      <c r="D71" s="8">
        <v>4</v>
      </c>
      <c r="E71" s="8" t="s">
        <v>15</v>
      </c>
      <c r="F71" s="16">
        <v>7</v>
      </c>
      <c r="I71" s="16" t="s">
        <v>33</v>
      </c>
    </row>
    <row r="72" spans="2:11" x14ac:dyDescent="0.2">
      <c r="B72" s="15">
        <v>42877</v>
      </c>
      <c r="C72" s="4">
        <v>56</v>
      </c>
      <c r="D72" s="7">
        <v>5</v>
      </c>
      <c r="E72" s="9" t="s">
        <v>15</v>
      </c>
      <c r="F72" s="4">
        <v>6</v>
      </c>
      <c r="G72" s="4">
        <f>AVERAGE(F68:F72)</f>
        <v>5.7</v>
      </c>
      <c r="H72" s="4">
        <f>STDEV(F68:F72)</f>
        <v>1.2041594578792307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4.5" customWidth="1"/>
    <col min="7" max="7" width="20" customWidth="1"/>
    <col min="9" max="9" width="14.1640625" customWidth="1"/>
    <col min="10" max="10" width="22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42885</v>
      </c>
      <c r="C3">
        <v>64</v>
      </c>
      <c r="D3" s="6">
        <v>1</v>
      </c>
      <c r="E3" s="6" t="s">
        <v>8</v>
      </c>
      <c r="F3">
        <v>4.5</v>
      </c>
      <c r="I3" t="s">
        <v>33</v>
      </c>
    </row>
    <row r="4" spans="2:11" x14ac:dyDescent="0.2">
      <c r="B4" s="1">
        <v>42885</v>
      </c>
      <c r="C4">
        <v>64</v>
      </c>
      <c r="D4" s="6">
        <v>2</v>
      </c>
      <c r="E4" s="6" t="s">
        <v>8</v>
      </c>
      <c r="F4">
        <v>5</v>
      </c>
      <c r="I4" t="s">
        <v>33</v>
      </c>
    </row>
    <row r="5" spans="2:11" x14ac:dyDescent="0.2">
      <c r="B5" s="1">
        <v>42885</v>
      </c>
      <c r="C5">
        <v>64</v>
      </c>
      <c r="D5" s="6">
        <v>3</v>
      </c>
      <c r="E5" s="6" t="s">
        <v>8</v>
      </c>
      <c r="F5">
        <v>6</v>
      </c>
      <c r="I5" t="s">
        <v>33</v>
      </c>
    </row>
    <row r="6" spans="2:11" x14ac:dyDescent="0.2">
      <c r="B6" s="1">
        <v>42885</v>
      </c>
      <c r="C6">
        <v>64</v>
      </c>
      <c r="D6" s="6">
        <v>4</v>
      </c>
      <c r="E6" s="6" t="s">
        <v>8</v>
      </c>
      <c r="F6">
        <v>5</v>
      </c>
      <c r="I6" t="s">
        <v>33</v>
      </c>
    </row>
    <row r="7" spans="2:11" x14ac:dyDescent="0.2">
      <c r="B7" s="1">
        <v>42885</v>
      </c>
      <c r="C7">
        <v>64</v>
      </c>
      <c r="D7" s="6">
        <v>5</v>
      </c>
      <c r="E7" s="6" t="s">
        <v>8</v>
      </c>
      <c r="F7">
        <v>6</v>
      </c>
      <c r="I7" t="s">
        <v>33</v>
      </c>
    </row>
    <row r="8" spans="2:11" x14ac:dyDescent="0.2">
      <c r="B8" s="1">
        <v>42885</v>
      </c>
      <c r="C8">
        <v>64</v>
      </c>
      <c r="D8" s="6">
        <v>6</v>
      </c>
      <c r="E8" s="6" t="s">
        <v>8</v>
      </c>
      <c r="F8">
        <v>5</v>
      </c>
      <c r="I8" t="s">
        <v>33</v>
      </c>
    </row>
    <row r="9" spans="2:11" x14ac:dyDescent="0.2">
      <c r="B9" s="1">
        <v>42885</v>
      </c>
      <c r="C9">
        <v>64</v>
      </c>
      <c r="D9" s="6">
        <v>7</v>
      </c>
      <c r="E9" s="6" t="s">
        <v>8</v>
      </c>
      <c r="F9">
        <v>4</v>
      </c>
      <c r="I9" t="s">
        <v>33</v>
      </c>
    </row>
    <row r="10" spans="2:11" x14ac:dyDescent="0.2">
      <c r="B10" s="1">
        <v>42885</v>
      </c>
      <c r="C10">
        <v>64</v>
      </c>
      <c r="D10" s="6">
        <v>8</v>
      </c>
      <c r="E10" s="6" t="s">
        <v>8</v>
      </c>
      <c r="F10">
        <v>6.5</v>
      </c>
      <c r="I10" t="s">
        <v>33</v>
      </c>
    </row>
    <row r="11" spans="2:11" x14ac:dyDescent="0.2">
      <c r="B11" s="1">
        <v>42885</v>
      </c>
      <c r="C11">
        <v>64</v>
      </c>
      <c r="D11" s="6">
        <v>9</v>
      </c>
      <c r="E11" s="6" t="s">
        <v>8</v>
      </c>
      <c r="F11">
        <v>4</v>
      </c>
      <c r="I11" t="s">
        <v>33</v>
      </c>
    </row>
    <row r="12" spans="2:11" x14ac:dyDescent="0.2">
      <c r="B12" s="15">
        <v>42885</v>
      </c>
      <c r="C12" s="4">
        <v>64</v>
      </c>
      <c r="D12" s="7">
        <v>10</v>
      </c>
      <c r="E12" s="7" t="s">
        <v>8</v>
      </c>
      <c r="F12" s="4">
        <v>5.5</v>
      </c>
      <c r="G12" s="4">
        <f>AVERAGE(F3:F12)</f>
        <v>5.15</v>
      </c>
      <c r="H12" s="4">
        <f>STDEV(F3:F12)</f>
        <v>0.85146931829631856</v>
      </c>
      <c r="I12" s="4" t="s">
        <v>33</v>
      </c>
      <c r="J12" s="4"/>
      <c r="K12" s="4"/>
    </row>
    <row r="13" spans="2:11" x14ac:dyDescent="0.2">
      <c r="B13" s="1">
        <v>42885</v>
      </c>
      <c r="C13">
        <v>64</v>
      </c>
      <c r="D13" s="8">
        <v>1</v>
      </c>
      <c r="E13" s="8" t="s">
        <v>9</v>
      </c>
      <c r="F13" s="16">
        <v>3</v>
      </c>
      <c r="I13" t="s">
        <v>33</v>
      </c>
    </row>
    <row r="14" spans="2:11" x14ac:dyDescent="0.2">
      <c r="B14" s="1">
        <v>42885</v>
      </c>
      <c r="C14">
        <v>64</v>
      </c>
      <c r="D14" s="8">
        <v>2</v>
      </c>
      <c r="E14" s="8" t="s">
        <v>9</v>
      </c>
      <c r="F14" s="16">
        <v>2.5</v>
      </c>
      <c r="I14" t="s">
        <v>33</v>
      </c>
    </row>
    <row r="15" spans="2:11" x14ac:dyDescent="0.2">
      <c r="B15" s="1">
        <v>42885</v>
      </c>
      <c r="C15">
        <v>64</v>
      </c>
      <c r="D15" s="8">
        <v>3</v>
      </c>
      <c r="E15" s="8" t="s">
        <v>9</v>
      </c>
      <c r="F15" s="16">
        <v>3</v>
      </c>
      <c r="I15" t="s">
        <v>33</v>
      </c>
    </row>
    <row r="16" spans="2:11" x14ac:dyDescent="0.2">
      <c r="B16" s="1">
        <v>42885</v>
      </c>
      <c r="C16">
        <v>64</v>
      </c>
      <c r="D16" s="8">
        <v>4</v>
      </c>
      <c r="E16" s="8" t="s">
        <v>9</v>
      </c>
      <c r="F16" s="16">
        <v>3</v>
      </c>
      <c r="I16" t="s">
        <v>33</v>
      </c>
    </row>
    <row r="17" spans="2:11" x14ac:dyDescent="0.2">
      <c r="B17" s="1">
        <v>42885</v>
      </c>
      <c r="C17">
        <v>64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42885</v>
      </c>
      <c r="C18">
        <v>64</v>
      </c>
      <c r="D18" s="8">
        <v>6</v>
      </c>
      <c r="E18" s="8" t="s">
        <v>9</v>
      </c>
      <c r="F18" s="16">
        <v>4.5</v>
      </c>
      <c r="I18" t="s">
        <v>33</v>
      </c>
    </row>
    <row r="19" spans="2:11" x14ac:dyDescent="0.2">
      <c r="B19" s="1">
        <v>42885</v>
      </c>
      <c r="C19">
        <v>64</v>
      </c>
      <c r="D19" s="8">
        <v>7</v>
      </c>
      <c r="E19" s="8" t="s">
        <v>9</v>
      </c>
      <c r="F19" s="16">
        <v>2.5</v>
      </c>
      <c r="I19" t="s">
        <v>33</v>
      </c>
    </row>
    <row r="20" spans="2:11" x14ac:dyDescent="0.2">
      <c r="B20" s="1">
        <v>42885</v>
      </c>
      <c r="C20">
        <v>64</v>
      </c>
      <c r="D20" s="8">
        <v>8</v>
      </c>
      <c r="E20" s="8" t="s">
        <v>9</v>
      </c>
      <c r="F20" s="16">
        <v>3</v>
      </c>
      <c r="I20" t="s">
        <v>33</v>
      </c>
    </row>
    <row r="21" spans="2:11" x14ac:dyDescent="0.2">
      <c r="B21" s="1">
        <v>42885</v>
      </c>
      <c r="C21">
        <v>64</v>
      </c>
      <c r="D21" s="8">
        <v>9</v>
      </c>
      <c r="E21" s="8" t="s">
        <v>9</v>
      </c>
      <c r="F21" s="16">
        <v>3</v>
      </c>
      <c r="I21" t="s">
        <v>33</v>
      </c>
    </row>
    <row r="22" spans="2:11" x14ac:dyDescent="0.2">
      <c r="B22" s="15">
        <v>42885</v>
      </c>
      <c r="C22" s="4">
        <v>64</v>
      </c>
      <c r="D22" s="7">
        <v>10</v>
      </c>
      <c r="E22" s="9" t="s">
        <v>9</v>
      </c>
      <c r="F22" s="4">
        <v>6</v>
      </c>
      <c r="G22" s="4">
        <f>AVERAGE(F13:F22)</f>
        <v>3.25</v>
      </c>
      <c r="H22" s="4">
        <f>STDEV(F13:F22)</f>
        <v>1.1606990230986767</v>
      </c>
      <c r="I22" s="4" t="s">
        <v>33</v>
      </c>
      <c r="J22" s="4"/>
      <c r="K22" s="4"/>
    </row>
    <row r="23" spans="2:11" x14ac:dyDescent="0.2">
      <c r="B23" s="1">
        <v>42885</v>
      </c>
      <c r="C23">
        <v>64</v>
      </c>
      <c r="D23" s="8">
        <v>1</v>
      </c>
      <c r="E23" s="8" t="s">
        <v>10</v>
      </c>
      <c r="F23" s="16">
        <v>8.5</v>
      </c>
      <c r="I23" t="s">
        <v>33</v>
      </c>
    </row>
    <row r="24" spans="2:11" x14ac:dyDescent="0.2">
      <c r="B24" s="1">
        <v>42885</v>
      </c>
      <c r="C24">
        <v>64</v>
      </c>
      <c r="D24" s="8">
        <v>2</v>
      </c>
      <c r="E24" s="8" t="s">
        <v>10</v>
      </c>
    </row>
    <row r="25" spans="2:11" x14ac:dyDescent="0.2">
      <c r="B25" s="1">
        <v>42885</v>
      </c>
      <c r="C25">
        <v>64</v>
      </c>
      <c r="D25" s="8">
        <v>3</v>
      </c>
      <c r="E25" s="8" t="s">
        <v>10</v>
      </c>
    </row>
    <row r="26" spans="2:11" x14ac:dyDescent="0.2">
      <c r="B26" s="1">
        <v>42885</v>
      </c>
      <c r="C26">
        <v>64</v>
      </c>
      <c r="D26" s="8">
        <v>4</v>
      </c>
      <c r="E26" s="8" t="s">
        <v>10</v>
      </c>
    </row>
    <row r="27" spans="2:11" x14ac:dyDescent="0.2">
      <c r="B27" s="1">
        <v>42885</v>
      </c>
      <c r="C27">
        <v>64</v>
      </c>
      <c r="D27" s="8">
        <v>5</v>
      </c>
      <c r="E27" s="8" t="s">
        <v>10</v>
      </c>
    </row>
    <row r="28" spans="2:11" x14ac:dyDescent="0.2">
      <c r="B28" s="1">
        <v>42885</v>
      </c>
      <c r="C28">
        <v>64</v>
      </c>
      <c r="D28" s="8">
        <v>6</v>
      </c>
      <c r="E28" s="8" t="s">
        <v>10</v>
      </c>
    </row>
    <row r="29" spans="2:11" x14ac:dyDescent="0.2">
      <c r="B29" s="1">
        <v>42885</v>
      </c>
      <c r="C29">
        <v>64</v>
      </c>
      <c r="D29" s="8">
        <v>7</v>
      </c>
      <c r="E29" s="8" t="s">
        <v>10</v>
      </c>
    </row>
    <row r="30" spans="2:11" x14ac:dyDescent="0.2">
      <c r="B30" s="1">
        <v>42885</v>
      </c>
      <c r="C30">
        <v>64</v>
      </c>
      <c r="D30" s="8">
        <v>8</v>
      </c>
      <c r="E30" s="8" t="s">
        <v>10</v>
      </c>
    </row>
    <row r="31" spans="2:11" x14ac:dyDescent="0.2">
      <c r="B31" s="1">
        <v>42885</v>
      </c>
      <c r="C31">
        <v>64</v>
      </c>
      <c r="D31" s="8">
        <v>9</v>
      </c>
      <c r="E31" s="8" t="s">
        <v>10</v>
      </c>
    </row>
    <row r="32" spans="2:11" x14ac:dyDescent="0.2">
      <c r="B32" s="15">
        <v>42885</v>
      </c>
      <c r="C32" s="4">
        <v>64</v>
      </c>
      <c r="D32" s="7">
        <v>10</v>
      </c>
      <c r="E32" s="9" t="s">
        <v>10</v>
      </c>
      <c r="F32" s="4"/>
      <c r="G32" s="4">
        <v>8.5</v>
      </c>
      <c r="H32" s="4"/>
      <c r="I32" s="4"/>
      <c r="J32" s="4"/>
      <c r="K32" s="4"/>
    </row>
    <row r="33" spans="2:11" x14ac:dyDescent="0.2">
      <c r="B33" s="1">
        <v>42885</v>
      </c>
      <c r="C33">
        <v>64</v>
      </c>
      <c r="D33" s="6">
        <v>1</v>
      </c>
      <c r="E33" s="8" t="s">
        <v>11</v>
      </c>
      <c r="F33">
        <v>5.5</v>
      </c>
      <c r="I33" t="s">
        <v>33</v>
      </c>
    </row>
    <row r="34" spans="2:11" x14ac:dyDescent="0.2">
      <c r="B34" s="1">
        <v>42885</v>
      </c>
      <c r="C34">
        <v>64</v>
      </c>
      <c r="D34" s="6">
        <v>2</v>
      </c>
      <c r="E34" s="8" t="s">
        <v>11</v>
      </c>
      <c r="F34">
        <v>6.5</v>
      </c>
      <c r="I34" t="s">
        <v>33</v>
      </c>
    </row>
    <row r="35" spans="2:11" x14ac:dyDescent="0.2">
      <c r="B35" s="1">
        <v>42885</v>
      </c>
      <c r="C35">
        <v>64</v>
      </c>
      <c r="D35" s="6">
        <v>3</v>
      </c>
      <c r="E35" s="8" t="s">
        <v>11</v>
      </c>
      <c r="F35">
        <v>5</v>
      </c>
      <c r="I35" t="s">
        <v>33</v>
      </c>
    </row>
    <row r="36" spans="2:11" x14ac:dyDescent="0.2">
      <c r="B36" s="1">
        <v>42885</v>
      </c>
      <c r="C36">
        <v>64</v>
      </c>
      <c r="D36" s="6">
        <v>4</v>
      </c>
      <c r="E36" s="8" t="s">
        <v>11</v>
      </c>
      <c r="F36">
        <v>6.5</v>
      </c>
      <c r="I36" t="s">
        <v>33</v>
      </c>
    </row>
    <row r="37" spans="2:11" x14ac:dyDescent="0.2">
      <c r="B37" s="1">
        <v>42885</v>
      </c>
      <c r="C37">
        <v>64</v>
      </c>
      <c r="D37" s="6">
        <v>5</v>
      </c>
      <c r="E37" s="8" t="s">
        <v>11</v>
      </c>
      <c r="F37">
        <v>6.5</v>
      </c>
      <c r="I37" t="s">
        <v>33</v>
      </c>
    </row>
    <row r="38" spans="2:11" x14ac:dyDescent="0.2">
      <c r="B38" s="1">
        <v>42885</v>
      </c>
      <c r="C38">
        <v>64</v>
      </c>
      <c r="D38" s="6">
        <v>6</v>
      </c>
      <c r="E38" s="8" t="s">
        <v>11</v>
      </c>
      <c r="F38">
        <v>3.5</v>
      </c>
      <c r="I38" t="s">
        <v>33</v>
      </c>
    </row>
    <row r="39" spans="2:11" x14ac:dyDescent="0.2">
      <c r="B39" s="1">
        <v>42885</v>
      </c>
      <c r="C39">
        <v>64</v>
      </c>
      <c r="D39" s="6">
        <v>7</v>
      </c>
      <c r="E39" s="8" t="s">
        <v>11</v>
      </c>
      <c r="F39">
        <v>6.5</v>
      </c>
      <c r="I39" t="s">
        <v>33</v>
      </c>
    </row>
    <row r="40" spans="2:11" x14ac:dyDescent="0.2">
      <c r="B40" s="1">
        <v>42885</v>
      </c>
      <c r="C40">
        <v>64</v>
      </c>
      <c r="D40" s="6">
        <v>8</v>
      </c>
      <c r="E40" s="8" t="s">
        <v>11</v>
      </c>
      <c r="F40">
        <v>6</v>
      </c>
      <c r="I40" t="s">
        <v>33</v>
      </c>
    </row>
    <row r="41" spans="2:11" x14ac:dyDescent="0.2">
      <c r="B41" s="1">
        <v>42885</v>
      </c>
      <c r="C41">
        <v>64</v>
      </c>
      <c r="D41" s="6">
        <v>9</v>
      </c>
      <c r="E41" s="8" t="s">
        <v>11</v>
      </c>
    </row>
    <row r="42" spans="2:11" x14ac:dyDescent="0.2">
      <c r="B42" s="15">
        <v>42885</v>
      </c>
      <c r="C42" s="4">
        <v>64</v>
      </c>
      <c r="D42" s="7">
        <v>10</v>
      </c>
      <c r="E42" s="9" t="s">
        <v>11</v>
      </c>
      <c r="F42" s="4"/>
      <c r="G42" s="4">
        <f>AVERAGE(F33:F42)</f>
        <v>5.75</v>
      </c>
      <c r="H42" s="4">
        <f>STDEV(F33:F42)</f>
        <v>1.0690449676496976</v>
      </c>
      <c r="I42" s="4"/>
      <c r="J42" s="4"/>
      <c r="K42" s="4"/>
    </row>
    <row r="43" spans="2:11" x14ac:dyDescent="0.2">
      <c r="B43" s="1">
        <v>42885</v>
      </c>
      <c r="C43">
        <v>64</v>
      </c>
      <c r="D43" s="6">
        <v>1</v>
      </c>
      <c r="E43" s="8" t="s">
        <v>12</v>
      </c>
      <c r="F43" s="16">
        <v>9.5</v>
      </c>
      <c r="I43" s="16" t="s">
        <v>33</v>
      </c>
    </row>
    <row r="44" spans="2:11" x14ac:dyDescent="0.2">
      <c r="B44" s="1">
        <v>42885</v>
      </c>
      <c r="C44">
        <v>64</v>
      </c>
      <c r="D44" s="6">
        <v>2</v>
      </c>
      <c r="E44" s="8" t="s">
        <v>12</v>
      </c>
      <c r="F44" s="16">
        <v>8</v>
      </c>
      <c r="I44" s="16" t="s">
        <v>33</v>
      </c>
    </row>
    <row r="45" spans="2:11" x14ac:dyDescent="0.2">
      <c r="B45" s="1">
        <v>42885</v>
      </c>
      <c r="C45">
        <v>64</v>
      </c>
      <c r="D45" s="6">
        <v>3</v>
      </c>
      <c r="E45" s="8" t="s">
        <v>12</v>
      </c>
      <c r="F45" s="16">
        <v>5</v>
      </c>
      <c r="I45" s="16" t="s">
        <v>33</v>
      </c>
    </row>
    <row r="46" spans="2:11" x14ac:dyDescent="0.2">
      <c r="B46" s="1">
        <v>42885</v>
      </c>
      <c r="C46">
        <v>64</v>
      </c>
      <c r="D46" s="6">
        <v>4</v>
      </c>
      <c r="E46" s="8" t="s">
        <v>12</v>
      </c>
    </row>
    <row r="47" spans="2:11" x14ac:dyDescent="0.2">
      <c r="B47" s="1">
        <v>42885</v>
      </c>
      <c r="C47">
        <v>64</v>
      </c>
      <c r="D47" s="6">
        <v>5</v>
      </c>
      <c r="E47" s="8" t="s">
        <v>12</v>
      </c>
    </row>
    <row r="48" spans="2:11" x14ac:dyDescent="0.2">
      <c r="B48" s="1">
        <v>42885</v>
      </c>
      <c r="C48">
        <v>64</v>
      </c>
      <c r="D48" s="6">
        <v>6</v>
      </c>
      <c r="E48" s="8" t="s">
        <v>12</v>
      </c>
    </row>
    <row r="49" spans="2:11" x14ac:dyDescent="0.2">
      <c r="B49" s="1">
        <v>42885</v>
      </c>
      <c r="C49">
        <v>64</v>
      </c>
      <c r="D49" s="6">
        <v>7</v>
      </c>
      <c r="E49" s="8" t="s">
        <v>12</v>
      </c>
    </row>
    <row r="50" spans="2:11" x14ac:dyDescent="0.2">
      <c r="B50" s="1">
        <v>42885</v>
      </c>
      <c r="C50">
        <v>64</v>
      </c>
      <c r="D50" s="6">
        <v>8</v>
      </c>
      <c r="E50" s="8" t="s">
        <v>12</v>
      </c>
    </row>
    <row r="51" spans="2:11" x14ac:dyDescent="0.2">
      <c r="B51" s="1">
        <v>42885</v>
      </c>
      <c r="C51">
        <v>64</v>
      </c>
      <c r="D51" s="6">
        <v>9</v>
      </c>
      <c r="E51" s="8" t="s">
        <v>12</v>
      </c>
    </row>
    <row r="52" spans="2:11" x14ac:dyDescent="0.2">
      <c r="B52" s="15">
        <v>42885</v>
      </c>
      <c r="C52" s="4">
        <v>64</v>
      </c>
      <c r="D52" s="7">
        <v>10</v>
      </c>
      <c r="E52" s="9" t="s">
        <v>12</v>
      </c>
      <c r="F52" s="4"/>
      <c r="G52" s="4">
        <f>AVERAGE(F43:F52)</f>
        <v>7.5</v>
      </c>
      <c r="H52" s="4">
        <f>STDEV(F43:F52)</f>
        <v>2.2912878474779199</v>
      </c>
      <c r="I52" s="4"/>
      <c r="J52" s="4"/>
      <c r="K52" s="4"/>
    </row>
    <row r="53" spans="2:11" x14ac:dyDescent="0.2">
      <c r="B53" s="1">
        <v>42885</v>
      </c>
      <c r="C53">
        <v>64</v>
      </c>
      <c r="D53" s="8">
        <v>1</v>
      </c>
      <c r="E53" s="8" t="s">
        <v>13</v>
      </c>
      <c r="F53">
        <v>5.5</v>
      </c>
      <c r="I53" t="s">
        <v>33</v>
      </c>
    </row>
    <row r="54" spans="2:11" x14ac:dyDescent="0.2">
      <c r="B54" s="1">
        <v>42885</v>
      </c>
      <c r="C54">
        <v>64</v>
      </c>
      <c r="D54" s="8">
        <v>2</v>
      </c>
      <c r="E54" s="8" t="s">
        <v>13</v>
      </c>
      <c r="F54">
        <v>5.5</v>
      </c>
      <c r="I54" t="s">
        <v>33</v>
      </c>
    </row>
    <row r="55" spans="2:11" x14ac:dyDescent="0.2">
      <c r="B55" s="1">
        <v>42885</v>
      </c>
      <c r="C55">
        <v>64</v>
      </c>
      <c r="D55" s="8">
        <v>3</v>
      </c>
      <c r="E55" s="8" t="s">
        <v>13</v>
      </c>
      <c r="F55">
        <v>5</v>
      </c>
      <c r="I55" t="s">
        <v>33</v>
      </c>
    </row>
    <row r="56" spans="2:11" x14ac:dyDescent="0.2">
      <c r="B56" s="1">
        <v>42885</v>
      </c>
      <c r="C56">
        <v>64</v>
      </c>
      <c r="D56" s="8">
        <v>4</v>
      </c>
      <c r="E56" s="8" t="s">
        <v>13</v>
      </c>
      <c r="F56">
        <v>5</v>
      </c>
      <c r="I56" t="s">
        <v>33</v>
      </c>
    </row>
    <row r="57" spans="2:11" x14ac:dyDescent="0.2">
      <c r="B57" s="1">
        <v>42885</v>
      </c>
      <c r="C57">
        <v>64</v>
      </c>
      <c r="D57" s="8">
        <v>5</v>
      </c>
      <c r="E57" s="8" t="s">
        <v>13</v>
      </c>
      <c r="F57">
        <v>5</v>
      </c>
      <c r="I57" t="s">
        <v>33</v>
      </c>
    </row>
    <row r="58" spans="2:11" x14ac:dyDescent="0.2">
      <c r="B58" s="1">
        <v>42885</v>
      </c>
      <c r="C58">
        <v>64</v>
      </c>
      <c r="D58" s="8">
        <v>6</v>
      </c>
      <c r="E58" s="8" t="s">
        <v>13</v>
      </c>
      <c r="F58">
        <v>5.5</v>
      </c>
      <c r="I58" t="s">
        <v>33</v>
      </c>
    </row>
    <row r="59" spans="2:11" x14ac:dyDescent="0.2">
      <c r="B59" s="1">
        <v>42885</v>
      </c>
      <c r="C59">
        <v>64</v>
      </c>
      <c r="D59" s="8">
        <v>7</v>
      </c>
      <c r="E59" s="8" t="s">
        <v>13</v>
      </c>
      <c r="F59">
        <v>5</v>
      </c>
      <c r="I59" t="s">
        <v>33</v>
      </c>
    </row>
    <row r="60" spans="2:11" x14ac:dyDescent="0.2">
      <c r="B60" s="1">
        <v>42885</v>
      </c>
      <c r="C60">
        <v>64</v>
      </c>
      <c r="D60" s="8">
        <v>8</v>
      </c>
      <c r="E60" s="8" t="s">
        <v>13</v>
      </c>
      <c r="F60">
        <v>4.5</v>
      </c>
      <c r="I60" t="s">
        <v>33</v>
      </c>
    </row>
    <row r="61" spans="2:11" x14ac:dyDescent="0.2">
      <c r="B61" s="1">
        <v>42885</v>
      </c>
      <c r="C61">
        <v>64</v>
      </c>
      <c r="D61" s="8">
        <v>9</v>
      </c>
      <c r="E61" s="8" t="s">
        <v>13</v>
      </c>
    </row>
    <row r="62" spans="2:11" x14ac:dyDescent="0.2">
      <c r="B62" s="15">
        <v>42885</v>
      </c>
      <c r="C62" s="4">
        <v>64</v>
      </c>
      <c r="D62" s="7">
        <v>10</v>
      </c>
      <c r="E62" s="9" t="s">
        <v>13</v>
      </c>
      <c r="F62" s="4"/>
      <c r="G62" s="4">
        <f>AVERAGE(F53:F62)</f>
        <v>5.125</v>
      </c>
      <c r="H62" s="4">
        <f>STDEV(F53:F62)</f>
        <v>0.35355339059327379</v>
      </c>
      <c r="I62" s="4"/>
      <c r="J62" s="4"/>
      <c r="K62" s="4"/>
    </row>
    <row r="63" spans="2:11" x14ac:dyDescent="0.2">
      <c r="B63" s="1">
        <v>42885</v>
      </c>
      <c r="C63">
        <v>64</v>
      </c>
      <c r="D63" s="8">
        <v>1</v>
      </c>
      <c r="E63" s="8" t="s">
        <v>14</v>
      </c>
      <c r="F63" s="16">
        <v>6</v>
      </c>
      <c r="I63" s="16" t="s">
        <v>33</v>
      </c>
    </row>
    <row r="64" spans="2:11" x14ac:dyDescent="0.2">
      <c r="B64" s="1">
        <v>42885</v>
      </c>
      <c r="C64">
        <v>64</v>
      </c>
      <c r="D64" s="8">
        <v>2</v>
      </c>
      <c r="E64" s="8" t="s">
        <v>14</v>
      </c>
      <c r="F64" s="16">
        <v>4</v>
      </c>
      <c r="I64" s="16" t="s">
        <v>33</v>
      </c>
    </row>
    <row r="65" spans="2:11" x14ac:dyDescent="0.2">
      <c r="B65" s="1">
        <v>42885</v>
      </c>
      <c r="C65">
        <v>64</v>
      </c>
      <c r="D65" s="8">
        <v>3</v>
      </c>
      <c r="E65" s="8" t="s">
        <v>14</v>
      </c>
      <c r="F65" s="16">
        <v>9</v>
      </c>
      <c r="I65" s="16" t="s">
        <v>33</v>
      </c>
    </row>
    <row r="66" spans="2:11" x14ac:dyDescent="0.2">
      <c r="B66" s="1">
        <v>42885</v>
      </c>
      <c r="C66">
        <v>64</v>
      </c>
      <c r="D66" s="8">
        <v>4</v>
      </c>
      <c r="E66" s="8" t="s">
        <v>14</v>
      </c>
      <c r="F66" s="16">
        <v>4.5</v>
      </c>
      <c r="I66" s="16" t="s">
        <v>33</v>
      </c>
    </row>
    <row r="67" spans="2:11" x14ac:dyDescent="0.2">
      <c r="B67" s="15">
        <v>42885</v>
      </c>
      <c r="C67" s="4">
        <v>64</v>
      </c>
      <c r="D67" s="7">
        <v>5</v>
      </c>
      <c r="E67" s="9" t="s">
        <v>14</v>
      </c>
      <c r="F67" s="4">
        <v>9.5</v>
      </c>
      <c r="G67" s="4">
        <f>AVERAGE(F63:F66)</f>
        <v>5.875</v>
      </c>
      <c r="H67" s="4">
        <f>STDEV(F63:F67)</f>
        <v>2.5347583711273147</v>
      </c>
      <c r="I67" s="4" t="s">
        <v>33</v>
      </c>
      <c r="J67" s="4"/>
      <c r="K67" s="4"/>
    </row>
    <row r="68" spans="2:11" x14ac:dyDescent="0.2">
      <c r="B68" s="1">
        <v>42885</v>
      </c>
      <c r="C68">
        <v>64</v>
      </c>
      <c r="D68" s="8">
        <v>1</v>
      </c>
      <c r="E68" s="8" t="s">
        <v>15</v>
      </c>
      <c r="F68" s="16">
        <v>8.5</v>
      </c>
      <c r="I68" s="16" t="s">
        <v>33</v>
      </c>
    </row>
    <row r="69" spans="2:11" x14ac:dyDescent="0.2">
      <c r="B69" s="1">
        <v>42885</v>
      </c>
      <c r="C69">
        <v>64</v>
      </c>
      <c r="D69" s="8">
        <v>2</v>
      </c>
      <c r="E69" s="8" t="s">
        <v>15</v>
      </c>
      <c r="F69" s="16">
        <v>5</v>
      </c>
      <c r="I69" s="16" t="s">
        <v>33</v>
      </c>
    </row>
    <row r="70" spans="2:11" x14ac:dyDescent="0.2">
      <c r="B70" s="1">
        <v>42885</v>
      </c>
      <c r="C70">
        <v>64</v>
      </c>
      <c r="D70" s="8">
        <v>3</v>
      </c>
      <c r="E70" s="8" t="s">
        <v>15</v>
      </c>
      <c r="F70" s="16">
        <v>6.5</v>
      </c>
      <c r="I70" s="16" t="s">
        <v>33</v>
      </c>
    </row>
    <row r="71" spans="2:11" x14ac:dyDescent="0.2">
      <c r="B71" s="1">
        <v>42885</v>
      </c>
      <c r="C71">
        <v>64</v>
      </c>
      <c r="D71" s="8">
        <v>4</v>
      </c>
      <c r="E71" s="8" t="s">
        <v>15</v>
      </c>
      <c r="F71" s="16">
        <v>9.5</v>
      </c>
      <c r="I71" s="16" t="s">
        <v>33</v>
      </c>
    </row>
    <row r="72" spans="2:11" x14ac:dyDescent="0.2">
      <c r="B72" s="15">
        <v>42885</v>
      </c>
      <c r="C72" s="4">
        <v>64</v>
      </c>
      <c r="D72" s="7">
        <v>5</v>
      </c>
      <c r="E72" s="9" t="s">
        <v>15</v>
      </c>
      <c r="F72" s="4">
        <v>7.5</v>
      </c>
      <c r="G72" s="4">
        <f>AVERAGE(F68:F71)</f>
        <v>7.375</v>
      </c>
      <c r="H72" s="4">
        <f>STDEV(F68:F72)</f>
        <v>1.7464249196572972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topLeftCell="A53" workbookViewId="0">
      <selection activeCell="F3" sqref="F3:F72"/>
    </sheetView>
  </sheetViews>
  <sheetFormatPr baseColWidth="10" defaultRowHeight="16" x14ac:dyDescent="0.2"/>
  <cols>
    <col min="5" max="5" width="24.33203125" customWidth="1"/>
    <col min="7" max="7" width="17.6640625" customWidth="1"/>
    <col min="9" max="9" width="16.1640625" customWidth="1"/>
    <col min="10" max="10" width="21.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42891</v>
      </c>
      <c r="C3">
        <v>70</v>
      </c>
      <c r="D3" s="6">
        <v>1</v>
      </c>
      <c r="E3" s="6" t="s">
        <v>8</v>
      </c>
      <c r="F3">
        <v>5</v>
      </c>
      <c r="I3" t="s">
        <v>33</v>
      </c>
    </row>
    <row r="4" spans="2:11" x14ac:dyDescent="0.2">
      <c r="B4" s="1">
        <v>42891</v>
      </c>
      <c r="C4">
        <v>70</v>
      </c>
      <c r="D4" s="6">
        <v>2</v>
      </c>
      <c r="E4" s="6" t="s">
        <v>8</v>
      </c>
      <c r="F4">
        <v>6</v>
      </c>
      <c r="I4" t="s">
        <v>33</v>
      </c>
    </row>
    <row r="5" spans="2:11" x14ac:dyDescent="0.2">
      <c r="B5" s="1">
        <v>42891</v>
      </c>
      <c r="C5">
        <v>70</v>
      </c>
      <c r="D5" s="6">
        <v>3</v>
      </c>
      <c r="E5" s="6" t="s">
        <v>8</v>
      </c>
      <c r="F5">
        <v>7</v>
      </c>
      <c r="I5" t="s">
        <v>33</v>
      </c>
    </row>
    <row r="6" spans="2:11" x14ac:dyDescent="0.2">
      <c r="B6" s="1">
        <v>42891</v>
      </c>
      <c r="C6">
        <v>70</v>
      </c>
      <c r="D6" s="6">
        <v>4</v>
      </c>
      <c r="E6" s="6" t="s">
        <v>8</v>
      </c>
      <c r="F6">
        <v>5.5</v>
      </c>
      <c r="I6" t="s">
        <v>33</v>
      </c>
    </row>
    <row r="7" spans="2:11" x14ac:dyDescent="0.2">
      <c r="B7" s="1">
        <v>42891</v>
      </c>
      <c r="C7">
        <v>70</v>
      </c>
      <c r="D7" s="6">
        <v>5</v>
      </c>
      <c r="E7" s="6" t="s">
        <v>8</v>
      </c>
      <c r="F7">
        <v>6</v>
      </c>
      <c r="I7" t="s">
        <v>33</v>
      </c>
    </row>
    <row r="8" spans="2:11" x14ac:dyDescent="0.2">
      <c r="B8" s="1">
        <v>42891</v>
      </c>
      <c r="C8">
        <v>70</v>
      </c>
      <c r="D8" s="6">
        <v>6</v>
      </c>
      <c r="E8" s="6" t="s">
        <v>8</v>
      </c>
      <c r="F8">
        <v>6</v>
      </c>
      <c r="I8" t="s">
        <v>33</v>
      </c>
    </row>
    <row r="9" spans="2:11" x14ac:dyDescent="0.2">
      <c r="B9" s="1">
        <v>42891</v>
      </c>
      <c r="C9">
        <v>70</v>
      </c>
      <c r="D9" s="6">
        <v>7</v>
      </c>
      <c r="E9" s="6" t="s">
        <v>8</v>
      </c>
      <c r="F9">
        <v>4.5</v>
      </c>
      <c r="I9" t="s">
        <v>33</v>
      </c>
    </row>
    <row r="10" spans="2:11" x14ac:dyDescent="0.2">
      <c r="B10" s="1">
        <v>42891</v>
      </c>
      <c r="C10">
        <v>70</v>
      </c>
      <c r="D10" s="6">
        <v>8</v>
      </c>
      <c r="E10" s="6" t="s">
        <v>8</v>
      </c>
      <c r="F10">
        <v>6.5</v>
      </c>
      <c r="I10" t="s">
        <v>33</v>
      </c>
    </row>
    <row r="11" spans="2:11" x14ac:dyDescent="0.2">
      <c r="B11" s="1">
        <v>42891</v>
      </c>
      <c r="C11">
        <v>70</v>
      </c>
      <c r="D11" s="6">
        <v>9</v>
      </c>
      <c r="E11" s="6" t="s">
        <v>8</v>
      </c>
      <c r="F11">
        <v>5</v>
      </c>
      <c r="I11" t="s">
        <v>33</v>
      </c>
    </row>
    <row r="12" spans="2:11" x14ac:dyDescent="0.2">
      <c r="B12" s="15">
        <v>42891</v>
      </c>
      <c r="C12" s="4">
        <v>70</v>
      </c>
      <c r="D12" s="7">
        <v>10</v>
      </c>
      <c r="E12" s="7" t="s">
        <v>8</v>
      </c>
      <c r="F12" s="4">
        <v>6.5</v>
      </c>
      <c r="G12" s="4">
        <f>AVERAGE(F3:F12)</f>
        <v>5.8</v>
      </c>
      <c r="H12" s="4">
        <f>STDEV(F3:F12)</f>
        <v>0.78881063774661708</v>
      </c>
      <c r="I12" s="4" t="s">
        <v>33</v>
      </c>
      <c r="J12" s="4"/>
      <c r="K12" s="4"/>
    </row>
    <row r="13" spans="2:11" x14ac:dyDescent="0.2">
      <c r="B13" s="1">
        <v>42891</v>
      </c>
      <c r="C13">
        <v>70</v>
      </c>
      <c r="D13" s="8">
        <v>1</v>
      </c>
      <c r="E13" s="8" t="s">
        <v>9</v>
      </c>
      <c r="F13" s="16">
        <v>2.5</v>
      </c>
      <c r="I13" t="s">
        <v>33</v>
      </c>
    </row>
    <row r="14" spans="2:11" x14ac:dyDescent="0.2">
      <c r="B14" s="1">
        <v>42891</v>
      </c>
      <c r="C14">
        <v>70</v>
      </c>
      <c r="D14" s="8">
        <v>2</v>
      </c>
      <c r="E14" s="8" t="s">
        <v>9</v>
      </c>
      <c r="F14" s="16">
        <v>2.5</v>
      </c>
      <c r="I14" t="s">
        <v>33</v>
      </c>
    </row>
    <row r="15" spans="2:11" x14ac:dyDescent="0.2">
      <c r="B15" s="1">
        <v>42891</v>
      </c>
      <c r="C15">
        <v>70</v>
      </c>
      <c r="D15" s="8">
        <v>3</v>
      </c>
      <c r="E15" s="8" t="s">
        <v>9</v>
      </c>
      <c r="F15" s="16">
        <v>3</v>
      </c>
      <c r="I15" t="s">
        <v>33</v>
      </c>
    </row>
    <row r="16" spans="2:11" x14ac:dyDescent="0.2">
      <c r="B16" s="1">
        <v>42891</v>
      </c>
      <c r="C16">
        <v>70</v>
      </c>
      <c r="D16" s="8">
        <v>4</v>
      </c>
      <c r="E16" s="8" t="s">
        <v>9</v>
      </c>
      <c r="F16" s="16">
        <v>3</v>
      </c>
      <c r="I16" t="s">
        <v>33</v>
      </c>
    </row>
    <row r="17" spans="2:11" x14ac:dyDescent="0.2">
      <c r="B17" s="1">
        <v>42891</v>
      </c>
      <c r="C17">
        <v>70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42891</v>
      </c>
      <c r="C18">
        <v>70</v>
      </c>
      <c r="D18" s="8">
        <v>6</v>
      </c>
      <c r="E18" s="8" t="s">
        <v>9</v>
      </c>
      <c r="F18" s="16">
        <v>5</v>
      </c>
      <c r="I18" t="s">
        <v>33</v>
      </c>
    </row>
    <row r="19" spans="2:11" x14ac:dyDescent="0.2">
      <c r="B19" s="1">
        <v>42891</v>
      </c>
      <c r="C19">
        <v>70</v>
      </c>
      <c r="D19" s="8">
        <v>7</v>
      </c>
      <c r="E19" s="8" t="s">
        <v>9</v>
      </c>
      <c r="F19" s="16">
        <v>2.5</v>
      </c>
      <c r="I19" t="s">
        <v>33</v>
      </c>
    </row>
    <row r="20" spans="2:11" x14ac:dyDescent="0.2">
      <c r="B20" s="1">
        <v>42891</v>
      </c>
      <c r="C20">
        <v>70</v>
      </c>
      <c r="D20" s="8">
        <v>8</v>
      </c>
      <c r="E20" s="8" t="s">
        <v>9</v>
      </c>
      <c r="F20" s="16">
        <v>5</v>
      </c>
      <c r="I20" t="s">
        <v>33</v>
      </c>
    </row>
    <row r="21" spans="2:11" x14ac:dyDescent="0.2">
      <c r="B21" s="1">
        <v>42891</v>
      </c>
      <c r="C21">
        <v>70</v>
      </c>
      <c r="D21" s="8">
        <v>9</v>
      </c>
      <c r="E21" s="8" t="s">
        <v>9</v>
      </c>
      <c r="F21" s="16">
        <v>2.5</v>
      </c>
      <c r="I21" t="s">
        <v>33</v>
      </c>
    </row>
    <row r="22" spans="2:11" x14ac:dyDescent="0.2">
      <c r="B22" s="15">
        <v>42891</v>
      </c>
      <c r="C22" s="4">
        <v>70</v>
      </c>
      <c r="D22" s="7">
        <v>10</v>
      </c>
      <c r="E22" s="9" t="s">
        <v>9</v>
      </c>
      <c r="F22" s="4">
        <v>5</v>
      </c>
      <c r="G22" s="4">
        <f>AVERAGE(F13:F22)</f>
        <v>3.3</v>
      </c>
      <c r="H22" s="4">
        <f>STDEV(F13:F22)</f>
        <v>1.2064640713902568</v>
      </c>
      <c r="I22" s="4" t="s">
        <v>33</v>
      </c>
      <c r="J22" s="4"/>
      <c r="K22" s="4"/>
    </row>
    <row r="23" spans="2:11" x14ac:dyDescent="0.2">
      <c r="B23" s="1">
        <v>42891</v>
      </c>
      <c r="C23">
        <v>70</v>
      </c>
      <c r="D23" s="8">
        <v>1</v>
      </c>
      <c r="E23" s="8" t="s">
        <v>10</v>
      </c>
      <c r="F23" s="16">
        <v>10</v>
      </c>
      <c r="I23" t="s">
        <v>33</v>
      </c>
    </row>
    <row r="24" spans="2:11" x14ac:dyDescent="0.2">
      <c r="B24" s="1">
        <v>42891</v>
      </c>
      <c r="C24">
        <v>70</v>
      </c>
      <c r="D24" s="8">
        <v>2</v>
      </c>
      <c r="E24" s="8" t="s">
        <v>10</v>
      </c>
    </row>
    <row r="25" spans="2:11" x14ac:dyDescent="0.2">
      <c r="B25" s="1">
        <v>42891</v>
      </c>
      <c r="C25">
        <v>70</v>
      </c>
      <c r="D25" s="8">
        <v>3</v>
      </c>
      <c r="E25" s="8" t="s">
        <v>10</v>
      </c>
    </row>
    <row r="26" spans="2:11" x14ac:dyDescent="0.2">
      <c r="B26" s="1">
        <v>42891</v>
      </c>
      <c r="C26">
        <v>70</v>
      </c>
      <c r="D26" s="8">
        <v>4</v>
      </c>
      <c r="E26" s="8" t="s">
        <v>10</v>
      </c>
    </row>
    <row r="27" spans="2:11" x14ac:dyDescent="0.2">
      <c r="B27" s="1">
        <v>42891</v>
      </c>
      <c r="C27">
        <v>70</v>
      </c>
      <c r="D27" s="8">
        <v>5</v>
      </c>
      <c r="E27" s="8" t="s">
        <v>10</v>
      </c>
    </row>
    <row r="28" spans="2:11" x14ac:dyDescent="0.2">
      <c r="B28" s="1">
        <v>42891</v>
      </c>
      <c r="C28">
        <v>70</v>
      </c>
      <c r="D28" s="8">
        <v>6</v>
      </c>
      <c r="E28" s="8" t="s">
        <v>10</v>
      </c>
    </row>
    <row r="29" spans="2:11" x14ac:dyDescent="0.2">
      <c r="B29" s="1">
        <v>42891</v>
      </c>
      <c r="C29">
        <v>70</v>
      </c>
      <c r="D29" s="8">
        <v>7</v>
      </c>
      <c r="E29" s="8" t="s">
        <v>10</v>
      </c>
    </row>
    <row r="30" spans="2:11" x14ac:dyDescent="0.2">
      <c r="B30" s="1">
        <v>42891</v>
      </c>
      <c r="C30">
        <v>70</v>
      </c>
      <c r="D30" s="8">
        <v>8</v>
      </c>
      <c r="E30" s="8" t="s">
        <v>10</v>
      </c>
    </row>
    <row r="31" spans="2:11" x14ac:dyDescent="0.2">
      <c r="B31" s="1">
        <v>42891</v>
      </c>
      <c r="C31">
        <v>70</v>
      </c>
      <c r="D31" s="8">
        <v>9</v>
      </c>
      <c r="E31" s="8" t="s">
        <v>10</v>
      </c>
    </row>
    <row r="32" spans="2:11" x14ac:dyDescent="0.2">
      <c r="B32" s="15">
        <v>42891</v>
      </c>
      <c r="C32" s="4">
        <v>70</v>
      </c>
      <c r="D32" s="7">
        <v>10</v>
      </c>
      <c r="E32" s="9" t="s">
        <v>10</v>
      </c>
      <c r="F32" s="4"/>
      <c r="G32" s="4">
        <v>10</v>
      </c>
      <c r="H32" s="4"/>
      <c r="I32" s="4"/>
      <c r="J32" s="4"/>
      <c r="K32" s="4"/>
    </row>
    <row r="33" spans="2:11" x14ac:dyDescent="0.2">
      <c r="B33" s="1">
        <v>42891</v>
      </c>
      <c r="C33">
        <v>70</v>
      </c>
      <c r="D33" s="6">
        <v>1</v>
      </c>
      <c r="E33" s="8" t="s">
        <v>11</v>
      </c>
      <c r="F33">
        <v>6</v>
      </c>
      <c r="I33" t="s">
        <v>33</v>
      </c>
    </row>
    <row r="34" spans="2:11" x14ac:dyDescent="0.2">
      <c r="B34" s="1">
        <v>42891</v>
      </c>
      <c r="C34">
        <v>70</v>
      </c>
      <c r="D34" s="6">
        <v>2</v>
      </c>
      <c r="E34" s="8" t="s">
        <v>11</v>
      </c>
      <c r="F34">
        <v>7</v>
      </c>
      <c r="I34" t="s">
        <v>33</v>
      </c>
    </row>
    <row r="35" spans="2:11" x14ac:dyDescent="0.2">
      <c r="B35" s="1">
        <v>42891</v>
      </c>
      <c r="C35">
        <v>70</v>
      </c>
      <c r="D35" s="6">
        <v>3</v>
      </c>
      <c r="E35" s="8" t="s">
        <v>11</v>
      </c>
      <c r="F35">
        <v>6</v>
      </c>
      <c r="I35" t="s">
        <v>33</v>
      </c>
    </row>
    <row r="36" spans="2:11" x14ac:dyDescent="0.2">
      <c r="B36" s="1">
        <v>42891</v>
      </c>
      <c r="C36">
        <v>70</v>
      </c>
      <c r="D36" s="6">
        <v>4</v>
      </c>
      <c r="E36" s="8" t="s">
        <v>11</v>
      </c>
      <c r="F36">
        <v>7</v>
      </c>
      <c r="I36" t="s">
        <v>33</v>
      </c>
    </row>
    <row r="37" spans="2:11" x14ac:dyDescent="0.2">
      <c r="B37" s="1">
        <v>42891</v>
      </c>
      <c r="C37">
        <v>70</v>
      </c>
      <c r="D37" s="6">
        <v>5</v>
      </c>
      <c r="E37" s="8" t="s">
        <v>11</v>
      </c>
      <c r="F37">
        <v>7.5</v>
      </c>
      <c r="I37" t="s">
        <v>33</v>
      </c>
    </row>
    <row r="38" spans="2:11" x14ac:dyDescent="0.2">
      <c r="B38" s="1">
        <v>42891</v>
      </c>
      <c r="C38">
        <v>70</v>
      </c>
      <c r="D38" s="6">
        <v>6</v>
      </c>
      <c r="E38" s="8" t="s">
        <v>11</v>
      </c>
      <c r="F38">
        <v>4</v>
      </c>
      <c r="I38" t="s">
        <v>33</v>
      </c>
    </row>
    <row r="39" spans="2:11" x14ac:dyDescent="0.2">
      <c r="B39" s="1">
        <v>42891</v>
      </c>
      <c r="C39">
        <v>70</v>
      </c>
      <c r="D39" s="6">
        <v>7</v>
      </c>
      <c r="E39" s="8" t="s">
        <v>11</v>
      </c>
      <c r="F39">
        <v>7</v>
      </c>
      <c r="I39" t="s">
        <v>33</v>
      </c>
    </row>
    <row r="40" spans="2:11" x14ac:dyDescent="0.2">
      <c r="B40" s="1">
        <v>42891</v>
      </c>
      <c r="C40">
        <v>70</v>
      </c>
      <c r="D40" s="6">
        <v>8</v>
      </c>
      <c r="E40" s="8" t="s">
        <v>11</v>
      </c>
      <c r="F40">
        <v>7</v>
      </c>
      <c r="I40" t="s">
        <v>33</v>
      </c>
    </row>
    <row r="41" spans="2:11" x14ac:dyDescent="0.2">
      <c r="B41" s="1">
        <v>42891</v>
      </c>
      <c r="C41">
        <v>70</v>
      </c>
      <c r="D41" s="6">
        <v>9</v>
      </c>
      <c r="E41" s="8" t="s">
        <v>11</v>
      </c>
    </row>
    <row r="42" spans="2:11" x14ac:dyDescent="0.2">
      <c r="B42" s="15">
        <v>42891</v>
      </c>
      <c r="C42" s="4">
        <v>70</v>
      </c>
      <c r="D42" s="7">
        <v>10</v>
      </c>
      <c r="E42" s="9" t="s">
        <v>11</v>
      </c>
      <c r="F42" s="4"/>
      <c r="G42" s="4">
        <f>AVERAGE(F33:F42)</f>
        <v>6.4375</v>
      </c>
      <c r="H42" s="4">
        <f>STDEV(F33:F42)</f>
        <v>1.1160357137142674</v>
      </c>
      <c r="I42" s="4"/>
      <c r="J42" s="4"/>
      <c r="K42" s="4"/>
    </row>
    <row r="43" spans="2:11" x14ac:dyDescent="0.2">
      <c r="B43" s="1">
        <v>42891</v>
      </c>
      <c r="C43">
        <v>70</v>
      </c>
      <c r="D43" s="6">
        <v>1</v>
      </c>
      <c r="E43" s="8" t="s">
        <v>12</v>
      </c>
      <c r="F43" s="16">
        <v>9</v>
      </c>
      <c r="I43" s="16" t="s">
        <v>33</v>
      </c>
    </row>
    <row r="44" spans="2:11" x14ac:dyDescent="0.2">
      <c r="B44" s="1">
        <v>42891</v>
      </c>
      <c r="C44">
        <v>70</v>
      </c>
      <c r="D44" s="6">
        <v>2</v>
      </c>
      <c r="E44" s="8" t="s">
        <v>12</v>
      </c>
      <c r="F44" s="16">
        <v>10</v>
      </c>
      <c r="I44" s="16" t="s">
        <v>33</v>
      </c>
    </row>
    <row r="45" spans="2:11" x14ac:dyDescent="0.2">
      <c r="B45" s="1">
        <v>42891</v>
      </c>
      <c r="C45">
        <v>70</v>
      </c>
      <c r="D45" s="6">
        <v>3</v>
      </c>
      <c r="E45" s="8" t="s">
        <v>12</v>
      </c>
      <c r="F45" s="16">
        <v>4.5</v>
      </c>
      <c r="I45" s="16" t="s">
        <v>33</v>
      </c>
    </row>
    <row r="46" spans="2:11" x14ac:dyDescent="0.2">
      <c r="B46" s="1">
        <v>42891</v>
      </c>
      <c r="C46">
        <v>70</v>
      </c>
      <c r="D46" s="6">
        <v>4</v>
      </c>
      <c r="E46" s="8" t="s">
        <v>12</v>
      </c>
    </row>
    <row r="47" spans="2:11" x14ac:dyDescent="0.2">
      <c r="B47" s="1">
        <v>42891</v>
      </c>
      <c r="C47">
        <v>70</v>
      </c>
      <c r="D47" s="6">
        <v>5</v>
      </c>
      <c r="E47" s="8" t="s">
        <v>12</v>
      </c>
    </row>
    <row r="48" spans="2:11" x14ac:dyDescent="0.2">
      <c r="B48" s="1">
        <v>42891</v>
      </c>
      <c r="C48">
        <v>70</v>
      </c>
      <c r="D48" s="6">
        <v>6</v>
      </c>
      <c r="E48" s="8" t="s">
        <v>12</v>
      </c>
    </row>
    <row r="49" spans="2:11" x14ac:dyDescent="0.2">
      <c r="B49" s="1">
        <v>42891</v>
      </c>
      <c r="C49">
        <v>70</v>
      </c>
      <c r="D49" s="6">
        <v>7</v>
      </c>
      <c r="E49" s="8" t="s">
        <v>12</v>
      </c>
    </row>
    <row r="50" spans="2:11" x14ac:dyDescent="0.2">
      <c r="B50" s="1">
        <v>42891</v>
      </c>
      <c r="C50">
        <v>70</v>
      </c>
      <c r="D50" s="6">
        <v>8</v>
      </c>
      <c r="E50" s="8" t="s">
        <v>12</v>
      </c>
    </row>
    <row r="51" spans="2:11" x14ac:dyDescent="0.2">
      <c r="B51" s="1">
        <v>42891</v>
      </c>
      <c r="C51">
        <v>70</v>
      </c>
      <c r="D51" s="6">
        <v>9</v>
      </c>
      <c r="E51" s="8" t="s">
        <v>12</v>
      </c>
    </row>
    <row r="52" spans="2:11" x14ac:dyDescent="0.2">
      <c r="B52" s="15">
        <v>42891</v>
      </c>
      <c r="C52" s="4">
        <v>70</v>
      </c>
      <c r="D52" s="7">
        <v>10</v>
      </c>
      <c r="E52" s="9" t="s">
        <v>12</v>
      </c>
      <c r="F52" s="4"/>
      <c r="G52" s="4">
        <f>AVERAGE(F43:F52)</f>
        <v>7.833333333333333</v>
      </c>
      <c r="H52" s="4">
        <f>STDEV(F43:F52)</f>
        <v>2.9297326385411568</v>
      </c>
      <c r="I52" s="4"/>
      <c r="J52" s="4"/>
      <c r="K52" s="4"/>
    </row>
    <row r="53" spans="2:11" x14ac:dyDescent="0.2">
      <c r="B53" s="1">
        <v>42891</v>
      </c>
      <c r="C53">
        <v>70</v>
      </c>
      <c r="D53" s="8">
        <v>1</v>
      </c>
      <c r="E53" s="8" t="s">
        <v>13</v>
      </c>
      <c r="F53">
        <v>5.5</v>
      </c>
      <c r="I53" t="s">
        <v>33</v>
      </c>
    </row>
    <row r="54" spans="2:11" x14ac:dyDescent="0.2">
      <c r="B54" s="1">
        <v>42891</v>
      </c>
      <c r="C54">
        <v>70</v>
      </c>
      <c r="D54" s="8">
        <v>2</v>
      </c>
      <c r="E54" s="8" t="s">
        <v>13</v>
      </c>
      <c r="F54">
        <v>6.5</v>
      </c>
      <c r="I54" t="s">
        <v>33</v>
      </c>
    </row>
    <row r="55" spans="2:11" x14ac:dyDescent="0.2">
      <c r="B55" s="1">
        <v>42891</v>
      </c>
      <c r="C55">
        <v>70</v>
      </c>
      <c r="D55" s="8">
        <v>3</v>
      </c>
      <c r="E55" s="8" t="s">
        <v>13</v>
      </c>
      <c r="F55">
        <v>6</v>
      </c>
      <c r="I55" t="s">
        <v>33</v>
      </c>
    </row>
    <row r="56" spans="2:11" x14ac:dyDescent="0.2">
      <c r="B56" s="1">
        <v>42891</v>
      </c>
      <c r="C56">
        <v>70</v>
      </c>
      <c r="D56" s="8">
        <v>4</v>
      </c>
      <c r="E56" s="8" t="s">
        <v>13</v>
      </c>
      <c r="F56">
        <v>7</v>
      </c>
      <c r="I56" t="s">
        <v>33</v>
      </c>
    </row>
    <row r="57" spans="2:11" x14ac:dyDescent="0.2">
      <c r="B57" s="1">
        <v>42891</v>
      </c>
      <c r="C57">
        <v>70</v>
      </c>
      <c r="D57" s="8">
        <v>5</v>
      </c>
      <c r="E57" s="8" t="s">
        <v>13</v>
      </c>
      <c r="F57">
        <v>6.5</v>
      </c>
      <c r="I57" t="s">
        <v>33</v>
      </c>
    </row>
    <row r="58" spans="2:11" x14ac:dyDescent="0.2">
      <c r="B58" s="1">
        <v>42891</v>
      </c>
      <c r="C58">
        <v>70</v>
      </c>
      <c r="D58" s="8">
        <v>6</v>
      </c>
      <c r="E58" s="8" t="s">
        <v>13</v>
      </c>
      <c r="F58">
        <v>5.5</v>
      </c>
      <c r="I58" t="s">
        <v>33</v>
      </c>
    </row>
    <row r="59" spans="2:11" x14ac:dyDescent="0.2">
      <c r="B59" s="1">
        <v>42891</v>
      </c>
      <c r="C59">
        <v>70</v>
      </c>
      <c r="D59" s="8">
        <v>7</v>
      </c>
      <c r="E59" s="8" t="s">
        <v>13</v>
      </c>
      <c r="F59">
        <v>5.5</v>
      </c>
      <c r="I59" t="s">
        <v>33</v>
      </c>
    </row>
    <row r="60" spans="2:11" x14ac:dyDescent="0.2">
      <c r="B60" s="1">
        <v>42891</v>
      </c>
      <c r="C60">
        <v>70</v>
      </c>
      <c r="D60" s="8">
        <v>8</v>
      </c>
      <c r="E60" s="8" t="s">
        <v>13</v>
      </c>
      <c r="F60">
        <v>5</v>
      </c>
      <c r="I60" t="s">
        <v>33</v>
      </c>
    </row>
    <row r="61" spans="2:11" x14ac:dyDescent="0.2">
      <c r="B61" s="1">
        <v>42891</v>
      </c>
      <c r="C61">
        <v>70</v>
      </c>
      <c r="D61" s="8">
        <v>9</v>
      </c>
      <c r="E61" s="8" t="s">
        <v>13</v>
      </c>
    </row>
    <row r="62" spans="2:11" x14ac:dyDescent="0.2">
      <c r="B62" s="15">
        <v>42891</v>
      </c>
      <c r="C62" s="4">
        <v>70</v>
      </c>
      <c r="D62" s="7">
        <v>10</v>
      </c>
      <c r="E62" s="9" t="s">
        <v>13</v>
      </c>
      <c r="F62" s="4"/>
      <c r="G62" s="4">
        <f>AVERAGE(F53:F62)</f>
        <v>5.9375</v>
      </c>
      <c r="H62" s="4">
        <f>STDEV(F53:F62)</f>
        <v>0.67810134093026875</v>
      </c>
      <c r="I62" s="4"/>
      <c r="J62" s="4"/>
      <c r="K62" s="4"/>
    </row>
    <row r="63" spans="2:11" x14ac:dyDescent="0.2">
      <c r="B63" s="1">
        <v>42891</v>
      </c>
      <c r="C63">
        <v>70</v>
      </c>
      <c r="D63" s="8">
        <v>1</v>
      </c>
      <c r="E63" s="8" t="s">
        <v>14</v>
      </c>
      <c r="F63" s="16">
        <v>6.5</v>
      </c>
      <c r="I63" s="16" t="s">
        <v>33</v>
      </c>
    </row>
    <row r="64" spans="2:11" x14ac:dyDescent="0.2">
      <c r="B64" s="1">
        <v>42891</v>
      </c>
      <c r="C64">
        <v>70</v>
      </c>
      <c r="D64" s="8">
        <v>2</v>
      </c>
      <c r="E64" s="8" t="s">
        <v>14</v>
      </c>
      <c r="F64" s="16">
        <v>4</v>
      </c>
      <c r="I64" s="16" t="s">
        <v>33</v>
      </c>
    </row>
    <row r="65" spans="2:11" x14ac:dyDescent="0.2">
      <c r="B65" s="1">
        <v>42891</v>
      </c>
      <c r="C65">
        <v>70</v>
      </c>
      <c r="D65" s="8">
        <v>3</v>
      </c>
      <c r="E65" s="8" t="s">
        <v>14</v>
      </c>
      <c r="F65" s="16">
        <v>10</v>
      </c>
      <c r="I65" s="16" t="s">
        <v>33</v>
      </c>
    </row>
    <row r="66" spans="2:11" x14ac:dyDescent="0.2">
      <c r="B66" s="1">
        <v>42891</v>
      </c>
      <c r="C66">
        <v>70</v>
      </c>
      <c r="D66" s="8">
        <v>4</v>
      </c>
      <c r="E66" s="8" t="s">
        <v>14</v>
      </c>
      <c r="F66" s="16">
        <v>4.5</v>
      </c>
      <c r="I66" s="16" t="s">
        <v>33</v>
      </c>
    </row>
    <row r="67" spans="2:11" x14ac:dyDescent="0.2">
      <c r="B67" s="15">
        <v>42891</v>
      </c>
      <c r="C67" s="4">
        <v>70</v>
      </c>
      <c r="D67" s="7">
        <v>5</v>
      </c>
      <c r="E67" s="9" t="s">
        <v>14</v>
      </c>
      <c r="F67" s="4">
        <v>11</v>
      </c>
      <c r="G67" s="4">
        <f>AVERAGE(F63:F67)</f>
        <v>7.2</v>
      </c>
      <c r="H67" s="4">
        <f>STDEV(F63:F67)</f>
        <v>3.1741140496207763</v>
      </c>
      <c r="I67" s="4" t="s">
        <v>33</v>
      </c>
      <c r="J67" s="4"/>
      <c r="K67" s="4"/>
    </row>
    <row r="68" spans="2:11" x14ac:dyDescent="0.2">
      <c r="B68" s="1">
        <v>42891</v>
      </c>
      <c r="C68">
        <v>70</v>
      </c>
      <c r="D68" s="8">
        <v>1</v>
      </c>
      <c r="E68" s="8" t="s">
        <v>15</v>
      </c>
      <c r="F68" s="16">
        <v>10</v>
      </c>
      <c r="I68" s="16" t="s">
        <v>33</v>
      </c>
    </row>
    <row r="69" spans="2:11" x14ac:dyDescent="0.2">
      <c r="B69" s="1">
        <v>42891</v>
      </c>
      <c r="C69">
        <v>70</v>
      </c>
      <c r="D69" s="8">
        <v>2</v>
      </c>
      <c r="E69" s="8" t="s">
        <v>15</v>
      </c>
      <c r="F69" s="16">
        <v>5.5</v>
      </c>
      <c r="I69" s="16" t="s">
        <v>33</v>
      </c>
    </row>
    <row r="70" spans="2:11" x14ac:dyDescent="0.2">
      <c r="B70" s="1">
        <v>42891</v>
      </c>
      <c r="C70">
        <v>70</v>
      </c>
      <c r="D70" s="8">
        <v>3</v>
      </c>
      <c r="E70" s="8" t="s">
        <v>15</v>
      </c>
      <c r="F70" s="16">
        <v>7.5</v>
      </c>
      <c r="I70" s="16" t="s">
        <v>33</v>
      </c>
    </row>
    <row r="71" spans="2:11" x14ac:dyDescent="0.2">
      <c r="B71" s="1">
        <v>42891</v>
      </c>
      <c r="C71">
        <v>70</v>
      </c>
      <c r="D71" s="8">
        <v>4</v>
      </c>
      <c r="E71" s="8" t="s">
        <v>15</v>
      </c>
      <c r="F71" s="16">
        <v>10.5</v>
      </c>
      <c r="I71" s="16" t="s">
        <v>33</v>
      </c>
    </row>
    <row r="72" spans="2:11" x14ac:dyDescent="0.2">
      <c r="B72" s="15">
        <v>42891</v>
      </c>
      <c r="C72" s="4">
        <v>70</v>
      </c>
      <c r="D72" s="7">
        <v>5</v>
      </c>
      <c r="E72" s="9" t="s">
        <v>15</v>
      </c>
      <c r="F72" s="4">
        <v>8.5</v>
      </c>
      <c r="G72" s="4">
        <f>AVERAGE(F68:F72)</f>
        <v>8.4</v>
      </c>
      <c r="H72" s="4">
        <f>STDEV(F68:F72)</f>
        <v>2.0124611797498102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7.33203125" customWidth="1"/>
    <col min="7" max="7" width="19" customWidth="1"/>
    <col min="9" max="9" width="16.1640625" customWidth="1"/>
    <col min="10" max="10" width="21.664062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42898</v>
      </c>
      <c r="C3">
        <v>77</v>
      </c>
      <c r="D3" s="6">
        <v>1</v>
      </c>
      <c r="E3" s="6" t="s">
        <v>8</v>
      </c>
      <c r="F3">
        <v>5.5</v>
      </c>
      <c r="I3" t="s">
        <v>33</v>
      </c>
    </row>
    <row r="4" spans="2:11" x14ac:dyDescent="0.2">
      <c r="B4" s="1">
        <v>42898</v>
      </c>
      <c r="C4">
        <v>77</v>
      </c>
      <c r="D4" s="6">
        <v>2</v>
      </c>
      <c r="E4" s="6" t="s">
        <v>8</v>
      </c>
      <c r="F4">
        <v>6</v>
      </c>
      <c r="I4" t="s">
        <v>33</v>
      </c>
    </row>
    <row r="5" spans="2:11" x14ac:dyDescent="0.2">
      <c r="B5" s="1">
        <v>42898</v>
      </c>
      <c r="C5">
        <v>77</v>
      </c>
      <c r="D5" s="6">
        <v>3</v>
      </c>
      <c r="E5" s="6" t="s">
        <v>8</v>
      </c>
      <c r="F5">
        <v>7.5</v>
      </c>
      <c r="I5" t="s">
        <v>33</v>
      </c>
    </row>
    <row r="6" spans="2:11" x14ac:dyDescent="0.2">
      <c r="B6" s="1">
        <v>42898</v>
      </c>
      <c r="C6">
        <v>77</v>
      </c>
      <c r="D6" s="6">
        <v>4</v>
      </c>
      <c r="E6" s="6" t="s">
        <v>8</v>
      </c>
      <c r="F6">
        <v>6</v>
      </c>
      <c r="I6" t="s">
        <v>33</v>
      </c>
    </row>
    <row r="7" spans="2:11" x14ac:dyDescent="0.2">
      <c r="B7" s="1">
        <v>42898</v>
      </c>
      <c r="C7">
        <v>77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1">
        <v>42898</v>
      </c>
      <c r="C8">
        <v>77</v>
      </c>
      <c r="D8" s="6">
        <v>6</v>
      </c>
      <c r="E8" s="6" t="s">
        <v>8</v>
      </c>
      <c r="F8">
        <v>6</v>
      </c>
      <c r="I8" t="s">
        <v>33</v>
      </c>
    </row>
    <row r="9" spans="2:11" x14ac:dyDescent="0.2">
      <c r="B9" s="1">
        <v>42898</v>
      </c>
      <c r="C9">
        <v>77</v>
      </c>
      <c r="D9" s="6">
        <v>7</v>
      </c>
      <c r="E9" s="6" t="s">
        <v>8</v>
      </c>
      <c r="F9">
        <v>6</v>
      </c>
      <c r="I9" t="s">
        <v>33</v>
      </c>
    </row>
    <row r="10" spans="2:11" x14ac:dyDescent="0.2">
      <c r="B10" s="1">
        <v>42898</v>
      </c>
      <c r="C10">
        <v>77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42898</v>
      </c>
      <c r="C11">
        <v>77</v>
      </c>
      <c r="D11" s="6">
        <v>9</v>
      </c>
      <c r="E11" s="6" t="s">
        <v>8</v>
      </c>
      <c r="F11">
        <v>5.5</v>
      </c>
      <c r="I11" t="s">
        <v>33</v>
      </c>
    </row>
    <row r="12" spans="2:11" x14ac:dyDescent="0.2">
      <c r="B12" s="15">
        <v>42898</v>
      </c>
      <c r="C12" s="4">
        <v>77</v>
      </c>
      <c r="D12" s="7">
        <v>10</v>
      </c>
      <c r="E12" s="7" t="s">
        <v>8</v>
      </c>
      <c r="F12" s="4">
        <v>7</v>
      </c>
      <c r="G12" s="4">
        <f>AVERAGE(F3:F12)</f>
        <v>6.35</v>
      </c>
      <c r="H12" s="4">
        <f>STDEV(F3:F12)</f>
        <v>0.70906824620608644</v>
      </c>
      <c r="I12" s="4" t="s">
        <v>33</v>
      </c>
      <c r="J12" s="4"/>
      <c r="K12" s="4"/>
    </row>
    <row r="13" spans="2:11" x14ac:dyDescent="0.2">
      <c r="B13" s="1">
        <v>42898</v>
      </c>
      <c r="C13">
        <v>77</v>
      </c>
      <c r="D13" s="8">
        <v>1</v>
      </c>
      <c r="E13" s="8" t="s">
        <v>9</v>
      </c>
      <c r="F13" s="16">
        <v>3</v>
      </c>
      <c r="I13" t="s">
        <v>33</v>
      </c>
    </row>
    <row r="14" spans="2:11" x14ac:dyDescent="0.2">
      <c r="B14" s="1">
        <v>42898</v>
      </c>
      <c r="C14">
        <v>77</v>
      </c>
      <c r="D14" s="8">
        <v>2</v>
      </c>
      <c r="E14" s="8" t="s">
        <v>9</v>
      </c>
      <c r="F14" s="16">
        <v>2.5</v>
      </c>
      <c r="I14" t="s">
        <v>33</v>
      </c>
    </row>
    <row r="15" spans="2:11" x14ac:dyDescent="0.2">
      <c r="B15" s="1">
        <v>42898</v>
      </c>
      <c r="C15">
        <v>77</v>
      </c>
      <c r="D15" s="8">
        <v>3</v>
      </c>
      <c r="E15" s="8" t="s">
        <v>9</v>
      </c>
      <c r="F15" s="16">
        <v>4</v>
      </c>
      <c r="I15" t="s">
        <v>33</v>
      </c>
    </row>
    <row r="16" spans="2:11" x14ac:dyDescent="0.2">
      <c r="B16" s="1">
        <v>42898</v>
      </c>
      <c r="C16">
        <v>77</v>
      </c>
      <c r="D16" s="8">
        <v>4</v>
      </c>
      <c r="E16" s="8" t="s">
        <v>9</v>
      </c>
      <c r="F16" s="16">
        <v>2.5</v>
      </c>
      <c r="I16" t="s">
        <v>33</v>
      </c>
    </row>
    <row r="17" spans="2:11" x14ac:dyDescent="0.2">
      <c r="B17" s="1">
        <v>42898</v>
      </c>
      <c r="C17">
        <v>77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42898</v>
      </c>
      <c r="C18">
        <v>77</v>
      </c>
      <c r="D18" s="8">
        <v>6</v>
      </c>
      <c r="E18" s="8" t="s">
        <v>9</v>
      </c>
      <c r="F18" s="16">
        <v>6</v>
      </c>
      <c r="I18" t="s">
        <v>33</v>
      </c>
    </row>
    <row r="19" spans="2:11" x14ac:dyDescent="0.2">
      <c r="B19" s="1">
        <v>42898</v>
      </c>
      <c r="C19">
        <v>77</v>
      </c>
      <c r="D19" s="8">
        <v>7</v>
      </c>
      <c r="E19" s="8" t="s">
        <v>9</v>
      </c>
      <c r="F19" s="16">
        <v>3</v>
      </c>
      <c r="I19" t="s">
        <v>33</v>
      </c>
    </row>
    <row r="20" spans="2:11" x14ac:dyDescent="0.2">
      <c r="B20" s="1">
        <v>42898</v>
      </c>
      <c r="C20">
        <v>77</v>
      </c>
      <c r="D20" s="8">
        <v>8</v>
      </c>
      <c r="E20" s="8" t="s">
        <v>9</v>
      </c>
      <c r="F20" s="16">
        <v>4</v>
      </c>
      <c r="I20" t="s">
        <v>33</v>
      </c>
    </row>
    <row r="21" spans="2:11" x14ac:dyDescent="0.2">
      <c r="B21" s="1">
        <v>42898</v>
      </c>
      <c r="C21">
        <v>77</v>
      </c>
      <c r="D21" s="8">
        <v>9</v>
      </c>
      <c r="E21" s="8" t="s">
        <v>9</v>
      </c>
      <c r="F21" s="16">
        <v>3</v>
      </c>
      <c r="I21" t="s">
        <v>33</v>
      </c>
    </row>
    <row r="22" spans="2:11" x14ac:dyDescent="0.2">
      <c r="B22" s="15">
        <v>42898</v>
      </c>
      <c r="C22" s="4">
        <v>77</v>
      </c>
      <c r="D22" s="7">
        <v>10</v>
      </c>
      <c r="E22" s="9" t="s">
        <v>9</v>
      </c>
      <c r="F22" s="4">
        <v>5</v>
      </c>
      <c r="G22" s="4">
        <f>AVERAGE(F13:F22)</f>
        <v>3.5</v>
      </c>
      <c r="H22" s="4">
        <f>STDEV(F13:F22)</f>
        <v>1.247219128924647</v>
      </c>
      <c r="I22" s="4" t="s">
        <v>33</v>
      </c>
      <c r="J22" s="4"/>
      <c r="K22" s="4"/>
    </row>
    <row r="23" spans="2:11" x14ac:dyDescent="0.2">
      <c r="B23" s="1">
        <v>42898</v>
      </c>
      <c r="C23">
        <v>77</v>
      </c>
      <c r="D23" s="8">
        <v>1</v>
      </c>
      <c r="E23" s="8" t="s">
        <v>10</v>
      </c>
      <c r="F23" s="16">
        <v>10</v>
      </c>
      <c r="I23" t="s">
        <v>33</v>
      </c>
    </row>
    <row r="24" spans="2:11" x14ac:dyDescent="0.2">
      <c r="B24" s="1">
        <v>42898</v>
      </c>
      <c r="C24">
        <v>77</v>
      </c>
      <c r="D24" s="8">
        <v>2</v>
      </c>
      <c r="E24" s="8" t="s">
        <v>10</v>
      </c>
    </row>
    <row r="25" spans="2:11" x14ac:dyDescent="0.2">
      <c r="B25" s="1">
        <v>42898</v>
      </c>
      <c r="C25">
        <v>77</v>
      </c>
      <c r="D25" s="8">
        <v>3</v>
      </c>
      <c r="E25" s="8" t="s">
        <v>10</v>
      </c>
    </row>
    <row r="26" spans="2:11" x14ac:dyDescent="0.2">
      <c r="B26" s="1">
        <v>42898</v>
      </c>
      <c r="C26">
        <v>77</v>
      </c>
      <c r="D26" s="8">
        <v>4</v>
      </c>
      <c r="E26" s="8" t="s">
        <v>10</v>
      </c>
    </row>
    <row r="27" spans="2:11" x14ac:dyDescent="0.2">
      <c r="B27" s="1">
        <v>42898</v>
      </c>
      <c r="C27">
        <v>77</v>
      </c>
      <c r="D27" s="8">
        <v>5</v>
      </c>
      <c r="E27" s="8" t="s">
        <v>10</v>
      </c>
    </row>
    <row r="28" spans="2:11" x14ac:dyDescent="0.2">
      <c r="B28" s="1">
        <v>42898</v>
      </c>
      <c r="C28">
        <v>77</v>
      </c>
      <c r="D28" s="8">
        <v>6</v>
      </c>
      <c r="E28" s="8" t="s">
        <v>10</v>
      </c>
    </row>
    <row r="29" spans="2:11" x14ac:dyDescent="0.2">
      <c r="B29" s="1">
        <v>42898</v>
      </c>
      <c r="C29">
        <v>77</v>
      </c>
      <c r="D29" s="8">
        <v>7</v>
      </c>
      <c r="E29" s="8" t="s">
        <v>10</v>
      </c>
    </row>
    <row r="30" spans="2:11" x14ac:dyDescent="0.2">
      <c r="B30" s="1">
        <v>42898</v>
      </c>
      <c r="C30">
        <v>77</v>
      </c>
      <c r="D30" s="8">
        <v>8</v>
      </c>
      <c r="E30" s="8" t="s">
        <v>10</v>
      </c>
    </row>
    <row r="31" spans="2:11" x14ac:dyDescent="0.2">
      <c r="B31" s="1">
        <v>42898</v>
      </c>
      <c r="C31">
        <v>77</v>
      </c>
      <c r="D31" s="8">
        <v>9</v>
      </c>
      <c r="E31" s="8" t="s">
        <v>10</v>
      </c>
    </row>
    <row r="32" spans="2:11" x14ac:dyDescent="0.2">
      <c r="B32" s="15">
        <v>42898</v>
      </c>
      <c r="C32" s="4">
        <v>77</v>
      </c>
      <c r="D32" s="7">
        <v>10</v>
      </c>
      <c r="E32" s="9" t="s">
        <v>10</v>
      </c>
      <c r="F32" s="4"/>
      <c r="G32" s="4">
        <v>10</v>
      </c>
      <c r="H32" s="4"/>
      <c r="I32" s="4"/>
      <c r="J32" s="4"/>
      <c r="K32" s="4"/>
    </row>
    <row r="33" spans="2:11" x14ac:dyDescent="0.2">
      <c r="B33" s="1">
        <v>42898</v>
      </c>
      <c r="C33">
        <v>77</v>
      </c>
      <c r="D33" s="6">
        <v>1</v>
      </c>
      <c r="E33" s="8" t="s">
        <v>11</v>
      </c>
      <c r="F33">
        <v>7.5</v>
      </c>
      <c r="I33" t="s">
        <v>33</v>
      </c>
    </row>
    <row r="34" spans="2:11" x14ac:dyDescent="0.2">
      <c r="B34" s="1">
        <v>42898</v>
      </c>
      <c r="C34">
        <v>77</v>
      </c>
      <c r="D34" s="6">
        <v>2</v>
      </c>
      <c r="E34" s="8" t="s">
        <v>11</v>
      </c>
      <c r="F34">
        <v>8.5</v>
      </c>
      <c r="I34" t="s">
        <v>33</v>
      </c>
    </row>
    <row r="35" spans="2:11" x14ac:dyDescent="0.2">
      <c r="B35" s="1">
        <v>42898</v>
      </c>
      <c r="C35">
        <v>77</v>
      </c>
      <c r="D35" s="6">
        <v>3</v>
      </c>
      <c r="E35" s="8" t="s">
        <v>11</v>
      </c>
      <c r="F35">
        <v>8</v>
      </c>
      <c r="I35" t="s">
        <v>33</v>
      </c>
    </row>
    <row r="36" spans="2:11" x14ac:dyDescent="0.2">
      <c r="B36" s="1">
        <v>42898</v>
      </c>
      <c r="C36">
        <v>77</v>
      </c>
      <c r="D36" s="6">
        <v>4</v>
      </c>
      <c r="E36" s="8" t="s">
        <v>11</v>
      </c>
      <c r="F36">
        <v>8.5</v>
      </c>
      <c r="I36" t="s">
        <v>33</v>
      </c>
    </row>
    <row r="37" spans="2:11" x14ac:dyDescent="0.2">
      <c r="B37" s="1">
        <v>42898</v>
      </c>
      <c r="C37">
        <v>77</v>
      </c>
      <c r="D37" s="6">
        <v>5</v>
      </c>
      <c r="E37" s="8" t="s">
        <v>11</v>
      </c>
      <c r="F37">
        <v>4.5</v>
      </c>
      <c r="I37" t="s">
        <v>33</v>
      </c>
    </row>
    <row r="38" spans="2:11" x14ac:dyDescent="0.2">
      <c r="B38" s="1">
        <v>42898</v>
      </c>
      <c r="C38">
        <v>77</v>
      </c>
      <c r="D38" s="6">
        <v>6</v>
      </c>
      <c r="E38" s="8" t="s">
        <v>11</v>
      </c>
      <c r="F38">
        <v>8</v>
      </c>
      <c r="I38" t="s">
        <v>33</v>
      </c>
    </row>
    <row r="39" spans="2:11" x14ac:dyDescent="0.2">
      <c r="B39" s="1">
        <v>42898</v>
      </c>
      <c r="C39">
        <v>77</v>
      </c>
      <c r="D39" s="6">
        <v>7</v>
      </c>
      <c r="E39" s="8" t="s">
        <v>11</v>
      </c>
      <c r="F39">
        <v>7</v>
      </c>
      <c r="I39" t="s">
        <v>33</v>
      </c>
    </row>
    <row r="40" spans="2:11" x14ac:dyDescent="0.2">
      <c r="B40" s="1">
        <v>42898</v>
      </c>
      <c r="C40">
        <v>77</v>
      </c>
      <c r="D40" s="6">
        <v>8</v>
      </c>
      <c r="E40" s="8" t="s">
        <v>11</v>
      </c>
      <c r="F40">
        <v>9</v>
      </c>
      <c r="I40" t="s">
        <v>33</v>
      </c>
    </row>
    <row r="41" spans="2:11" x14ac:dyDescent="0.2">
      <c r="B41" s="1">
        <v>42898</v>
      </c>
      <c r="C41">
        <v>77</v>
      </c>
      <c r="D41" s="6">
        <v>9</v>
      </c>
      <c r="E41" s="8" t="s">
        <v>11</v>
      </c>
    </row>
    <row r="42" spans="2:11" x14ac:dyDescent="0.2">
      <c r="B42" s="15">
        <v>42898</v>
      </c>
      <c r="C42" s="4">
        <v>77</v>
      </c>
      <c r="D42" s="7">
        <v>10</v>
      </c>
      <c r="E42" s="9" t="s">
        <v>11</v>
      </c>
      <c r="F42" s="4"/>
      <c r="G42" s="4">
        <f>AVERAGE(F33:F41)</f>
        <v>7.625</v>
      </c>
      <c r="H42" s="4">
        <f>STDEV(F33:F42)</f>
        <v>1.407885953173359</v>
      </c>
      <c r="I42" s="4"/>
      <c r="J42" s="4"/>
      <c r="K42" s="4"/>
    </row>
    <row r="43" spans="2:11" x14ac:dyDescent="0.2">
      <c r="B43" s="1">
        <v>42898</v>
      </c>
      <c r="C43">
        <v>77</v>
      </c>
      <c r="D43" s="6">
        <v>1</v>
      </c>
      <c r="E43" s="8" t="s">
        <v>12</v>
      </c>
      <c r="F43" s="16">
        <v>9.5</v>
      </c>
      <c r="I43" s="16" t="s">
        <v>33</v>
      </c>
    </row>
    <row r="44" spans="2:11" x14ac:dyDescent="0.2">
      <c r="B44" s="1">
        <v>42898</v>
      </c>
      <c r="C44">
        <v>77</v>
      </c>
      <c r="D44" s="6">
        <v>2</v>
      </c>
      <c r="E44" s="8" t="s">
        <v>12</v>
      </c>
      <c r="F44" s="16">
        <v>11</v>
      </c>
      <c r="I44" s="16" t="s">
        <v>33</v>
      </c>
    </row>
    <row r="45" spans="2:11" x14ac:dyDescent="0.2">
      <c r="B45" s="1">
        <v>42898</v>
      </c>
      <c r="C45">
        <v>77</v>
      </c>
      <c r="D45" s="6">
        <v>3</v>
      </c>
      <c r="E45" s="8" t="s">
        <v>12</v>
      </c>
      <c r="F45" s="16">
        <v>4.5</v>
      </c>
      <c r="I45" s="16" t="s">
        <v>33</v>
      </c>
    </row>
    <row r="46" spans="2:11" x14ac:dyDescent="0.2">
      <c r="B46" s="1">
        <v>42898</v>
      </c>
      <c r="C46">
        <v>77</v>
      </c>
      <c r="D46" s="6">
        <v>4</v>
      </c>
      <c r="E46" s="8" t="s">
        <v>12</v>
      </c>
    </row>
    <row r="47" spans="2:11" x14ac:dyDescent="0.2">
      <c r="B47" s="1">
        <v>42898</v>
      </c>
      <c r="C47">
        <v>77</v>
      </c>
      <c r="D47" s="6">
        <v>5</v>
      </c>
      <c r="E47" s="8" t="s">
        <v>12</v>
      </c>
    </row>
    <row r="48" spans="2:11" x14ac:dyDescent="0.2">
      <c r="B48" s="1">
        <v>42898</v>
      </c>
      <c r="C48">
        <v>77</v>
      </c>
      <c r="D48" s="6">
        <v>6</v>
      </c>
      <c r="E48" s="8" t="s">
        <v>12</v>
      </c>
    </row>
    <row r="49" spans="2:11" x14ac:dyDescent="0.2">
      <c r="B49" s="1">
        <v>42898</v>
      </c>
      <c r="C49">
        <v>77</v>
      </c>
      <c r="D49" s="6">
        <v>7</v>
      </c>
      <c r="E49" s="8" t="s">
        <v>12</v>
      </c>
    </row>
    <row r="50" spans="2:11" x14ac:dyDescent="0.2">
      <c r="B50" s="1">
        <v>42898</v>
      </c>
      <c r="C50">
        <v>77</v>
      </c>
      <c r="D50" s="6">
        <v>8</v>
      </c>
      <c r="E50" s="8" t="s">
        <v>12</v>
      </c>
    </row>
    <row r="51" spans="2:11" x14ac:dyDescent="0.2">
      <c r="B51" s="1">
        <v>42898</v>
      </c>
      <c r="C51">
        <v>77</v>
      </c>
      <c r="D51" s="6">
        <v>9</v>
      </c>
      <c r="E51" s="8" t="s">
        <v>12</v>
      </c>
    </row>
    <row r="52" spans="2:11" x14ac:dyDescent="0.2">
      <c r="B52" s="15">
        <v>42898</v>
      </c>
      <c r="C52" s="4">
        <v>77</v>
      </c>
      <c r="D52" s="7">
        <v>10</v>
      </c>
      <c r="E52" s="9" t="s">
        <v>12</v>
      </c>
      <c r="F52" s="4"/>
      <c r="G52" s="4">
        <f>AVERAGE(F43:F52)</f>
        <v>8.3333333333333339</v>
      </c>
      <c r="H52" s="4">
        <f>STDEV(F43:F51)</f>
        <v>3.4034296427770223</v>
      </c>
      <c r="I52" s="4"/>
      <c r="J52" s="4"/>
      <c r="K52" s="4"/>
    </row>
    <row r="53" spans="2:11" x14ac:dyDescent="0.2">
      <c r="B53" s="1">
        <v>42898</v>
      </c>
      <c r="C53">
        <v>77</v>
      </c>
      <c r="D53" s="8">
        <v>1</v>
      </c>
      <c r="E53" s="8" t="s">
        <v>13</v>
      </c>
      <c r="F53">
        <v>5.5</v>
      </c>
      <c r="I53" t="s">
        <v>33</v>
      </c>
    </row>
    <row r="54" spans="2:11" x14ac:dyDescent="0.2">
      <c r="B54" s="1">
        <v>42898</v>
      </c>
      <c r="C54">
        <v>77</v>
      </c>
      <c r="D54" s="8">
        <v>2</v>
      </c>
      <c r="E54" s="8" t="s">
        <v>13</v>
      </c>
      <c r="F54">
        <v>8</v>
      </c>
      <c r="I54" t="s">
        <v>33</v>
      </c>
    </row>
    <row r="55" spans="2:11" x14ac:dyDescent="0.2">
      <c r="B55" s="1">
        <v>42898</v>
      </c>
      <c r="C55">
        <v>77</v>
      </c>
      <c r="D55" s="8">
        <v>3</v>
      </c>
      <c r="E55" s="8" t="s">
        <v>13</v>
      </c>
      <c r="F55">
        <v>6.5</v>
      </c>
      <c r="I55" t="s">
        <v>33</v>
      </c>
    </row>
    <row r="56" spans="2:11" x14ac:dyDescent="0.2">
      <c r="B56" s="1">
        <v>42898</v>
      </c>
      <c r="C56">
        <v>77</v>
      </c>
      <c r="D56" s="8">
        <v>4</v>
      </c>
      <c r="E56" s="8" t="s">
        <v>13</v>
      </c>
      <c r="F56">
        <v>8.5</v>
      </c>
      <c r="I56" t="s">
        <v>33</v>
      </c>
    </row>
    <row r="57" spans="2:11" x14ac:dyDescent="0.2">
      <c r="B57" s="1">
        <v>42898</v>
      </c>
      <c r="C57">
        <v>77</v>
      </c>
      <c r="D57" s="8">
        <v>5</v>
      </c>
      <c r="E57" s="8" t="s">
        <v>13</v>
      </c>
      <c r="F57">
        <v>7.5</v>
      </c>
      <c r="I57" t="s">
        <v>33</v>
      </c>
    </row>
    <row r="58" spans="2:11" x14ac:dyDescent="0.2">
      <c r="B58" s="1">
        <v>42898</v>
      </c>
      <c r="C58">
        <v>77</v>
      </c>
      <c r="D58" s="8">
        <v>6</v>
      </c>
      <c r="E58" s="8" t="s">
        <v>13</v>
      </c>
      <c r="F58">
        <v>6</v>
      </c>
      <c r="I58" t="s">
        <v>33</v>
      </c>
    </row>
    <row r="59" spans="2:11" x14ac:dyDescent="0.2">
      <c r="B59" s="1">
        <v>42898</v>
      </c>
      <c r="C59">
        <v>77</v>
      </c>
      <c r="D59" s="8">
        <v>7</v>
      </c>
      <c r="E59" s="8" t="s">
        <v>13</v>
      </c>
      <c r="F59">
        <v>5.5</v>
      </c>
      <c r="I59" t="s">
        <v>33</v>
      </c>
    </row>
    <row r="60" spans="2:11" x14ac:dyDescent="0.2">
      <c r="B60" s="1">
        <v>42898</v>
      </c>
      <c r="C60">
        <v>77</v>
      </c>
      <c r="D60" s="8">
        <v>8</v>
      </c>
      <c r="E60" s="8" t="s">
        <v>13</v>
      </c>
      <c r="F60">
        <v>6</v>
      </c>
      <c r="I60" t="s">
        <v>33</v>
      </c>
    </row>
    <row r="61" spans="2:11" x14ac:dyDescent="0.2">
      <c r="B61" s="1">
        <v>42898</v>
      </c>
      <c r="C61">
        <v>77</v>
      </c>
      <c r="D61" s="8">
        <v>9</v>
      </c>
      <c r="E61" s="8" t="s">
        <v>13</v>
      </c>
    </row>
    <row r="62" spans="2:11" x14ac:dyDescent="0.2">
      <c r="B62" s="15">
        <v>42898</v>
      </c>
      <c r="C62" s="4">
        <v>77</v>
      </c>
      <c r="D62" s="7">
        <v>10</v>
      </c>
      <c r="E62" s="9" t="s">
        <v>13</v>
      </c>
      <c r="F62" s="4"/>
      <c r="G62" s="4">
        <f>AVERAGE(F53:F62)</f>
        <v>6.6875</v>
      </c>
      <c r="H62" s="4">
        <f>STDEV(F53:F62)</f>
        <v>1.1630471062809844</v>
      </c>
      <c r="I62" s="4"/>
      <c r="J62" s="4"/>
      <c r="K62" s="4"/>
    </row>
    <row r="63" spans="2:11" x14ac:dyDescent="0.2">
      <c r="B63" s="1">
        <v>42898</v>
      </c>
      <c r="C63">
        <v>77</v>
      </c>
      <c r="D63" s="8">
        <v>1</v>
      </c>
      <c r="E63" s="8" t="s">
        <v>14</v>
      </c>
      <c r="F63" s="16">
        <v>7</v>
      </c>
      <c r="I63" s="16" t="s">
        <v>33</v>
      </c>
    </row>
    <row r="64" spans="2:11" x14ac:dyDescent="0.2">
      <c r="B64" s="1">
        <v>42898</v>
      </c>
      <c r="C64">
        <v>77</v>
      </c>
      <c r="D64" s="8">
        <v>2</v>
      </c>
      <c r="E64" s="8" t="s">
        <v>14</v>
      </c>
      <c r="F64" s="16">
        <v>4</v>
      </c>
      <c r="I64" s="16" t="s">
        <v>33</v>
      </c>
    </row>
    <row r="65" spans="2:11" x14ac:dyDescent="0.2">
      <c r="B65" s="1">
        <v>42898</v>
      </c>
      <c r="C65">
        <v>77</v>
      </c>
      <c r="D65" s="8">
        <v>3</v>
      </c>
      <c r="E65" s="8" t="s">
        <v>14</v>
      </c>
      <c r="F65" s="16">
        <v>11.5</v>
      </c>
      <c r="I65" s="16" t="s">
        <v>33</v>
      </c>
    </row>
    <row r="66" spans="2:11" x14ac:dyDescent="0.2">
      <c r="B66" s="1">
        <v>42898</v>
      </c>
      <c r="C66">
        <v>77</v>
      </c>
      <c r="D66" s="8">
        <v>4</v>
      </c>
      <c r="E66" s="8" t="s">
        <v>14</v>
      </c>
      <c r="F66" s="16">
        <v>4.5</v>
      </c>
      <c r="I66" s="16" t="s">
        <v>33</v>
      </c>
    </row>
    <row r="67" spans="2:11" x14ac:dyDescent="0.2">
      <c r="B67" s="15">
        <v>42898</v>
      </c>
      <c r="C67" s="4">
        <v>77</v>
      </c>
      <c r="D67" s="7">
        <v>5</v>
      </c>
      <c r="E67" s="9" t="s">
        <v>14</v>
      </c>
      <c r="F67" s="4">
        <v>12.5</v>
      </c>
      <c r="G67" s="4">
        <f>AVERAGE(F63:F67)</f>
        <v>7.9</v>
      </c>
      <c r="H67" s="4">
        <f>STDEV(F63:F66)</f>
        <v>3.427827300200522</v>
      </c>
      <c r="I67" s="4" t="s">
        <v>33</v>
      </c>
      <c r="J67" s="4"/>
      <c r="K67" s="4"/>
    </row>
    <row r="68" spans="2:11" x14ac:dyDescent="0.2">
      <c r="B68" s="1">
        <v>42898</v>
      </c>
      <c r="C68">
        <v>77</v>
      </c>
      <c r="D68" s="8">
        <v>1</v>
      </c>
      <c r="E68" s="8" t="s">
        <v>15</v>
      </c>
      <c r="F68" s="16">
        <v>11</v>
      </c>
      <c r="I68" s="16" t="s">
        <v>33</v>
      </c>
    </row>
    <row r="69" spans="2:11" x14ac:dyDescent="0.2">
      <c r="B69" s="1">
        <v>42898</v>
      </c>
      <c r="C69">
        <v>77</v>
      </c>
      <c r="D69" s="8">
        <v>2</v>
      </c>
      <c r="E69" s="8" t="s">
        <v>15</v>
      </c>
      <c r="F69" s="16">
        <v>6.5</v>
      </c>
      <c r="I69" s="16" t="s">
        <v>33</v>
      </c>
    </row>
    <row r="70" spans="2:11" x14ac:dyDescent="0.2">
      <c r="B70" s="1">
        <v>42898</v>
      </c>
      <c r="C70">
        <v>77</v>
      </c>
      <c r="D70" s="8">
        <v>3</v>
      </c>
      <c r="E70" s="8" t="s">
        <v>15</v>
      </c>
      <c r="F70" s="16">
        <v>9.5</v>
      </c>
      <c r="I70" s="16" t="s">
        <v>33</v>
      </c>
    </row>
    <row r="71" spans="2:11" x14ac:dyDescent="0.2">
      <c r="B71" s="1">
        <v>42898</v>
      </c>
      <c r="C71">
        <v>77</v>
      </c>
      <c r="D71" s="8">
        <v>4</v>
      </c>
      <c r="E71" s="8" t="s">
        <v>15</v>
      </c>
      <c r="F71" s="16">
        <v>12</v>
      </c>
      <c r="I71" s="16" t="s">
        <v>33</v>
      </c>
    </row>
    <row r="72" spans="2:11" x14ac:dyDescent="0.2">
      <c r="B72" s="15">
        <v>42898</v>
      </c>
      <c r="C72" s="4">
        <v>77</v>
      </c>
      <c r="D72" s="7">
        <v>5</v>
      </c>
      <c r="E72" s="9" t="s">
        <v>15</v>
      </c>
      <c r="F72" s="4">
        <v>10</v>
      </c>
      <c r="G72" s="4">
        <f>AVERAGE(F68:F72)</f>
        <v>9.8000000000000007</v>
      </c>
      <c r="H72" s="4">
        <f>STDEV(F68:F72)</f>
        <v>2.0796634343085429</v>
      </c>
      <c r="I72" s="18" t="s">
        <v>33</v>
      </c>
      <c r="J72" s="4"/>
      <c r="K7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4.5" customWidth="1"/>
    <col min="7" max="7" width="20.1640625" customWidth="1"/>
    <col min="9" max="9" width="18.5" customWidth="1"/>
    <col min="10" max="10" width="21.664062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42905</v>
      </c>
      <c r="C3">
        <v>84</v>
      </c>
      <c r="D3" s="6">
        <v>1</v>
      </c>
      <c r="E3" s="6" t="s">
        <v>8</v>
      </c>
      <c r="F3">
        <v>6</v>
      </c>
      <c r="J3" t="s">
        <v>33</v>
      </c>
    </row>
    <row r="4" spans="2:11" x14ac:dyDescent="0.2">
      <c r="B4" s="1">
        <v>42905</v>
      </c>
      <c r="C4">
        <v>84</v>
      </c>
      <c r="D4" s="6">
        <v>2</v>
      </c>
      <c r="E4" s="6" t="s">
        <v>8</v>
      </c>
      <c r="F4">
        <v>6.5</v>
      </c>
      <c r="J4" t="s">
        <v>33</v>
      </c>
    </row>
    <row r="5" spans="2:11" x14ac:dyDescent="0.2">
      <c r="B5" s="1">
        <v>42905</v>
      </c>
      <c r="C5">
        <v>84</v>
      </c>
      <c r="D5" s="6">
        <v>3</v>
      </c>
      <c r="E5" s="6" t="s">
        <v>8</v>
      </c>
      <c r="F5">
        <v>7</v>
      </c>
      <c r="J5" t="s">
        <v>33</v>
      </c>
    </row>
    <row r="6" spans="2:11" x14ac:dyDescent="0.2">
      <c r="B6" s="1">
        <v>42905</v>
      </c>
      <c r="C6">
        <v>84</v>
      </c>
      <c r="D6" s="6">
        <v>4</v>
      </c>
      <c r="E6" s="6" t="s">
        <v>8</v>
      </c>
      <c r="F6">
        <v>6</v>
      </c>
      <c r="J6" t="s">
        <v>33</v>
      </c>
    </row>
    <row r="7" spans="2:11" x14ac:dyDescent="0.2">
      <c r="B7" s="1">
        <v>42905</v>
      </c>
      <c r="C7">
        <v>84</v>
      </c>
      <c r="D7" s="6">
        <v>5</v>
      </c>
      <c r="E7" s="6" t="s">
        <v>8</v>
      </c>
      <c r="F7">
        <v>7</v>
      </c>
      <c r="J7" t="s">
        <v>33</v>
      </c>
    </row>
    <row r="8" spans="2:11" x14ac:dyDescent="0.2">
      <c r="B8" s="1">
        <v>42905</v>
      </c>
      <c r="C8">
        <v>84</v>
      </c>
      <c r="D8" s="6">
        <v>6</v>
      </c>
      <c r="E8" s="6" t="s">
        <v>8</v>
      </c>
      <c r="F8">
        <v>7</v>
      </c>
      <c r="J8" t="s">
        <v>33</v>
      </c>
    </row>
    <row r="9" spans="2:11" x14ac:dyDescent="0.2">
      <c r="B9" s="1">
        <v>42905</v>
      </c>
      <c r="C9">
        <v>84</v>
      </c>
      <c r="D9" s="6">
        <v>7</v>
      </c>
      <c r="E9" s="6" t="s">
        <v>8</v>
      </c>
      <c r="F9">
        <v>6</v>
      </c>
      <c r="J9" t="s">
        <v>33</v>
      </c>
    </row>
    <row r="10" spans="2:11" x14ac:dyDescent="0.2">
      <c r="B10" s="1">
        <v>42905</v>
      </c>
      <c r="C10">
        <v>84</v>
      </c>
      <c r="D10" s="6">
        <v>8</v>
      </c>
      <c r="E10" s="6" t="s">
        <v>8</v>
      </c>
      <c r="F10">
        <v>7</v>
      </c>
      <c r="J10" t="s">
        <v>33</v>
      </c>
    </row>
    <row r="11" spans="2:11" x14ac:dyDescent="0.2">
      <c r="B11" s="1">
        <v>42905</v>
      </c>
      <c r="C11">
        <v>84</v>
      </c>
      <c r="D11" s="6">
        <v>9</v>
      </c>
      <c r="E11" s="6" t="s">
        <v>8</v>
      </c>
      <c r="F11">
        <v>5</v>
      </c>
      <c r="J11" t="s">
        <v>33</v>
      </c>
    </row>
    <row r="12" spans="2:11" x14ac:dyDescent="0.2">
      <c r="B12" s="15">
        <v>42905</v>
      </c>
      <c r="C12" s="4">
        <v>84</v>
      </c>
      <c r="D12" s="7">
        <v>10</v>
      </c>
      <c r="E12" s="7" t="s">
        <v>8</v>
      </c>
      <c r="F12" s="4">
        <v>7</v>
      </c>
      <c r="G12" s="4">
        <f>AVERAGE(F3:F12)</f>
        <v>6.45</v>
      </c>
      <c r="H12" s="4">
        <f>STDEV(F3:F12)</f>
        <v>0.6851601597031507</v>
      </c>
      <c r="I12" s="4"/>
      <c r="J12" s="4" t="s">
        <v>33</v>
      </c>
    </row>
    <row r="13" spans="2:11" x14ac:dyDescent="0.2">
      <c r="B13" s="1">
        <v>42905</v>
      </c>
      <c r="C13">
        <v>84</v>
      </c>
      <c r="D13" s="8">
        <v>1</v>
      </c>
      <c r="E13" s="8" t="s">
        <v>9</v>
      </c>
      <c r="F13" s="16">
        <v>3</v>
      </c>
      <c r="J13" t="s">
        <v>33</v>
      </c>
    </row>
    <row r="14" spans="2:11" x14ac:dyDescent="0.2">
      <c r="B14" s="1">
        <v>42905</v>
      </c>
      <c r="C14">
        <v>84</v>
      </c>
      <c r="D14" s="8">
        <v>2</v>
      </c>
      <c r="E14" s="8" t="s">
        <v>9</v>
      </c>
      <c r="F14" s="16">
        <v>2.5</v>
      </c>
      <c r="J14" t="s">
        <v>33</v>
      </c>
    </row>
    <row r="15" spans="2:11" x14ac:dyDescent="0.2">
      <c r="B15" s="1">
        <v>42905</v>
      </c>
      <c r="C15">
        <v>84</v>
      </c>
      <c r="D15" s="8">
        <v>3</v>
      </c>
      <c r="E15" s="8" t="s">
        <v>9</v>
      </c>
      <c r="F15" s="16">
        <v>4</v>
      </c>
      <c r="J15" t="s">
        <v>33</v>
      </c>
    </row>
    <row r="16" spans="2:11" x14ac:dyDescent="0.2">
      <c r="B16" s="1">
        <v>42905</v>
      </c>
      <c r="C16">
        <v>84</v>
      </c>
      <c r="D16" s="8">
        <v>4</v>
      </c>
      <c r="E16" s="8" t="s">
        <v>9</v>
      </c>
      <c r="F16" s="16">
        <v>3</v>
      </c>
      <c r="J16" t="s">
        <v>33</v>
      </c>
    </row>
    <row r="17" spans="2:10" x14ac:dyDescent="0.2">
      <c r="B17" s="1">
        <v>42905</v>
      </c>
      <c r="C17">
        <v>84</v>
      </c>
      <c r="D17" s="8">
        <v>5</v>
      </c>
      <c r="E17" s="8" t="s">
        <v>9</v>
      </c>
      <c r="F17" s="16">
        <v>2.5</v>
      </c>
      <c r="J17" t="s">
        <v>33</v>
      </c>
    </row>
    <row r="18" spans="2:10" x14ac:dyDescent="0.2">
      <c r="B18" s="1">
        <v>42905</v>
      </c>
      <c r="C18">
        <v>84</v>
      </c>
      <c r="D18" s="8">
        <v>6</v>
      </c>
      <c r="E18" s="8" t="s">
        <v>9</v>
      </c>
      <c r="F18" s="16">
        <v>6</v>
      </c>
      <c r="J18" t="s">
        <v>33</v>
      </c>
    </row>
    <row r="19" spans="2:10" x14ac:dyDescent="0.2">
      <c r="B19" s="1">
        <v>42905</v>
      </c>
      <c r="C19">
        <v>84</v>
      </c>
      <c r="D19" s="8">
        <v>7</v>
      </c>
      <c r="E19" s="8" t="s">
        <v>9</v>
      </c>
      <c r="F19" s="16">
        <v>3</v>
      </c>
      <c r="J19" t="s">
        <v>33</v>
      </c>
    </row>
    <row r="20" spans="2:10" x14ac:dyDescent="0.2">
      <c r="B20" s="1">
        <v>42905</v>
      </c>
      <c r="C20">
        <v>84</v>
      </c>
      <c r="D20" s="8">
        <v>8</v>
      </c>
      <c r="E20" s="8" t="s">
        <v>9</v>
      </c>
      <c r="F20" s="16">
        <v>4.5</v>
      </c>
      <c r="J20" t="s">
        <v>33</v>
      </c>
    </row>
    <row r="21" spans="2:10" x14ac:dyDescent="0.2">
      <c r="B21" s="1">
        <v>42905</v>
      </c>
      <c r="C21">
        <v>84</v>
      </c>
      <c r="D21" s="8">
        <v>9</v>
      </c>
      <c r="E21" s="8" t="s">
        <v>9</v>
      </c>
      <c r="F21" s="16">
        <v>3</v>
      </c>
      <c r="J21" t="s">
        <v>33</v>
      </c>
    </row>
    <row r="22" spans="2:10" x14ac:dyDescent="0.2">
      <c r="B22" s="15">
        <v>42905</v>
      </c>
      <c r="C22" s="4">
        <v>84</v>
      </c>
      <c r="D22" s="7">
        <v>10</v>
      </c>
      <c r="E22" s="9" t="s">
        <v>9</v>
      </c>
      <c r="F22" s="4">
        <v>6</v>
      </c>
      <c r="G22" s="4">
        <f>AVERAGE(F13:F22)</f>
        <v>3.75</v>
      </c>
      <c r="H22" s="4">
        <f>STDEV(F13:F22)</f>
        <v>1.3385315336840842</v>
      </c>
      <c r="I22" s="4"/>
      <c r="J22" s="4" t="s">
        <v>33</v>
      </c>
    </row>
    <row r="23" spans="2:10" x14ac:dyDescent="0.2">
      <c r="B23" s="1">
        <v>42905</v>
      </c>
      <c r="C23">
        <v>84</v>
      </c>
      <c r="D23" s="8">
        <v>1</v>
      </c>
      <c r="E23" s="8" t="s">
        <v>10</v>
      </c>
      <c r="F23" s="16">
        <v>11.5</v>
      </c>
      <c r="J23" t="s">
        <v>33</v>
      </c>
    </row>
    <row r="24" spans="2:10" x14ac:dyDescent="0.2">
      <c r="B24" s="1">
        <v>42905</v>
      </c>
      <c r="C24">
        <v>84</v>
      </c>
      <c r="D24" s="8">
        <v>2</v>
      </c>
      <c r="E24" s="8" t="s">
        <v>10</v>
      </c>
    </row>
    <row r="25" spans="2:10" x14ac:dyDescent="0.2">
      <c r="B25" s="1">
        <v>42905</v>
      </c>
      <c r="C25">
        <v>84</v>
      </c>
      <c r="D25" s="8">
        <v>3</v>
      </c>
      <c r="E25" s="8" t="s">
        <v>10</v>
      </c>
    </row>
    <row r="26" spans="2:10" x14ac:dyDescent="0.2">
      <c r="B26" s="1">
        <v>42905</v>
      </c>
      <c r="C26">
        <v>84</v>
      </c>
      <c r="D26" s="8">
        <v>4</v>
      </c>
      <c r="E26" s="8" t="s">
        <v>10</v>
      </c>
    </row>
    <row r="27" spans="2:10" x14ac:dyDescent="0.2">
      <c r="B27" s="1">
        <v>42905</v>
      </c>
      <c r="C27">
        <v>84</v>
      </c>
      <c r="D27" s="8">
        <v>5</v>
      </c>
      <c r="E27" s="8" t="s">
        <v>10</v>
      </c>
    </row>
    <row r="28" spans="2:10" x14ac:dyDescent="0.2">
      <c r="B28" s="1">
        <v>42905</v>
      </c>
      <c r="C28">
        <v>84</v>
      </c>
      <c r="D28" s="8">
        <v>6</v>
      </c>
      <c r="E28" s="8" t="s">
        <v>10</v>
      </c>
    </row>
    <row r="29" spans="2:10" x14ac:dyDescent="0.2">
      <c r="B29" s="1">
        <v>42905</v>
      </c>
      <c r="C29">
        <v>84</v>
      </c>
      <c r="D29" s="8">
        <v>7</v>
      </c>
      <c r="E29" s="8" t="s">
        <v>10</v>
      </c>
    </row>
    <row r="30" spans="2:10" x14ac:dyDescent="0.2">
      <c r="B30" s="1">
        <v>42905</v>
      </c>
      <c r="C30">
        <v>84</v>
      </c>
      <c r="D30" s="8">
        <v>8</v>
      </c>
      <c r="E30" s="8" t="s">
        <v>10</v>
      </c>
    </row>
    <row r="31" spans="2:10" x14ac:dyDescent="0.2">
      <c r="B31" s="1">
        <v>42905</v>
      </c>
      <c r="C31">
        <v>84</v>
      </c>
      <c r="D31" s="8">
        <v>9</v>
      </c>
      <c r="E31" s="8" t="s">
        <v>10</v>
      </c>
    </row>
    <row r="32" spans="2:10" x14ac:dyDescent="0.2">
      <c r="B32" s="15">
        <v>42905</v>
      </c>
      <c r="C32" s="4">
        <v>84</v>
      </c>
      <c r="D32" s="7">
        <v>10</v>
      </c>
      <c r="E32" s="9" t="s">
        <v>10</v>
      </c>
      <c r="F32" s="4"/>
      <c r="G32" s="4">
        <v>11.5</v>
      </c>
      <c r="H32" s="4"/>
      <c r="I32" s="4"/>
      <c r="J32" s="4"/>
    </row>
    <row r="33" spans="2:10" x14ac:dyDescent="0.2">
      <c r="B33" s="1">
        <v>42905</v>
      </c>
      <c r="C33">
        <v>84</v>
      </c>
      <c r="D33" s="6">
        <v>1</v>
      </c>
      <c r="E33" s="8" t="s">
        <v>11</v>
      </c>
      <c r="F33">
        <v>9.5</v>
      </c>
      <c r="J33" t="s">
        <v>33</v>
      </c>
    </row>
    <row r="34" spans="2:10" x14ac:dyDescent="0.2">
      <c r="B34" s="1">
        <v>42905</v>
      </c>
      <c r="C34">
        <v>84</v>
      </c>
      <c r="D34" s="6">
        <v>2</v>
      </c>
      <c r="E34" s="8" t="s">
        <v>11</v>
      </c>
      <c r="F34">
        <v>10</v>
      </c>
      <c r="J34" t="s">
        <v>33</v>
      </c>
    </row>
    <row r="35" spans="2:10" x14ac:dyDescent="0.2">
      <c r="B35" s="1">
        <v>42905</v>
      </c>
      <c r="C35">
        <v>84</v>
      </c>
      <c r="D35" s="6">
        <v>3</v>
      </c>
      <c r="E35" s="8" t="s">
        <v>11</v>
      </c>
      <c r="F35">
        <v>6</v>
      </c>
      <c r="J35" t="s">
        <v>33</v>
      </c>
    </row>
    <row r="36" spans="2:10" x14ac:dyDescent="0.2">
      <c r="B36" s="1">
        <v>42905</v>
      </c>
      <c r="C36">
        <v>84</v>
      </c>
      <c r="D36" s="6">
        <v>4</v>
      </c>
      <c r="E36" s="8" t="s">
        <v>11</v>
      </c>
      <c r="F36">
        <v>8.5</v>
      </c>
      <c r="J36" t="s">
        <v>33</v>
      </c>
    </row>
    <row r="37" spans="2:10" x14ac:dyDescent="0.2">
      <c r="B37" s="1">
        <v>42905</v>
      </c>
      <c r="C37">
        <v>84</v>
      </c>
      <c r="D37" s="6">
        <v>5</v>
      </c>
      <c r="E37" s="8" t="s">
        <v>11</v>
      </c>
      <c r="F37">
        <v>9</v>
      </c>
      <c r="J37" t="s">
        <v>33</v>
      </c>
    </row>
    <row r="38" spans="2:10" x14ac:dyDescent="0.2">
      <c r="B38" s="1">
        <v>42905</v>
      </c>
      <c r="C38">
        <v>84</v>
      </c>
      <c r="D38" s="6">
        <v>6</v>
      </c>
      <c r="E38" s="8" t="s">
        <v>11</v>
      </c>
      <c r="F38">
        <v>8.5</v>
      </c>
      <c r="J38" t="s">
        <v>33</v>
      </c>
    </row>
    <row r="39" spans="2:10" x14ac:dyDescent="0.2">
      <c r="B39" s="1">
        <v>42905</v>
      </c>
      <c r="C39">
        <v>84</v>
      </c>
      <c r="D39" s="6">
        <v>7</v>
      </c>
      <c r="E39" s="8" t="s">
        <v>11</v>
      </c>
      <c r="F39">
        <v>9.5</v>
      </c>
      <c r="J39" t="s">
        <v>33</v>
      </c>
    </row>
    <row r="40" spans="2:10" x14ac:dyDescent="0.2">
      <c r="B40" s="1">
        <v>42905</v>
      </c>
      <c r="C40">
        <v>84</v>
      </c>
      <c r="D40" s="6">
        <v>8</v>
      </c>
      <c r="E40" s="8" t="s">
        <v>11</v>
      </c>
      <c r="F40">
        <v>8</v>
      </c>
      <c r="J40" t="s">
        <v>33</v>
      </c>
    </row>
    <row r="41" spans="2:10" x14ac:dyDescent="0.2">
      <c r="B41" s="1">
        <v>42905</v>
      </c>
      <c r="C41">
        <v>84</v>
      </c>
      <c r="D41" s="6">
        <v>9</v>
      </c>
      <c r="E41" s="8" t="s">
        <v>11</v>
      </c>
    </row>
    <row r="42" spans="2:10" x14ac:dyDescent="0.2">
      <c r="B42" s="15">
        <v>42905</v>
      </c>
      <c r="C42" s="4">
        <v>84</v>
      </c>
      <c r="D42" s="7">
        <v>10</v>
      </c>
      <c r="E42" s="9" t="s">
        <v>11</v>
      </c>
      <c r="F42" s="4"/>
      <c r="G42" s="4">
        <f>AVERAGE(F33:F42)</f>
        <v>8.625</v>
      </c>
      <c r="H42" s="4">
        <f>STDEV(F33:F42)</f>
        <v>1.2464234547582249</v>
      </c>
      <c r="I42" s="4"/>
      <c r="J42" s="4"/>
    </row>
    <row r="43" spans="2:10" x14ac:dyDescent="0.2">
      <c r="B43" s="1">
        <v>42905</v>
      </c>
      <c r="C43">
        <v>84</v>
      </c>
      <c r="D43" s="6">
        <v>1</v>
      </c>
      <c r="E43" s="8" t="s">
        <v>12</v>
      </c>
      <c r="F43" s="16">
        <v>10.5</v>
      </c>
      <c r="J43" s="16" t="s">
        <v>33</v>
      </c>
    </row>
    <row r="44" spans="2:10" x14ac:dyDescent="0.2">
      <c r="B44" s="1">
        <v>42905</v>
      </c>
      <c r="C44">
        <v>84</v>
      </c>
      <c r="D44" s="6">
        <v>2</v>
      </c>
      <c r="E44" s="8" t="s">
        <v>12</v>
      </c>
      <c r="F44" s="16">
        <v>11.5</v>
      </c>
      <c r="J44" s="16" t="s">
        <v>33</v>
      </c>
    </row>
    <row r="45" spans="2:10" x14ac:dyDescent="0.2">
      <c r="B45" s="1">
        <v>42905</v>
      </c>
      <c r="C45">
        <v>84</v>
      </c>
      <c r="D45" s="6">
        <v>3</v>
      </c>
      <c r="E45" s="8" t="s">
        <v>12</v>
      </c>
      <c r="F45" s="16">
        <v>4.5</v>
      </c>
      <c r="J45" s="16" t="s">
        <v>33</v>
      </c>
    </row>
    <row r="46" spans="2:10" x14ac:dyDescent="0.2">
      <c r="B46" s="1">
        <v>42905</v>
      </c>
      <c r="C46">
        <v>84</v>
      </c>
      <c r="D46" s="6">
        <v>4</v>
      </c>
      <c r="E46" s="8" t="s">
        <v>12</v>
      </c>
    </row>
    <row r="47" spans="2:10" x14ac:dyDescent="0.2">
      <c r="B47" s="1">
        <v>42905</v>
      </c>
      <c r="C47">
        <v>84</v>
      </c>
      <c r="D47" s="6">
        <v>5</v>
      </c>
      <c r="E47" s="8" t="s">
        <v>12</v>
      </c>
    </row>
    <row r="48" spans="2:10" x14ac:dyDescent="0.2">
      <c r="B48" s="1">
        <v>42905</v>
      </c>
      <c r="C48">
        <v>84</v>
      </c>
      <c r="D48" s="6">
        <v>6</v>
      </c>
      <c r="E48" s="8" t="s">
        <v>12</v>
      </c>
    </row>
    <row r="49" spans="2:10" x14ac:dyDescent="0.2">
      <c r="B49" s="1">
        <v>42905</v>
      </c>
      <c r="C49">
        <v>84</v>
      </c>
      <c r="D49" s="6">
        <v>7</v>
      </c>
      <c r="E49" s="8" t="s">
        <v>12</v>
      </c>
    </row>
    <row r="50" spans="2:10" x14ac:dyDescent="0.2">
      <c r="B50" s="1">
        <v>42905</v>
      </c>
      <c r="C50">
        <v>84</v>
      </c>
      <c r="D50" s="6">
        <v>8</v>
      </c>
      <c r="E50" s="8" t="s">
        <v>12</v>
      </c>
    </row>
    <row r="51" spans="2:10" x14ac:dyDescent="0.2">
      <c r="B51" s="1">
        <v>42905</v>
      </c>
      <c r="C51">
        <v>84</v>
      </c>
      <c r="D51" s="6">
        <v>9</v>
      </c>
      <c r="E51" s="8" t="s">
        <v>12</v>
      </c>
    </row>
    <row r="52" spans="2:10" x14ac:dyDescent="0.2">
      <c r="B52" s="15">
        <v>42905</v>
      </c>
      <c r="C52" s="4">
        <v>84</v>
      </c>
      <c r="D52" s="7">
        <v>10</v>
      </c>
      <c r="E52" s="9" t="s">
        <v>12</v>
      </c>
      <c r="F52" s="4"/>
      <c r="G52" s="4">
        <f>AVERAGE(F43:F52)</f>
        <v>8.8333333333333339</v>
      </c>
      <c r="H52" s="4">
        <f>STDEV(F43:F52)</f>
        <v>3.785938897200182</v>
      </c>
      <c r="I52" s="4"/>
      <c r="J52" s="4"/>
    </row>
    <row r="53" spans="2:10" x14ac:dyDescent="0.2">
      <c r="B53" s="1">
        <v>42905</v>
      </c>
      <c r="C53">
        <v>84</v>
      </c>
      <c r="D53" s="8">
        <v>1</v>
      </c>
      <c r="E53" s="8" t="s">
        <v>13</v>
      </c>
      <c r="F53">
        <v>9</v>
      </c>
      <c r="J53" t="s">
        <v>33</v>
      </c>
    </row>
    <row r="54" spans="2:10" x14ac:dyDescent="0.2">
      <c r="B54" s="1">
        <v>42905</v>
      </c>
      <c r="C54">
        <v>84</v>
      </c>
      <c r="D54" s="8">
        <v>2</v>
      </c>
      <c r="E54" s="8" t="s">
        <v>13</v>
      </c>
      <c r="F54">
        <v>9.5</v>
      </c>
      <c r="J54" t="s">
        <v>33</v>
      </c>
    </row>
    <row r="55" spans="2:10" x14ac:dyDescent="0.2">
      <c r="B55" s="1">
        <v>42905</v>
      </c>
      <c r="C55">
        <v>84</v>
      </c>
      <c r="D55" s="8">
        <v>3</v>
      </c>
      <c r="E55" s="8" t="s">
        <v>13</v>
      </c>
      <c r="F55">
        <v>9</v>
      </c>
      <c r="J55" t="s">
        <v>33</v>
      </c>
    </row>
    <row r="56" spans="2:10" x14ac:dyDescent="0.2">
      <c r="B56" s="1">
        <v>42905</v>
      </c>
      <c r="C56">
        <v>84</v>
      </c>
      <c r="D56" s="8">
        <v>4</v>
      </c>
      <c r="E56" s="8" t="s">
        <v>13</v>
      </c>
      <c r="F56">
        <v>7</v>
      </c>
      <c r="J56" t="s">
        <v>33</v>
      </c>
    </row>
    <row r="57" spans="2:10" x14ac:dyDescent="0.2">
      <c r="B57" s="1">
        <v>42905</v>
      </c>
      <c r="C57">
        <v>84</v>
      </c>
      <c r="D57" s="8">
        <v>5</v>
      </c>
      <c r="E57" s="8" t="s">
        <v>13</v>
      </c>
      <c r="F57">
        <v>8</v>
      </c>
      <c r="J57" t="s">
        <v>33</v>
      </c>
    </row>
    <row r="58" spans="2:10" x14ac:dyDescent="0.2">
      <c r="B58" s="1">
        <v>42905</v>
      </c>
      <c r="C58">
        <v>84</v>
      </c>
      <c r="D58" s="8">
        <v>6</v>
      </c>
      <c r="E58" s="8" t="s">
        <v>13</v>
      </c>
      <c r="F58">
        <v>6</v>
      </c>
      <c r="J58" t="s">
        <v>33</v>
      </c>
    </row>
    <row r="59" spans="2:10" x14ac:dyDescent="0.2">
      <c r="B59" s="1">
        <v>42905</v>
      </c>
      <c r="C59">
        <v>84</v>
      </c>
      <c r="D59" s="8">
        <v>7</v>
      </c>
      <c r="E59" s="8" t="s">
        <v>13</v>
      </c>
      <c r="F59">
        <v>7.5</v>
      </c>
      <c r="J59" t="s">
        <v>33</v>
      </c>
    </row>
    <row r="60" spans="2:10" x14ac:dyDescent="0.2">
      <c r="B60" s="1">
        <v>42905</v>
      </c>
      <c r="C60">
        <v>84</v>
      </c>
      <c r="D60" s="8">
        <v>8</v>
      </c>
      <c r="E60" s="8" t="s">
        <v>13</v>
      </c>
      <c r="F60">
        <v>5</v>
      </c>
      <c r="J60" t="s">
        <v>33</v>
      </c>
    </row>
    <row r="61" spans="2:10" x14ac:dyDescent="0.2">
      <c r="B61" s="1">
        <v>42905</v>
      </c>
      <c r="C61">
        <v>84</v>
      </c>
      <c r="D61" s="8">
        <v>9</v>
      </c>
      <c r="E61" s="8" t="s">
        <v>13</v>
      </c>
    </row>
    <row r="62" spans="2:10" x14ac:dyDescent="0.2">
      <c r="B62" s="15">
        <v>42905</v>
      </c>
      <c r="C62" s="4">
        <v>84</v>
      </c>
      <c r="D62" s="7">
        <v>10</v>
      </c>
      <c r="E62" s="9" t="s">
        <v>13</v>
      </c>
      <c r="F62" s="4"/>
      <c r="G62" s="4">
        <f>AVERAGE(F53:F62)</f>
        <v>7.625</v>
      </c>
      <c r="H62" s="4">
        <f>STDEV(F53:F62)</f>
        <v>1.5754817857223413</v>
      </c>
      <c r="I62" s="4"/>
      <c r="J62" s="4"/>
    </row>
    <row r="63" spans="2:10" x14ac:dyDescent="0.2">
      <c r="B63" s="1">
        <v>42905</v>
      </c>
      <c r="C63">
        <v>84</v>
      </c>
      <c r="D63" s="8">
        <v>1</v>
      </c>
      <c r="E63" s="8" t="s">
        <v>14</v>
      </c>
      <c r="F63" s="16">
        <v>7.5</v>
      </c>
      <c r="J63" s="16" t="s">
        <v>33</v>
      </c>
    </row>
    <row r="64" spans="2:10" x14ac:dyDescent="0.2">
      <c r="B64" s="1">
        <v>42905</v>
      </c>
      <c r="C64">
        <v>84</v>
      </c>
      <c r="D64" s="8">
        <v>2</v>
      </c>
      <c r="E64" s="8" t="s">
        <v>14</v>
      </c>
      <c r="F64" s="16">
        <v>5</v>
      </c>
      <c r="J64" s="16" t="s">
        <v>33</v>
      </c>
    </row>
    <row r="65" spans="2:10" x14ac:dyDescent="0.2">
      <c r="B65" s="1">
        <v>42905</v>
      </c>
      <c r="C65">
        <v>84</v>
      </c>
      <c r="D65" s="8">
        <v>3</v>
      </c>
      <c r="E65" s="8" t="s">
        <v>14</v>
      </c>
      <c r="F65" s="16">
        <v>13</v>
      </c>
      <c r="J65" s="16" t="s">
        <v>33</v>
      </c>
    </row>
    <row r="66" spans="2:10" x14ac:dyDescent="0.2">
      <c r="B66" s="1">
        <v>42905</v>
      </c>
      <c r="C66">
        <v>84</v>
      </c>
      <c r="D66" s="8">
        <v>4</v>
      </c>
      <c r="E66" s="8" t="s">
        <v>14</v>
      </c>
      <c r="F66" s="16">
        <v>4.5</v>
      </c>
      <c r="J66" s="16" t="s">
        <v>33</v>
      </c>
    </row>
    <row r="67" spans="2:10" x14ac:dyDescent="0.2">
      <c r="B67" s="15">
        <v>42905</v>
      </c>
      <c r="C67" s="4">
        <v>84</v>
      </c>
      <c r="D67" s="7">
        <v>5</v>
      </c>
      <c r="E67" s="9" t="s">
        <v>14</v>
      </c>
      <c r="F67" s="4">
        <v>13.5</v>
      </c>
      <c r="G67" s="4">
        <f>AVERAGE(F63:F67)</f>
        <v>8.6999999999999993</v>
      </c>
      <c r="H67" s="4">
        <f>STDEV(F63:F67)</f>
        <v>4.30987238790199</v>
      </c>
      <c r="I67" s="4"/>
      <c r="J67" s="4" t="s">
        <v>33</v>
      </c>
    </row>
    <row r="68" spans="2:10" x14ac:dyDescent="0.2">
      <c r="B68" s="1">
        <v>42905</v>
      </c>
      <c r="C68">
        <v>84</v>
      </c>
      <c r="D68" s="8">
        <v>1</v>
      </c>
      <c r="E68" s="8" t="s">
        <v>15</v>
      </c>
      <c r="F68" s="16">
        <v>13</v>
      </c>
      <c r="J68" s="16" t="s">
        <v>33</v>
      </c>
    </row>
    <row r="69" spans="2:10" x14ac:dyDescent="0.2">
      <c r="B69" s="1">
        <v>42905</v>
      </c>
      <c r="C69">
        <v>84</v>
      </c>
      <c r="D69" s="8">
        <v>2</v>
      </c>
      <c r="E69" s="8" t="s">
        <v>15</v>
      </c>
      <c r="F69" s="16">
        <v>7.5</v>
      </c>
      <c r="J69" s="16" t="s">
        <v>33</v>
      </c>
    </row>
    <row r="70" spans="2:10" x14ac:dyDescent="0.2">
      <c r="B70" s="1">
        <v>42905</v>
      </c>
      <c r="C70">
        <v>84</v>
      </c>
      <c r="D70" s="8">
        <v>3</v>
      </c>
      <c r="E70" s="8" t="s">
        <v>15</v>
      </c>
      <c r="F70" s="16">
        <v>11</v>
      </c>
      <c r="J70" s="16" t="s">
        <v>33</v>
      </c>
    </row>
    <row r="71" spans="2:10" x14ac:dyDescent="0.2">
      <c r="B71" s="1">
        <v>42905</v>
      </c>
      <c r="C71">
        <v>84</v>
      </c>
      <c r="D71" s="8">
        <v>4</v>
      </c>
      <c r="E71" s="8" t="s">
        <v>15</v>
      </c>
      <c r="F71" s="16">
        <v>13.5</v>
      </c>
      <c r="J71" s="16" t="s">
        <v>33</v>
      </c>
    </row>
    <row r="72" spans="2:10" x14ac:dyDescent="0.2">
      <c r="B72" s="15">
        <v>42905</v>
      </c>
      <c r="C72" s="4">
        <v>84</v>
      </c>
      <c r="D72" s="7">
        <v>5</v>
      </c>
      <c r="E72" s="9" t="s">
        <v>15</v>
      </c>
      <c r="F72" s="4">
        <v>11.5</v>
      </c>
      <c r="G72" s="4">
        <f>AVERAGE(F68:F72)</f>
        <v>11.3</v>
      </c>
      <c r="H72" s="4">
        <f>STDEV(F68:F72)</f>
        <v>2.3611437906235166</v>
      </c>
      <c r="I72" s="4"/>
      <c r="J72" s="1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workbookViewId="0"/>
  </sheetViews>
  <sheetFormatPr baseColWidth="10" defaultRowHeight="16" x14ac:dyDescent="0.2"/>
  <cols>
    <col min="5" max="5" width="25.5" customWidth="1"/>
    <col min="7" max="7" width="18" customWidth="1"/>
    <col min="9" max="9" width="16.1640625" customWidth="1"/>
    <col min="10" max="10" width="19.83203125" customWidth="1"/>
  </cols>
  <sheetData>
    <row r="2" spans="2:11" x14ac:dyDescent="0.2">
      <c r="B2" s="14" t="s">
        <v>0</v>
      </c>
      <c r="C2" s="14" t="s">
        <v>5</v>
      </c>
      <c r="D2" s="14" t="s">
        <v>16</v>
      </c>
      <c r="E2" s="14" t="s">
        <v>6</v>
      </c>
      <c r="F2" s="14" t="s">
        <v>7</v>
      </c>
      <c r="G2" s="13" t="s">
        <v>17</v>
      </c>
      <c r="H2" s="13" t="s">
        <v>18</v>
      </c>
      <c r="I2" s="13" t="s">
        <v>30</v>
      </c>
      <c r="J2" s="13" t="s">
        <v>31</v>
      </c>
      <c r="K2" s="13" t="s">
        <v>32</v>
      </c>
    </row>
    <row r="3" spans="2:11" x14ac:dyDescent="0.2">
      <c r="B3" s="1">
        <v>42912</v>
      </c>
      <c r="C3">
        <v>91</v>
      </c>
      <c r="D3" s="6">
        <v>1</v>
      </c>
      <c r="E3" s="6" t="s">
        <v>8</v>
      </c>
      <c r="F3">
        <v>7</v>
      </c>
      <c r="I3" t="s">
        <v>33</v>
      </c>
    </row>
    <row r="4" spans="2:11" x14ac:dyDescent="0.2">
      <c r="B4" s="1">
        <v>42912</v>
      </c>
      <c r="C4">
        <v>91</v>
      </c>
      <c r="D4" s="6">
        <v>2</v>
      </c>
      <c r="E4" s="6" t="s">
        <v>8</v>
      </c>
      <c r="F4">
        <v>7</v>
      </c>
      <c r="I4" t="s">
        <v>33</v>
      </c>
    </row>
    <row r="5" spans="2:11" x14ac:dyDescent="0.2">
      <c r="B5" s="1">
        <v>42912</v>
      </c>
      <c r="C5">
        <v>91</v>
      </c>
      <c r="D5" s="6">
        <v>3</v>
      </c>
      <c r="E5" s="6" t="s">
        <v>8</v>
      </c>
      <c r="F5">
        <v>7</v>
      </c>
      <c r="I5" t="s">
        <v>33</v>
      </c>
    </row>
    <row r="6" spans="2:11" x14ac:dyDescent="0.2">
      <c r="B6" s="1">
        <v>42912</v>
      </c>
      <c r="C6">
        <v>91</v>
      </c>
      <c r="D6" s="6">
        <v>4</v>
      </c>
      <c r="E6" s="6" t="s">
        <v>8</v>
      </c>
      <c r="F6">
        <v>7.5</v>
      </c>
      <c r="I6" t="s">
        <v>33</v>
      </c>
    </row>
    <row r="7" spans="2:11" x14ac:dyDescent="0.2">
      <c r="B7" s="1">
        <v>42912</v>
      </c>
      <c r="C7">
        <v>91</v>
      </c>
      <c r="D7" s="6">
        <v>5</v>
      </c>
      <c r="E7" s="6" t="s">
        <v>8</v>
      </c>
      <c r="F7">
        <v>7</v>
      </c>
      <c r="I7" t="s">
        <v>33</v>
      </c>
    </row>
    <row r="8" spans="2:11" x14ac:dyDescent="0.2">
      <c r="B8" s="1">
        <v>42912</v>
      </c>
      <c r="C8">
        <v>91</v>
      </c>
      <c r="D8" s="6">
        <v>6</v>
      </c>
      <c r="E8" s="6" t="s">
        <v>8</v>
      </c>
      <c r="F8">
        <v>6.5</v>
      </c>
      <c r="I8" t="s">
        <v>33</v>
      </c>
    </row>
    <row r="9" spans="2:11" x14ac:dyDescent="0.2">
      <c r="B9" s="1">
        <v>42912</v>
      </c>
      <c r="C9">
        <v>91</v>
      </c>
      <c r="D9" s="6">
        <v>7</v>
      </c>
      <c r="E9" s="6" t="s">
        <v>8</v>
      </c>
      <c r="F9">
        <v>6</v>
      </c>
      <c r="I9" t="s">
        <v>33</v>
      </c>
    </row>
    <row r="10" spans="2:11" x14ac:dyDescent="0.2">
      <c r="B10" s="1">
        <v>42912</v>
      </c>
      <c r="C10">
        <v>91</v>
      </c>
      <c r="D10" s="6">
        <v>8</v>
      </c>
      <c r="E10" s="6" t="s">
        <v>8</v>
      </c>
      <c r="F10">
        <v>7</v>
      </c>
      <c r="I10" t="s">
        <v>33</v>
      </c>
    </row>
    <row r="11" spans="2:11" x14ac:dyDescent="0.2">
      <c r="B11" s="1">
        <v>42912</v>
      </c>
      <c r="C11">
        <v>91</v>
      </c>
      <c r="D11" s="6">
        <v>9</v>
      </c>
      <c r="E11" s="6" t="s">
        <v>8</v>
      </c>
      <c r="F11">
        <v>5.5</v>
      </c>
      <c r="I11" t="s">
        <v>33</v>
      </c>
    </row>
    <row r="12" spans="2:11" x14ac:dyDescent="0.2">
      <c r="B12" s="15">
        <v>42912</v>
      </c>
      <c r="C12" s="4">
        <v>91</v>
      </c>
      <c r="D12" s="7">
        <v>10</v>
      </c>
      <c r="E12" s="7" t="s">
        <v>8</v>
      </c>
      <c r="F12" s="4">
        <v>7</v>
      </c>
      <c r="G12" s="4">
        <f>AVERAGE(F3:F12)</f>
        <v>6.75</v>
      </c>
      <c r="H12" s="4">
        <f>STDEV(F3:F12)</f>
        <v>0.58925565098878963</v>
      </c>
      <c r="I12" s="4" t="s">
        <v>33</v>
      </c>
      <c r="J12" s="4"/>
      <c r="K12" s="4"/>
    </row>
    <row r="13" spans="2:11" x14ac:dyDescent="0.2">
      <c r="B13" s="1">
        <v>42912</v>
      </c>
      <c r="C13">
        <v>91</v>
      </c>
      <c r="D13" s="8">
        <v>1</v>
      </c>
      <c r="E13" s="8" t="s">
        <v>9</v>
      </c>
      <c r="F13" s="16">
        <v>3</v>
      </c>
      <c r="I13" t="s">
        <v>33</v>
      </c>
    </row>
    <row r="14" spans="2:11" x14ac:dyDescent="0.2">
      <c r="B14" s="1">
        <v>42912</v>
      </c>
      <c r="C14">
        <v>91</v>
      </c>
      <c r="D14" s="8">
        <v>2</v>
      </c>
      <c r="E14" s="8" t="s">
        <v>9</v>
      </c>
      <c r="F14" s="16">
        <v>2.5</v>
      </c>
      <c r="I14" t="s">
        <v>33</v>
      </c>
    </row>
    <row r="15" spans="2:11" x14ac:dyDescent="0.2">
      <c r="B15" s="1">
        <v>42912</v>
      </c>
      <c r="C15">
        <v>91</v>
      </c>
      <c r="D15" s="8">
        <v>3</v>
      </c>
      <c r="E15" s="8" t="s">
        <v>9</v>
      </c>
      <c r="F15" s="16">
        <v>5</v>
      </c>
      <c r="I15" t="s">
        <v>33</v>
      </c>
    </row>
    <row r="16" spans="2:11" x14ac:dyDescent="0.2">
      <c r="B16" s="1">
        <v>42912</v>
      </c>
      <c r="C16">
        <v>91</v>
      </c>
      <c r="D16" s="8">
        <v>4</v>
      </c>
      <c r="E16" s="8" t="s">
        <v>9</v>
      </c>
      <c r="F16" s="16">
        <v>3.5</v>
      </c>
      <c r="I16" t="s">
        <v>33</v>
      </c>
    </row>
    <row r="17" spans="2:11" x14ac:dyDescent="0.2">
      <c r="B17" s="1">
        <v>42912</v>
      </c>
      <c r="C17">
        <v>91</v>
      </c>
      <c r="D17" s="8">
        <v>5</v>
      </c>
      <c r="E17" s="8" t="s">
        <v>9</v>
      </c>
      <c r="F17" s="16">
        <v>2</v>
      </c>
      <c r="I17" t="s">
        <v>33</v>
      </c>
    </row>
    <row r="18" spans="2:11" x14ac:dyDescent="0.2">
      <c r="B18" s="1">
        <v>42912</v>
      </c>
      <c r="C18">
        <v>91</v>
      </c>
      <c r="D18" s="8">
        <v>6</v>
      </c>
      <c r="E18" s="8" t="s">
        <v>9</v>
      </c>
      <c r="F18" s="16">
        <v>6</v>
      </c>
      <c r="I18" t="s">
        <v>33</v>
      </c>
    </row>
    <row r="19" spans="2:11" x14ac:dyDescent="0.2">
      <c r="B19" s="1">
        <v>42912</v>
      </c>
      <c r="C19">
        <v>91</v>
      </c>
      <c r="D19" s="8">
        <v>7</v>
      </c>
      <c r="E19" s="8" t="s">
        <v>9</v>
      </c>
      <c r="F19" s="16">
        <v>3</v>
      </c>
      <c r="I19" t="s">
        <v>33</v>
      </c>
    </row>
    <row r="20" spans="2:11" x14ac:dyDescent="0.2">
      <c r="B20" s="1">
        <v>42912</v>
      </c>
      <c r="C20">
        <v>91</v>
      </c>
      <c r="D20" s="8">
        <v>8</v>
      </c>
      <c r="E20" s="8" t="s">
        <v>9</v>
      </c>
      <c r="F20" s="16">
        <v>5</v>
      </c>
      <c r="I20" t="s">
        <v>33</v>
      </c>
    </row>
    <row r="21" spans="2:11" x14ac:dyDescent="0.2">
      <c r="B21" s="1">
        <v>42912</v>
      </c>
      <c r="C21">
        <v>91</v>
      </c>
      <c r="D21" s="8">
        <v>9</v>
      </c>
      <c r="E21" s="8" t="s">
        <v>9</v>
      </c>
      <c r="F21" s="16">
        <v>3</v>
      </c>
      <c r="I21" t="s">
        <v>33</v>
      </c>
    </row>
    <row r="22" spans="2:11" x14ac:dyDescent="0.2">
      <c r="B22" s="15">
        <v>42912</v>
      </c>
      <c r="C22" s="4">
        <v>91</v>
      </c>
      <c r="D22" s="7">
        <v>10</v>
      </c>
      <c r="E22" s="9" t="s">
        <v>9</v>
      </c>
      <c r="F22" s="4">
        <v>7</v>
      </c>
      <c r="G22" s="4">
        <f>AVERAGE(F13:F22)</f>
        <v>4</v>
      </c>
      <c r="H22" s="4">
        <f>STDEV(F13:F22)</f>
        <v>1.6499158227686108</v>
      </c>
      <c r="I22" s="4" t="s">
        <v>33</v>
      </c>
      <c r="J22" s="4"/>
      <c r="K22" s="4"/>
    </row>
    <row r="23" spans="2:11" x14ac:dyDescent="0.2">
      <c r="B23" s="1">
        <v>42912</v>
      </c>
      <c r="C23">
        <v>91</v>
      </c>
      <c r="D23" s="8">
        <v>1</v>
      </c>
      <c r="E23" s="8" t="s">
        <v>10</v>
      </c>
      <c r="F23" s="16">
        <v>12</v>
      </c>
      <c r="I23" t="s">
        <v>33</v>
      </c>
    </row>
    <row r="24" spans="2:11" x14ac:dyDescent="0.2">
      <c r="B24" s="1">
        <v>42912</v>
      </c>
      <c r="C24">
        <v>91</v>
      </c>
      <c r="D24" s="8">
        <v>2</v>
      </c>
      <c r="E24" s="8" t="s">
        <v>10</v>
      </c>
    </row>
    <row r="25" spans="2:11" x14ac:dyDescent="0.2">
      <c r="B25" s="1">
        <v>42912</v>
      </c>
      <c r="C25">
        <v>91</v>
      </c>
      <c r="D25" s="8">
        <v>3</v>
      </c>
      <c r="E25" s="8" t="s">
        <v>10</v>
      </c>
    </row>
    <row r="26" spans="2:11" x14ac:dyDescent="0.2">
      <c r="B26" s="1">
        <v>42912</v>
      </c>
      <c r="C26">
        <v>91</v>
      </c>
      <c r="D26" s="8">
        <v>4</v>
      </c>
      <c r="E26" s="8" t="s">
        <v>10</v>
      </c>
    </row>
    <row r="27" spans="2:11" x14ac:dyDescent="0.2">
      <c r="B27" s="1">
        <v>42912</v>
      </c>
      <c r="C27">
        <v>91</v>
      </c>
      <c r="D27" s="8">
        <v>5</v>
      </c>
      <c r="E27" s="8" t="s">
        <v>10</v>
      </c>
    </row>
    <row r="28" spans="2:11" x14ac:dyDescent="0.2">
      <c r="B28" s="1">
        <v>42912</v>
      </c>
      <c r="C28">
        <v>91</v>
      </c>
      <c r="D28" s="8">
        <v>6</v>
      </c>
      <c r="E28" s="8" t="s">
        <v>10</v>
      </c>
    </row>
    <row r="29" spans="2:11" x14ac:dyDescent="0.2">
      <c r="B29" s="1">
        <v>42912</v>
      </c>
      <c r="C29">
        <v>91</v>
      </c>
      <c r="D29" s="8">
        <v>7</v>
      </c>
      <c r="E29" s="8" t="s">
        <v>10</v>
      </c>
    </row>
    <row r="30" spans="2:11" x14ac:dyDescent="0.2">
      <c r="B30" s="1">
        <v>42912</v>
      </c>
      <c r="C30">
        <v>91</v>
      </c>
      <c r="D30" s="8">
        <v>8</v>
      </c>
      <c r="E30" s="8" t="s">
        <v>10</v>
      </c>
    </row>
    <row r="31" spans="2:11" x14ac:dyDescent="0.2">
      <c r="B31" s="1">
        <v>42912</v>
      </c>
      <c r="C31">
        <v>91</v>
      </c>
      <c r="D31" s="8">
        <v>9</v>
      </c>
      <c r="E31" s="8" t="s">
        <v>10</v>
      </c>
    </row>
    <row r="32" spans="2:11" x14ac:dyDescent="0.2">
      <c r="B32" s="15">
        <v>42912</v>
      </c>
      <c r="C32" s="4">
        <v>91</v>
      </c>
      <c r="D32" s="7">
        <v>10</v>
      </c>
      <c r="E32" s="9" t="s">
        <v>10</v>
      </c>
      <c r="F32" s="4"/>
      <c r="G32" s="4">
        <v>12</v>
      </c>
      <c r="H32" s="4"/>
      <c r="I32" s="4"/>
      <c r="J32" s="4"/>
      <c r="K32" s="4"/>
    </row>
    <row r="33" spans="2:11" x14ac:dyDescent="0.2">
      <c r="B33" s="1">
        <v>42912</v>
      </c>
      <c r="C33">
        <v>91</v>
      </c>
      <c r="D33" s="6">
        <v>1</v>
      </c>
      <c r="E33" s="8" t="s">
        <v>11</v>
      </c>
      <c r="F33">
        <v>9.5</v>
      </c>
      <c r="I33" t="s">
        <v>33</v>
      </c>
    </row>
    <row r="34" spans="2:11" x14ac:dyDescent="0.2">
      <c r="B34" s="1">
        <v>42912</v>
      </c>
      <c r="C34">
        <v>91</v>
      </c>
      <c r="D34" s="6">
        <v>2</v>
      </c>
      <c r="E34" s="8" t="s">
        <v>11</v>
      </c>
      <c r="F34">
        <v>10</v>
      </c>
      <c r="I34" t="s">
        <v>33</v>
      </c>
    </row>
    <row r="35" spans="2:11" x14ac:dyDescent="0.2">
      <c r="B35" s="1">
        <v>42912</v>
      </c>
      <c r="C35">
        <v>91</v>
      </c>
      <c r="D35" s="6">
        <v>3</v>
      </c>
      <c r="E35" s="8" t="s">
        <v>11</v>
      </c>
      <c r="F35">
        <v>9</v>
      </c>
      <c r="I35" t="s">
        <v>33</v>
      </c>
    </row>
    <row r="36" spans="2:11" x14ac:dyDescent="0.2">
      <c r="B36" s="1">
        <v>42912</v>
      </c>
      <c r="C36">
        <v>91</v>
      </c>
      <c r="D36" s="6">
        <v>4</v>
      </c>
      <c r="E36" s="8" t="s">
        <v>11</v>
      </c>
      <c r="F36">
        <v>10.5</v>
      </c>
      <c r="I36" t="s">
        <v>33</v>
      </c>
    </row>
    <row r="37" spans="2:11" x14ac:dyDescent="0.2">
      <c r="B37" s="1">
        <v>42912</v>
      </c>
      <c r="C37">
        <v>91</v>
      </c>
      <c r="D37" s="6">
        <v>5</v>
      </c>
      <c r="E37" s="8" t="s">
        <v>11</v>
      </c>
      <c r="F37">
        <v>11</v>
      </c>
      <c r="I37" t="s">
        <v>33</v>
      </c>
    </row>
    <row r="38" spans="2:11" x14ac:dyDescent="0.2">
      <c r="B38" s="1">
        <v>42912</v>
      </c>
      <c r="C38">
        <v>91</v>
      </c>
      <c r="D38" s="6">
        <v>6</v>
      </c>
      <c r="E38" s="8" t="s">
        <v>11</v>
      </c>
      <c r="F38">
        <v>7.5</v>
      </c>
      <c r="I38" t="s">
        <v>33</v>
      </c>
    </row>
    <row r="39" spans="2:11" x14ac:dyDescent="0.2">
      <c r="B39" s="1">
        <v>42912</v>
      </c>
      <c r="C39">
        <v>91</v>
      </c>
      <c r="D39" s="6">
        <v>7</v>
      </c>
      <c r="E39" s="8" t="s">
        <v>11</v>
      </c>
      <c r="F39">
        <v>9</v>
      </c>
      <c r="I39" t="s">
        <v>33</v>
      </c>
    </row>
    <row r="40" spans="2:11" x14ac:dyDescent="0.2">
      <c r="B40" s="1">
        <v>42912</v>
      </c>
      <c r="C40">
        <v>91</v>
      </c>
      <c r="D40" s="6">
        <v>8</v>
      </c>
      <c r="E40" s="8" t="s">
        <v>11</v>
      </c>
      <c r="F40">
        <v>9.5</v>
      </c>
      <c r="I40" t="s">
        <v>33</v>
      </c>
    </row>
    <row r="41" spans="2:11" x14ac:dyDescent="0.2">
      <c r="B41" s="1">
        <v>42912</v>
      </c>
      <c r="C41">
        <v>91</v>
      </c>
      <c r="D41" s="6">
        <v>9</v>
      </c>
      <c r="E41" s="8" t="s">
        <v>11</v>
      </c>
    </row>
    <row r="42" spans="2:11" x14ac:dyDescent="0.2">
      <c r="B42" s="15">
        <v>42912</v>
      </c>
      <c r="C42" s="4">
        <v>91</v>
      </c>
      <c r="D42" s="7">
        <v>10</v>
      </c>
      <c r="E42" s="9" t="s">
        <v>11</v>
      </c>
      <c r="F42" s="4"/>
      <c r="G42" s="4">
        <f>AVERAGE(F33:F42)</f>
        <v>9.5</v>
      </c>
      <c r="H42" s="4">
        <f>STDEV(F33:F42)</f>
        <v>1.0690449676496976</v>
      </c>
      <c r="I42" s="4"/>
      <c r="J42" s="4"/>
      <c r="K42" s="4"/>
    </row>
    <row r="43" spans="2:11" x14ac:dyDescent="0.2">
      <c r="B43" s="1">
        <v>42912</v>
      </c>
      <c r="C43">
        <v>91</v>
      </c>
      <c r="D43" s="6">
        <v>1</v>
      </c>
      <c r="E43" s="8" t="s">
        <v>12</v>
      </c>
      <c r="F43" s="16">
        <v>11.5</v>
      </c>
      <c r="I43" s="16" t="s">
        <v>33</v>
      </c>
    </row>
    <row r="44" spans="2:11" x14ac:dyDescent="0.2">
      <c r="B44" s="1">
        <v>42912</v>
      </c>
      <c r="C44">
        <v>91</v>
      </c>
      <c r="D44" s="6">
        <v>2</v>
      </c>
      <c r="E44" s="8" t="s">
        <v>12</v>
      </c>
      <c r="F44" s="16">
        <v>12</v>
      </c>
      <c r="I44" s="16" t="s">
        <v>33</v>
      </c>
    </row>
    <row r="45" spans="2:11" x14ac:dyDescent="0.2">
      <c r="B45" s="1">
        <v>42912</v>
      </c>
      <c r="C45">
        <v>91</v>
      </c>
      <c r="D45" s="6">
        <v>3</v>
      </c>
      <c r="E45" s="8" t="s">
        <v>12</v>
      </c>
      <c r="F45" s="16">
        <v>5</v>
      </c>
      <c r="I45" s="16" t="s">
        <v>33</v>
      </c>
    </row>
    <row r="46" spans="2:11" x14ac:dyDescent="0.2">
      <c r="B46" s="1">
        <v>42912</v>
      </c>
      <c r="C46">
        <v>91</v>
      </c>
      <c r="D46" s="6">
        <v>4</v>
      </c>
      <c r="E46" s="8" t="s">
        <v>12</v>
      </c>
    </row>
    <row r="47" spans="2:11" x14ac:dyDescent="0.2">
      <c r="B47" s="1">
        <v>42912</v>
      </c>
      <c r="C47">
        <v>91</v>
      </c>
      <c r="D47" s="6">
        <v>5</v>
      </c>
      <c r="E47" s="8" t="s">
        <v>12</v>
      </c>
    </row>
    <row r="48" spans="2:11" x14ac:dyDescent="0.2">
      <c r="B48" s="1">
        <v>42912</v>
      </c>
      <c r="C48">
        <v>91</v>
      </c>
      <c r="D48" s="6">
        <v>6</v>
      </c>
      <c r="E48" s="8" t="s">
        <v>12</v>
      </c>
    </row>
    <row r="49" spans="2:11" x14ac:dyDescent="0.2">
      <c r="B49" s="1">
        <v>42912</v>
      </c>
      <c r="C49">
        <v>91</v>
      </c>
      <c r="D49" s="6">
        <v>7</v>
      </c>
      <c r="E49" s="8" t="s">
        <v>12</v>
      </c>
    </row>
    <row r="50" spans="2:11" x14ac:dyDescent="0.2">
      <c r="B50" s="1">
        <v>42912</v>
      </c>
      <c r="C50">
        <v>91</v>
      </c>
      <c r="D50" s="6">
        <v>8</v>
      </c>
      <c r="E50" s="8" t="s">
        <v>12</v>
      </c>
    </row>
    <row r="51" spans="2:11" x14ac:dyDescent="0.2">
      <c r="B51" s="1">
        <v>42912</v>
      </c>
      <c r="C51">
        <v>91</v>
      </c>
      <c r="D51" s="6">
        <v>9</v>
      </c>
      <c r="E51" s="8" t="s">
        <v>12</v>
      </c>
    </row>
    <row r="52" spans="2:11" x14ac:dyDescent="0.2">
      <c r="B52" s="15">
        <v>42912</v>
      </c>
      <c r="C52" s="4">
        <v>91</v>
      </c>
      <c r="D52" s="7">
        <v>10</v>
      </c>
      <c r="E52" s="9" t="s">
        <v>12</v>
      </c>
      <c r="F52" s="4"/>
      <c r="G52" s="4">
        <f>AVERAGE(F43:F52)</f>
        <v>9.5</v>
      </c>
      <c r="H52" s="4">
        <f>STDEV(F43:F52)</f>
        <v>3.905124837953327</v>
      </c>
      <c r="I52" s="4"/>
      <c r="J52" s="4"/>
      <c r="K52" s="4"/>
    </row>
    <row r="53" spans="2:11" x14ac:dyDescent="0.2">
      <c r="B53" s="1">
        <v>42912</v>
      </c>
      <c r="C53">
        <v>91</v>
      </c>
      <c r="D53" s="8">
        <v>1</v>
      </c>
      <c r="E53" s="8" t="s">
        <v>13</v>
      </c>
      <c r="F53">
        <v>9.5</v>
      </c>
      <c r="I53" t="s">
        <v>33</v>
      </c>
    </row>
    <row r="54" spans="2:11" x14ac:dyDescent="0.2">
      <c r="B54" s="1">
        <v>42912</v>
      </c>
      <c r="C54">
        <v>91</v>
      </c>
      <c r="D54" s="8">
        <v>2</v>
      </c>
      <c r="E54" s="8" t="s">
        <v>13</v>
      </c>
      <c r="F54">
        <v>11</v>
      </c>
      <c r="I54" t="s">
        <v>33</v>
      </c>
    </row>
    <row r="55" spans="2:11" x14ac:dyDescent="0.2">
      <c r="B55" s="1">
        <v>42912</v>
      </c>
      <c r="C55">
        <v>91</v>
      </c>
      <c r="D55" s="8">
        <v>3</v>
      </c>
      <c r="E55" s="8" t="s">
        <v>13</v>
      </c>
      <c r="F55">
        <v>9.5</v>
      </c>
      <c r="I55" t="s">
        <v>33</v>
      </c>
    </row>
    <row r="56" spans="2:11" x14ac:dyDescent="0.2">
      <c r="B56" s="1">
        <v>42912</v>
      </c>
      <c r="C56">
        <v>91</v>
      </c>
      <c r="D56" s="8">
        <v>4</v>
      </c>
      <c r="E56" s="8" t="s">
        <v>13</v>
      </c>
      <c r="F56">
        <v>8</v>
      </c>
      <c r="I56" t="s">
        <v>33</v>
      </c>
    </row>
    <row r="57" spans="2:11" x14ac:dyDescent="0.2">
      <c r="B57" s="1">
        <v>42912</v>
      </c>
      <c r="C57">
        <v>91</v>
      </c>
      <c r="D57" s="8">
        <v>5</v>
      </c>
      <c r="E57" s="8" t="s">
        <v>13</v>
      </c>
      <c r="F57">
        <v>7.5</v>
      </c>
      <c r="I57" t="s">
        <v>33</v>
      </c>
    </row>
    <row r="58" spans="2:11" x14ac:dyDescent="0.2">
      <c r="B58" s="1">
        <v>42912</v>
      </c>
      <c r="C58">
        <v>91</v>
      </c>
      <c r="D58" s="8">
        <v>6</v>
      </c>
      <c r="E58" s="8" t="s">
        <v>13</v>
      </c>
      <c r="F58">
        <v>9</v>
      </c>
      <c r="I58" t="s">
        <v>33</v>
      </c>
    </row>
    <row r="59" spans="2:11" x14ac:dyDescent="0.2">
      <c r="B59" s="1">
        <v>42912</v>
      </c>
      <c r="C59">
        <v>91</v>
      </c>
      <c r="D59" s="8">
        <v>7</v>
      </c>
      <c r="E59" s="8" t="s">
        <v>13</v>
      </c>
      <c r="F59">
        <v>6</v>
      </c>
      <c r="I59" t="s">
        <v>33</v>
      </c>
    </row>
    <row r="60" spans="2:11" x14ac:dyDescent="0.2">
      <c r="B60" s="1">
        <v>42912</v>
      </c>
      <c r="C60">
        <v>91</v>
      </c>
      <c r="D60" s="8">
        <v>8</v>
      </c>
      <c r="E60" s="8" t="s">
        <v>13</v>
      </c>
      <c r="F60">
        <v>6.5</v>
      </c>
      <c r="I60" t="s">
        <v>33</v>
      </c>
    </row>
    <row r="61" spans="2:11" x14ac:dyDescent="0.2">
      <c r="B61" s="1">
        <v>42912</v>
      </c>
      <c r="C61">
        <v>91</v>
      </c>
      <c r="D61" s="8">
        <v>9</v>
      </c>
      <c r="E61" s="8" t="s">
        <v>13</v>
      </c>
    </row>
    <row r="62" spans="2:11" x14ac:dyDescent="0.2">
      <c r="B62" s="15">
        <v>42912</v>
      </c>
      <c r="C62" s="4">
        <v>91</v>
      </c>
      <c r="D62" s="7">
        <v>10</v>
      </c>
      <c r="E62" s="9" t="s">
        <v>13</v>
      </c>
      <c r="F62" s="4"/>
      <c r="G62" s="4">
        <f>AVERAGE(F53:F62)</f>
        <v>8.375</v>
      </c>
      <c r="H62" s="4">
        <f>STDEV(F53:F62)</f>
        <v>1.685018016012207</v>
      </c>
      <c r="I62" s="4"/>
      <c r="J62" s="4"/>
      <c r="K62" s="4"/>
    </row>
    <row r="63" spans="2:11" x14ac:dyDescent="0.2">
      <c r="B63" s="1">
        <v>42912</v>
      </c>
      <c r="C63">
        <v>91</v>
      </c>
      <c r="D63" s="8">
        <v>1</v>
      </c>
      <c r="E63" s="8" t="s">
        <v>14</v>
      </c>
      <c r="F63" s="16">
        <v>8</v>
      </c>
      <c r="I63" s="16" t="s">
        <v>33</v>
      </c>
    </row>
    <row r="64" spans="2:11" x14ac:dyDescent="0.2">
      <c r="B64" s="1">
        <v>42912</v>
      </c>
      <c r="C64">
        <v>91</v>
      </c>
      <c r="D64" s="8">
        <v>2</v>
      </c>
      <c r="E64" s="8" t="s">
        <v>14</v>
      </c>
      <c r="F64" s="16">
        <v>6.5</v>
      </c>
      <c r="I64" s="16" t="s">
        <v>33</v>
      </c>
    </row>
    <row r="65" spans="2:11" x14ac:dyDescent="0.2">
      <c r="B65" s="1">
        <v>42912</v>
      </c>
      <c r="C65">
        <v>91</v>
      </c>
      <c r="D65" s="8">
        <v>3</v>
      </c>
      <c r="E65" s="8" t="s">
        <v>14</v>
      </c>
      <c r="F65" s="16">
        <v>14.5</v>
      </c>
      <c r="I65" s="16" t="s">
        <v>33</v>
      </c>
    </row>
    <row r="66" spans="2:11" x14ac:dyDescent="0.2">
      <c r="B66" s="1">
        <v>42912</v>
      </c>
      <c r="C66">
        <v>91</v>
      </c>
      <c r="D66" s="8">
        <v>4</v>
      </c>
      <c r="E66" s="8" t="s">
        <v>14</v>
      </c>
      <c r="F66" s="16">
        <v>14.5</v>
      </c>
      <c r="I66" s="16" t="s">
        <v>33</v>
      </c>
    </row>
    <row r="67" spans="2:11" x14ac:dyDescent="0.2">
      <c r="B67" s="15">
        <v>42912</v>
      </c>
      <c r="C67" s="4">
        <v>91</v>
      </c>
      <c r="D67" s="7">
        <v>5</v>
      </c>
      <c r="E67" s="9" t="s">
        <v>14</v>
      </c>
      <c r="F67" s="4">
        <v>4.5</v>
      </c>
      <c r="G67" s="4">
        <f>AVERAGE(F63:F67)</f>
        <v>9.6</v>
      </c>
      <c r="H67" s="4">
        <f>STDEV(F63:F67)</f>
        <v>4.6421977553740641</v>
      </c>
      <c r="I67" s="4" t="s">
        <v>33</v>
      </c>
      <c r="J67" s="4"/>
      <c r="K67" s="4"/>
    </row>
    <row r="68" spans="2:11" x14ac:dyDescent="0.2">
      <c r="B68" s="1">
        <v>42912</v>
      </c>
      <c r="C68">
        <v>91</v>
      </c>
      <c r="D68" s="8">
        <v>1</v>
      </c>
      <c r="E68" s="8" t="s">
        <v>15</v>
      </c>
      <c r="F68" s="16">
        <v>13.5</v>
      </c>
      <c r="I68" s="16" t="s">
        <v>33</v>
      </c>
    </row>
    <row r="69" spans="2:11" x14ac:dyDescent="0.2">
      <c r="B69" s="1">
        <v>42912</v>
      </c>
      <c r="C69">
        <v>91</v>
      </c>
      <c r="D69" s="8">
        <v>2</v>
      </c>
      <c r="E69" s="8" t="s">
        <v>15</v>
      </c>
      <c r="F69" s="16">
        <v>8.5</v>
      </c>
      <c r="I69" s="16" t="s">
        <v>33</v>
      </c>
    </row>
    <row r="70" spans="2:11" x14ac:dyDescent="0.2">
      <c r="B70" s="1">
        <v>42912</v>
      </c>
      <c r="C70">
        <v>91</v>
      </c>
      <c r="D70" s="8">
        <v>3</v>
      </c>
      <c r="E70" s="8" t="s">
        <v>15</v>
      </c>
      <c r="F70" s="16">
        <v>13</v>
      </c>
      <c r="I70" s="16" t="s">
        <v>33</v>
      </c>
    </row>
    <row r="71" spans="2:11" x14ac:dyDescent="0.2">
      <c r="B71" s="1">
        <v>42912</v>
      </c>
      <c r="C71">
        <v>91</v>
      </c>
      <c r="D71" s="8">
        <v>4</v>
      </c>
      <c r="E71" s="8" t="s">
        <v>15</v>
      </c>
      <c r="F71" s="16">
        <v>15</v>
      </c>
      <c r="I71" s="16" t="s">
        <v>33</v>
      </c>
    </row>
    <row r="72" spans="2:11" x14ac:dyDescent="0.2">
      <c r="B72" s="15">
        <v>42912</v>
      </c>
      <c r="C72" s="4">
        <v>91</v>
      </c>
      <c r="D72" s="7">
        <v>5</v>
      </c>
      <c r="E72" s="9" t="s">
        <v>15</v>
      </c>
      <c r="F72" s="4">
        <v>13</v>
      </c>
      <c r="G72" s="4">
        <f>AVERAGE(F68:F72)</f>
        <v>12.6</v>
      </c>
      <c r="H72" s="4">
        <f>STDEV(F68:F72)</f>
        <v>2.4341322889276196</v>
      </c>
      <c r="I72" s="18" t="s">
        <v>33</v>
      </c>
      <c r="J72" s="4"/>
      <c r="K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Timeline</vt:lpstr>
      <vt:lpstr>Height-wk1</vt:lpstr>
      <vt:lpstr>Height-wk6</vt:lpstr>
      <vt:lpstr>Height-wk8</vt:lpstr>
      <vt:lpstr>Height-wk9</vt:lpstr>
      <vt:lpstr>Height-wk10</vt:lpstr>
      <vt:lpstr>Height-wk11</vt:lpstr>
      <vt:lpstr>Height-wk12</vt:lpstr>
      <vt:lpstr>Height-wk13</vt:lpstr>
      <vt:lpstr>Heighti-wk14</vt:lpstr>
      <vt:lpstr>Height-wk15</vt:lpstr>
      <vt:lpstr>Height-wk16</vt:lpstr>
      <vt:lpstr>Height-wk17</vt:lpstr>
      <vt:lpstr>Height-wk18</vt:lpstr>
      <vt:lpstr>Height-wk19</vt:lpstr>
      <vt:lpstr>Height-wk20</vt:lpstr>
      <vt:lpstr>Height-wk21</vt:lpstr>
      <vt:lpstr>Height-wk22</vt:lpstr>
      <vt:lpstr>Height-wk23</vt:lpstr>
      <vt:lpstr>Height-wk24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2017-03-27T20:59:52Z</dcterms:created>
  <dcterms:modified xsi:type="dcterms:W3CDTF">2017-09-29T17:51:24Z</dcterms:modified>
</cp:coreProperties>
</file>