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Data/Lab_Data/Core_Deepot_Assay/"/>
    </mc:Choice>
  </mc:AlternateContent>
  <bookViews>
    <workbookView xWindow="0" yWindow="460" windowWidth="28800" windowHeight="164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B9" i="2"/>
  <c r="B8" i="2"/>
  <c r="C7" i="2"/>
  <c r="B7" i="2"/>
  <c r="C6" i="2"/>
  <c r="B6" i="2"/>
  <c r="C5" i="2"/>
  <c r="B5" i="2"/>
  <c r="C4" i="2"/>
  <c r="B4" i="2"/>
  <c r="C3" i="2"/>
  <c r="B3" i="2"/>
  <c r="C2" i="2"/>
  <c r="B2" i="2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1" i="1"/>
  <c r="E52" i="1"/>
  <c r="E53" i="1"/>
  <c r="E54" i="1"/>
  <c r="E55" i="1"/>
  <c r="E56" i="1"/>
  <c r="E57" i="1"/>
  <c r="E50" i="1"/>
  <c r="E42" i="1"/>
  <c r="E43" i="1"/>
  <c r="E44" i="1"/>
  <c r="E45" i="1"/>
  <c r="E46" i="1"/>
  <c r="E47" i="1"/>
  <c r="E48" i="1"/>
  <c r="E49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<sst xmlns="http://schemas.openxmlformats.org/spreadsheetml/2006/main" count="427" uniqueCount="34">
  <si>
    <t>Envalope_Number</t>
  </si>
  <si>
    <t>Envalope_Mass_(g)</t>
  </si>
  <si>
    <t>Set</t>
  </si>
  <si>
    <t>Part</t>
  </si>
  <si>
    <t>Seed_Type</t>
  </si>
  <si>
    <t>Soil_Type</t>
  </si>
  <si>
    <t>Control_NW_Roots</t>
  </si>
  <si>
    <t>Envalope_And_Dry_Mass_(g)</t>
  </si>
  <si>
    <t>Control</t>
  </si>
  <si>
    <t>Control_NW_Shoots</t>
  </si>
  <si>
    <t>Control_C_Roots</t>
  </si>
  <si>
    <t>Control_C_Shoots</t>
  </si>
  <si>
    <t>PreBurn_NW_Roots</t>
  </si>
  <si>
    <t>PreBurn</t>
  </si>
  <si>
    <t>PreBurn_NW_Shoots</t>
  </si>
  <si>
    <t>PreBurn_C_Roots</t>
  </si>
  <si>
    <t>PreBurn_C_Shoots</t>
  </si>
  <si>
    <t>PostBurn_NW_Roots</t>
  </si>
  <si>
    <t>PostBurn</t>
  </si>
  <si>
    <t>PostBurn_NW_Shoots</t>
  </si>
  <si>
    <t>PostBurn_C_Roots</t>
  </si>
  <si>
    <t>PostBurn_C_Shoots</t>
  </si>
  <si>
    <t>LabBurn_NW_Roots</t>
  </si>
  <si>
    <t>LabBurn_NW_Shoots</t>
  </si>
  <si>
    <t>LabBurn_C_Roots</t>
  </si>
  <si>
    <t>LabBurn_C_Shoots</t>
  </si>
  <si>
    <t>LabBurn</t>
  </si>
  <si>
    <t>Average_Dry_Mass_(g)</t>
  </si>
  <si>
    <t>STDEV</t>
  </si>
  <si>
    <t>Dry_Mass_g</t>
  </si>
  <si>
    <t>Northwest</t>
  </si>
  <si>
    <t>Central</t>
  </si>
  <si>
    <t>Roots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</si>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</sst>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0" fontId="0" fillId="0" borderId="2" xfId="0" applyFill="1" applyBorder="1"/>
    <xf numFmtId="164" fontId="0" fillId="0" borderId="0" xfId="0" applyNumberFormat="1"/>
    <xf numFmtId="164" fontId="1" fillId="0" borderId="1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Average_Dry_Mass_(g)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Sheet2!$C$2:$C$17</c:f>
                <c:numCache>
                  <c:formatCode>General</c:formatCode>
                  <c:ptCount val="16"/>
                  <c:pt idx="0">
                    <c:v>0.050155314330144</c:v>
                  </c:pt>
                  <c:pt idx="1">
                    <c:v>0.0296085573216033</c:v>
                  </c:pt>
                  <c:pt idx="2">
                    <c:v>0.0581186525805423</c:v>
                  </c:pt>
                  <c:pt idx="3">
                    <c:v>0.0577735041154489</c:v>
                  </c:pt>
                  <c:pt idx="4">
                    <c:v>0.0903070160223285</c:v>
                  </c:pt>
                  <c:pt idx="5">
                    <c:v>0.15375653296225</c:v>
                  </c:pt>
                  <c:pt idx="8">
                    <c:v>0.14659630346798</c:v>
                  </c:pt>
                  <c:pt idx="9">
                    <c:v>0.333399695774992</c:v>
                  </c:pt>
                  <c:pt idx="10">
                    <c:v>0.223681320930768</c:v>
                  </c:pt>
                  <c:pt idx="11">
                    <c:v>0.347706773014274</c:v>
                  </c:pt>
                  <c:pt idx="12">
                    <c:v>0.180637759064931</c:v>
                  </c:pt>
                  <c:pt idx="13">
                    <c:v>0.284306172989612</c:v>
                  </c:pt>
                  <c:pt idx="14">
                    <c:v>0.388883015828668</c:v>
                  </c:pt>
                  <c:pt idx="15">
                    <c:v>0.86852173260086</c:v>
                  </c:pt>
                </c:numCache>
              </c:numRef>
            </c:plus>
            <c:minus>
              <c:numRef>
                <c:f>Sheet2!$C$2:$C$17</c:f>
                <c:numCache>
                  <c:formatCode>General</c:formatCode>
                  <c:ptCount val="16"/>
                  <c:pt idx="0">
                    <c:v>0.050155314330144</c:v>
                  </c:pt>
                  <c:pt idx="1">
                    <c:v>0.0296085573216033</c:v>
                  </c:pt>
                  <c:pt idx="2">
                    <c:v>0.0581186525805423</c:v>
                  </c:pt>
                  <c:pt idx="3">
                    <c:v>0.0577735041154489</c:v>
                  </c:pt>
                  <c:pt idx="4">
                    <c:v>0.0903070160223285</c:v>
                  </c:pt>
                  <c:pt idx="5">
                    <c:v>0.15375653296225</c:v>
                  </c:pt>
                  <c:pt idx="8">
                    <c:v>0.14659630346798</c:v>
                  </c:pt>
                  <c:pt idx="9">
                    <c:v>0.333399695774992</c:v>
                  </c:pt>
                  <c:pt idx="10">
                    <c:v>0.223681320930768</c:v>
                  </c:pt>
                  <c:pt idx="11">
                    <c:v>0.347706773014274</c:v>
                  </c:pt>
                  <c:pt idx="12">
                    <c:v>0.180637759064931</c:v>
                  </c:pt>
                  <c:pt idx="13">
                    <c:v>0.284306172989612</c:v>
                  </c:pt>
                  <c:pt idx="14">
                    <c:v>0.388883015828668</c:v>
                  </c:pt>
                  <c:pt idx="15">
                    <c:v>0.86852173260086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Sheet2!$A$2:$A$17</c:f>
              <c:strCache>
                <c:ptCount val="16"/>
                <c:pt idx="0">
                  <c:v>Control_NW_Roots</c:v>
                </c:pt>
                <c:pt idx="1">
                  <c:v>Control_NW_Shoots</c:v>
                </c:pt>
                <c:pt idx="2">
                  <c:v>Control_C_Roots</c:v>
                </c:pt>
                <c:pt idx="3">
                  <c:v>Control_C_Shoots</c:v>
                </c:pt>
                <c:pt idx="4">
                  <c:v>PreBurn_NW_Roots</c:v>
                </c:pt>
                <c:pt idx="5">
                  <c:v>PreBurn_NW_Shoots</c:v>
                </c:pt>
                <c:pt idx="6">
                  <c:v>PreBurn_C_Roots</c:v>
                </c:pt>
                <c:pt idx="7">
                  <c:v>PreBurn_C_Shoots</c:v>
                </c:pt>
                <c:pt idx="8">
                  <c:v>PostBurn_NW_Roots</c:v>
                </c:pt>
                <c:pt idx="9">
                  <c:v>PostBurn_NW_Shoots</c:v>
                </c:pt>
                <c:pt idx="10">
                  <c:v>PostBurn_C_Roots</c:v>
                </c:pt>
                <c:pt idx="11">
                  <c:v>PostBurn_C_Shoots</c:v>
                </c:pt>
                <c:pt idx="12">
                  <c:v>LabBurn_NW_Roots</c:v>
                </c:pt>
                <c:pt idx="13">
                  <c:v>LabBurn_NW_Shoots</c:v>
                </c:pt>
                <c:pt idx="14">
                  <c:v>LabBurn_C_Roots</c:v>
                </c:pt>
                <c:pt idx="15">
                  <c:v>LabBurn_C_Shoots</c:v>
                </c:pt>
              </c:strCache>
            </c:strRef>
          </c:cat>
          <c:val>
            <c:numRef>
              <c:f>Sheet2!$B$2:$B$17</c:f>
              <c:numCache>
                <c:formatCode>0.000</c:formatCode>
                <c:ptCount val="16"/>
                <c:pt idx="0">
                  <c:v>0.0739999999999999</c:v>
                </c:pt>
                <c:pt idx="1">
                  <c:v>0.0889999999999999</c:v>
                </c:pt>
                <c:pt idx="2">
                  <c:v>0.13</c:v>
                </c:pt>
                <c:pt idx="3">
                  <c:v>0.166</c:v>
                </c:pt>
                <c:pt idx="4">
                  <c:v>0.35875</c:v>
                </c:pt>
                <c:pt idx="5">
                  <c:v>1.00875</c:v>
                </c:pt>
                <c:pt idx="6">
                  <c:v>0.65</c:v>
                </c:pt>
                <c:pt idx="7">
                  <c:v>0.79</c:v>
                </c:pt>
                <c:pt idx="8">
                  <c:v>0.34125</c:v>
                </c:pt>
                <c:pt idx="9">
                  <c:v>0.67875</c:v>
                </c:pt>
                <c:pt idx="10">
                  <c:v>0.536666666666667</c:v>
                </c:pt>
                <c:pt idx="11">
                  <c:v>0.84</c:v>
                </c:pt>
                <c:pt idx="12">
                  <c:v>0.734</c:v>
                </c:pt>
                <c:pt idx="13">
                  <c:v>1.564</c:v>
                </c:pt>
                <c:pt idx="14">
                  <c:v>0.506</c:v>
                </c:pt>
                <c:pt idx="15">
                  <c:v>1.024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156496"/>
        <c:axId val="1790151136"/>
      </c:barChart>
      <c:catAx>
        <c:axId val="17891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51136"/>
        <c:crosses val="autoZero"/>
        <c:auto val="1"/>
        <c:lblAlgn val="ctr"/>
        <c:lblOffset val="100"/>
        <c:noMultiLvlLbl val="0"/>
      </c:catAx>
      <c:valAx>
        <c:axId val="1790151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Dry Mass (g)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1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184150</xdr:rowOff>
    </xdr:from>
    <xdr:to>
      <xdr:col>15</xdr:col>
      <xdr:colOff>292100</xdr:colOff>
      <xdr:row>27</xdr:row>
      <xdr:rowOff>115570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49" workbookViewId="0">
      <selection activeCell="C56" sqref="C56"/>
    </sheetView>
  </sheetViews>
  <sheetFormatPr baseColWidth="10" defaultRowHeight="16" x14ac:dyDescent="0.2"/>
  <cols>
    <col min="1" max="1" width="16.33203125" customWidth="1"/>
    <col min="2" max="2" width="19.83203125" customWidth="1"/>
    <col min="3" max="3" width="17.1640625" customWidth="1"/>
    <col min="4" max="4" width="26.6640625" customWidth="1"/>
    <col min="5" max="5" width="18.33203125" customWidth="1"/>
  </cols>
  <sheetData>
    <row r="1" spans="1:8" x14ac:dyDescent="0.2">
      <c r="A1" s="1" t="s">
        <v>0</v>
      </c>
      <c r="B1" s="1" t="s">
        <v>2</v>
      </c>
      <c r="C1" s="1" t="s">
        <v>1</v>
      </c>
      <c r="D1" s="1" t="s">
        <v>7</v>
      </c>
      <c r="E1" s="1" t="s">
        <v>29</v>
      </c>
      <c r="F1" s="1" t="s">
        <v>3</v>
      </c>
      <c r="G1" s="1" t="s">
        <v>4</v>
      </c>
      <c r="H1" s="1" t="s">
        <v>5</v>
      </c>
    </row>
    <row r="2" spans="1:8" x14ac:dyDescent="0.2">
      <c r="A2">
        <v>1</v>
      </c>
      <c r="B2" t="s">
        <v>6</v>
      </c>
      <c r="C2">
        <v>2.48</v>
      </c>
      <c r="D2">
        <v>2.5099999999999998</v>
      </c>
      <c r="E2">
        <f>D2-C2</f>
        <v>2.9999999999999805E-2</v>
      </c>
      <c r="F2" t="s">
        <v>32</v>
      </c>
      <c r="G2" t="s">
        <v>30</v>
      </c>
      <c r="H2" t="s">
        <v>8</v>
      </c>
    </row>
    <row r="3" spans="1:8" x14ac:dyDescent="0.2">
      <c r="A3">
        <v>3</v>
      </c>
      <c r="B3" t="s">
        <v>6</v>
      </c>
      <c r="C3">
        <v>2.52</v>
      </c>
      <c r="D3">
        <v>2.58</v>
      </c>
      <c r="E3">
        <f t="shared" ref="E3:E49" si="0">D3-C3</f>
        <v>6.0000000000000053E-2</v>
      </c>
      <c r="F3" t="s">
        <v>32</v>
      </c>
      <c r="G3" t="s">
        <v>30</v>
      </c>
      <c r="H3" t="s">
        <v>8</v>
      </c>
    </row>
    <row r="4" spans="1:8" x14ac:dyDescent="0.2">
      <c r="A4">
        <v>5</v>
      </c>
      <c r="B4" t="s">
        <v>6</v>
      </c>
      <c r="C4">
        <v>2.4</v>
      </c>
      <c r="D4">
        <v>2.48</v>
      </c>
      <c r="E4">
        <f t="shared" si="0"/>
        <v>8.0000000000000071E-2</v>
      </c>
      <c r="F4" t="s">
        <v>32</v>
      </c>
      <c r="G4" t="s">
        <v>30</v>
      </c>
      <c r="H4" t="s">
        <v>8</v>
      </c>
    </row>
    <row r="5" spans="1:8" x14ac:dyDescent="0.2">
      <c r="A5">
        <v>7</v>
      </c>
      <c r="B5" t="s">
        <v>6</v>
      </c>
      <c r="C5">
        <v>2.4300000000000002</v>
      </c>
      <c r="D5">
        <v>2.5099999999999998</v>
      </c>
      <c r="E5">
        <f t="shared" si="0"/>
        <v>7.9999999999999627E-2</v>
      </c>
      <c r="F5" t="s">
        <v>32</v>
      </c>
      <c r="G5" t="s">
        <v>30</v>
      </c>
      <c r="H5" t="s">
        <v>8</v>
      </c>
    </row>
    <row r="6" spans="1:8" x14ac:dyDescent="0.2">
      <c r="A6">
        <v>9</v>
      </c>
      <c r="B6" t="s">
        <v>6</v>
      </c>
      <c r="C6">
        <v>2.46</v>
      </c>
      <c r="D6">
        <v>2.54</v>
      </c>
      <c r="E6">
        <f t="shared" si="0"/>
        <v>8.0000000000000071E-2</v>
      </c>
      <c r="F6" t="s">
        <v>32</v>
      </c>
      <c r="G6" t="s">
        <v>30</v>
      </c>
      <c r="H6" t="s">
        <v>8</v>
      </c>
    </row>
    <row r="7" spans="1:8" x14ac:dyDescent="0.2">
      <c r="A7">
        <v>11</v>
      </c>
      <c r="B7" t="s">
        <v>6</v>
      </c>
      <c r="C7">
        <v>2.42</v>
      </c>
      <c r="D7">
        <v>2.5499999999999998</v>
      </c>
      <c r="E7">
        <f t="shared" si="0"/>
        <v>0.12999999999999989</v>
      </c>
      <c r="F7" t="s">
        <v>32</v>
      </c>
      <c r="G7" t="s">
        <v>30</v>
      </c>
      <c r="H7" t="s">
        <v>8</v>
      </c>
    </row>
    <row r="8" spans="1:8" x14ac:dyDescent="0.2">
      <c r="A8">
        <v>13</v>
      </c>
      <c r="B8" t="s">
        <v>6</v>
      </c>
      <c r="C8">
        <v>2.4500000000000002</v>
      </c>
      <c r="D8">
        <v>2.4700000000000002</v>
      </c>
      <c r="E8">
        <f t="shared" si="0"/>
        <v>2.0000000000000018E-2</v>
      </c>
      <c r="F8" t="s">
        <v>32</v>
      </c>
      <c r="G8" t="s">
        <v>30</v>
      </c>
      <c r="H8" t="s">
        <v>8</v>
      </c>
    </row>
    <row r="9" spans="1:8" x14ac:dyDescent="0.2">
      <c r="A9">
        <v>15</v>
      </c>
      <c r="B9" t="s">
        <v>6</v>
      </c>
      <c r="C9">
        <v>2.4500000000000002</v>
      </c>
      <c r="D9">
        <v>2.4700000000000002</v>
      </c>
      <c r="E9">
        <f t="shared" si="0"/>
        <v>2.0000000000000018E-2</v>
      </c>
      <c r="F9" t="s">
        <v>32</v>
      </c>
      <c r="G9" t="s">
        <v>30</v>
      </c>
      <c r="H9" t="s">
        <v>8</v>
      </c>
    </row>
    <row r="10" spans="1:8" x14ac:dyDescent="0.2">
      <c r="A10">
        <v>17</v>
      </c>
      <c r="B10" t="s">
        <v>6</v>
      </c>
      <c r="C10">
        <v>2.4500000000000002</v>
      </c>
      <c r="D10">
        <v>2.63</v>
      </c>
      <c r="E10">
        <f t="shared" si="0"/>
        <v>0.17999999999999972</v>
      </c>
      <c r="F10" t="s">
        <v>32</v>
      </c>
      <c r="G10" t="s">
        <v>30</v>
      </c>
      <c r="H10" t="s">
        <v>8</v>
      </c>
    </row>
    <row r="11" spans="1:8" x14ac:dyDescent="0.2">
      <c r="A11" s="2">
        <v>19</v>
      </c>
      <c r="B11" s="2" t="s">
        <v>6</v>
      </c>
      <c r="C11" s="2">
        <v>2.48</v>
      </c>
      <c r="D11" s="2">
        <v>2.54</v>
      </c>
      <c r="E11" s="2">
        <f t="shared" si="0"/>
        <v>6.0000000000000053E-2</v>
      </c>
      <c r="F11" t="s">
        <v>32</v>
      </c>
      <c r="G11" s="2" t="s">
        <v>30</v>
      </c>
      <c r="H11" s="2" t="s">
        <v>8</v>
      </c>
    </row>
    <row r="12" spans="1:8" x14ac:dyDescent="0.2">
      <c r="A12" s="3">
        <v>2</v>
      </c>
      <c r="B12" s="3" t="s">
        <v>9</v>
      </c>
      <c r="C12" s="3">
        <v>2.4900000000000002</v>
      </c>
      <c r="D12" s="3">
        <v>2.57</v>
      </c>
      <c r="E12" s="3">
        <f t="shared" si="0"/>
        <v>7.9999999999999627E-2</v>
      </c>
      <c r="F12" s="3" t="s">
        <v>33</v>
      </c>
      <c r="G12" t="s">
        <v>30</v>
      </c>
      <c r="H12" s="3" t="s">
        <v>8</v>
      </c>
    </row>
    <row r="13" spans="1:8" x14ac:dyDescent="0.2">
      <c r="A13" s="3">
        <v>4</v>
      </c>
      <c r="B13" s="3" t="s">
        <v>9</v>
      </c>
      <c r="C13" s="3">
        <v>2.4500000000000002</v>
      </c>
      <c r="D13" s="3">
        <v>2.54</v>
      </c>
      <c r="E13" s="3">
        <f t="shared" si="0"/>
        <v>8.9999999999999858E-2</v>
      </c>
      <c r="F13" s="3" t="s">
        <v>33</v>
      </c>
      <c r="G13" t="s">
        <v>30</v>
      </c>
      <c r="H13" s="3" t="s">
        <v>8</v>
      </c>
    </row>
    <row r="14" spans="1:8" x14ac:dyDescent="0.2">
      <c r="A14" s="3">
        <v>6</v>
      </c>
      <c r="B14" s="3" t="s">
        <v>9</v>
      </c>
      <c r="C14" s="3">
        <v>2.4300000000000002</v>
      </c>
      <c r="D14" s="3">
        <v>2.5</v>
      </c>
      <c r="E14" s="3">
        <f t="shared" si="0"/>
        <v>6.999999999999984E-2</v>
      </c>
      <c r="F14" s="3" t="s">
        <v>33</v>
      </c>
      <c r="G14" t="s">
        <v>30</v>
      </c>
      <c r="H14" s="3" t="s">
        <v>8</v>
      </c>
    </row>
    <row r="15" spans="1:8" x14ac:dyDescent="0.2">
      <c r="A15" s="3">
        <v>8</v>
      </c>
      <c r="B15" s="3" t="s">
        <v>9</v>
      </c>
      <c r="C15" s="3">
        <v>2.44</v>
      </c>
      <c r="D15" s="3">
        <v>2.52</v>
      </c>
      <c r="E15" s="3">
        <f t="shared" si="0"/>
        <v>8.0000000000000071E-2</v>
      </c>
      <c r="F15" s="3" t="s">
        <v>33</v>
      </c>
      <c r="G15" t="s">
        <v>30</v>
      </c>
      <c r="H15" s="3" t="s">
        <v>8</v>
      </c>
    </row>
    <row r="16" spans="1:8" x14ac:dyDescent="0.2">
      <c r="A16" s="3">
        <v>10</v>
      </c>
      <c r="B16" s="3" t="s">
        <v>9</v>
      </c>
      <c r="C16" s="3">
        <v>2.4500000000000002</v>
      </c>
      <c r="D16" s="3">
        <v>2.58</v>
      </c>
      <c r="E16" s="3">
        <f t="shared" si="0"/>
        <v>0.12999999999999989</v>
      </c>
      <c r="F16" s="3" t="s">
        <v>33</v>
      </c>
      <c r="G16" t="s">
        <v>30</v>
      </c>
      <c r="H16" s="3" t="s">
        <v>8</v>
      </c>
    </row>
    <row r="17" spans="1:8" x14ac:dyDescent="0.2">
      <c r="A17" s="3">
        <v>12</v>
      </c>
      <c r="B17" s="3" t="s">
        <v>9</v>
      </c>
      <c r="C17" s="3">
        <v>2.4700000000000002</v>
      </c>
      <c r="D17" s="3">
        <v>2.54</v>
      </c>
      <c r="E17" s="3">
        <f t="shared" si="0"/>
        <v>6.999999999999984E-2</v>
      </c>
      <c r="F17" s="3" t="s">
        <v>33</v>
      </c>
      <c r="G17" t="s">
        <v>30</v>
      </c>
      <c r="H17" s="3" t="s">
        <v>8</v>
      </c>
    </row>
    <row r="18" spans="1:8" x14ac:dyDescent="0.2">
      <c r="A18" s="3">
        <v>14</v>
      </c>
      <c r="B18" s="3" t="s">
        <v>9</v>
      </c>
      <c r="C18" s="3">
        <v>2.46</v>
      </c>
      <c r="D18" s="3">
        <v>2.5099999999999998</v>
      </c>
      <c r="E18" s="3">
        <f t="shared" si="0"/>
        <v>4.9999999999999822E-2</v>
      </c>
      <c r="F18" s="3" t="s">
        <v>33</v>
      </c>
      <c r="G18" t="s">
        <v>30</v>
      </c>
      <c r="H18" s="3" t="s">
        <v>8</v>
      </c>
    </row>
    <row r="19" spans="1:8" x14ac:dyDescent="0.2">
      <c r="A19" s="3">
        <v>16</v>
      </c>
      <c r="B19" s="3" t="s">
        <v>9</v>
      </c>
      <c r="C19" s="3">
        <v>2.4300000000000002</v>
      </c>
      <c r="D19" s="3">
        <v>2.52</v>
      </c>
      <c r="E19" s="3">
        <f t="shared" si="0"/>
        <v>8.9999999999999858E-2</v>
      </c>
      <c r="F19" s="3" t="s">
        <v>33</v>
      </c>
      <c r="G19" t="s">
        <v>30</v>
      </c>
      <c r="H19" s="3" t="s">
        <v>8</v>
      </c>
    </row>
    <row r="20" spans="1:8" x14ac:dyDescent="0.2">
      <c r="A20" s="3">
        <v>18</v>
      </c>
      <c r="B20" s="3" t="s">
        <v>9</v>
      </c>
      <c r="C20" s="3">
        <v>2.46</v>
      </c>
      <c r="D20" s="3">
        <v>2.61</v>
      </c>
      <c r="E20" s="3">
        <f t="shared" si="0"/>
        <v>0.14999999999999991</v>
      </c>
      <c r="F20" s="3" t="s">
        <v>33</v>
      </c>
      <c r="G20" t="s">
        <v>30</v>
      </c>
      <c r="H20" s="3" t="s">
        <v>8</v>
      </c>
    </row>
    <row r="21" spans="1:8" x14ac:dyDescent="0.2">
      <c r="A21" s="4">
        <v>20</v>
      </c>
      <c r="B21" s="4" t="s">
        <v>9</v>
      </c>
      <c r="C21" s="4">
        <v>2.5</v>
      </c>
      <c r="D21" s="4">
        <v>2.58</v>
      </c>
      <c r="E21" s="4">
        <f t="shared" si="0"/>
        <v>8.0000000000000071E-2</v>
      </c>
      <c r="F21" s="3" t="s">
        <v>33</v>
      </c>
      <c r="G21" t="s">
        <v>30</v>
      </c>
      <c r="H21" s="4" t="s">
        <v>8</v>
      </c>
    </row>
    <row r="22" spans="1:8" x14ac:dyDescent="0.2">
      <c r="A22" s="3">
        <v>82</v>
      </c>
      <c r="B22" s="3" t="s">
        <v>10</v>
      </c>
      <c r="C22" s="3">
        <v>2.46</v>
      </c>
      <c r="D22" s="3">
        <v>2.57</v>
      </c>
      <c r="E22" s="3">
        <f t="shared" si="0"/>
        <v>0.10999999999999988</v>
      </c>
      <c r="F22" t="s">
        <v>32</v>
      </c>
      <c r="G22" s="3" t="s">
        <v>31</v>
      </c>
      <c r="H22" s="3" t="s">
        <v>8</v>
      </c>
    </row>
    <row r="23" spans="1:8" x14ac:dyDescent="0.2">
      <c r="A23" s="3">
        <v>83</v>
      </c>
      <c r="B23" s="3" t="s">
        <v>10</v>
      </c>
      <c r="C23" s="3">
        <v>2.46</v>
      </c>
      <c r="D23" s="3">
        <v>2.5299999999999998</v>
      </c>
      <c r="E23" s="3">
        <f t="shared" si="0"/>
        <v>6.999999999999984E-2</v>
      </c>
      <c r="F23" t="s">
        <v>32</v>
      </c>
      <c r="G23" s="3" t="s">
        <v>31</v>
      </c>
      <c r="H23" s="3" t="s">
        <v>8</v>
      </c>
    </row>
    <row r="24" spans="1:8" x14ac:dyDescent="0.2">
      <c r="A24" s="3">
        <v>85</v>
      </c>
      <c r="B24" s="3" t="s">
        <v>10</v>
      </c>
      <c r="C24" s="3">
        <v>2.44</v>
      </c>
      <c r="D24" s="3">
        <v>2.56</v>
      </c>
      <c r="E24" s="3">
        <f t="shared" si="0"/>
        <v>0.12000000000000011</v>
      </c>
      <c r="F24" t="s">
        <v>32</v>
      </c>
      <c r="G24" s="3" t="s">
        <v>31</v>
      </c>
      <c r="H24" s="3" t="s">
        <v>8</v>
      </c>
    </row>
    <row r="25" spans="1:8" x14ac:dyDescent="0.2">
      <c r="A25" s="3">
        <v>87</v>
      </c>
      <c r="B25" s="3" t="s">
        <v>10</v>
      </c>
      <c r="C25" s="3">
        <v>2.44</v>
      </c>
      <c r="D25" s="3">
        <v>2.64</v>
      </c>
      <c r="E25" s="3">
        <f t="shared" si="0"/>
        <v>0.20000000000000018</v>
      </c>
      <c r="F25" t="s">
        <v>32</v>
      </c>
      <c r="G25" s="3" t="s">
        <v>31</v>
      </c>
      <c r="H25" s="3" t="s">
        <v>8</v>
      </c>
    </row>
    <row r="26" spans="1:8" x14ac:dyDescent="0.2">
      <c r="A26" s="3">
        <v>89</v>
      </c>
      <c r="B26" s="3" t="s">
        <v>10</v>
      </c>
      <c r="C26" s="3">
        <v>2.5</v>
      </c>
      <c r="D26" s="3">
        <v>2.5299999999999998</v>
      </c>
      <c r="E26" s="3">
        <f t="shared" si="0"/>
        <v>2.9999999999999805E-2</v>
      </c>
      <c r="F26" t="s">
        <v>32</v>
      </c>
      <c r="G26" s="3" t="s">
        <v>31</v>
      </c>
      <c r="H26" s="3" t="s">
        <v>8</v>
      </c>
    </row>
    <row r="27" spans="1:8" x14ac:dyDescent="0.2">
      <c r="A27" s="3">
        <v>91</v>
      </c>
      <c r="B27" s="3" t="s">
        <v>10</v>
      </c>
      <c r="C27" s="3">
        <v>2.4500000000000002</v>
      </c>
      <c r="D27" s="3">
        <v>2.54</v>
      </c>
      <c r="E27" s="3">
        <f t="shared" si="0"/>
        <v>8.9999999999999858E-2</v>
      </c>
      <c r="F27" t="s">
        <v>32</v>
      </c>
      <c r="G27" s="3" t="s">
        <v>31</v>
      </c>
      <c r="H27" s="3" t="s">
        <v>8</v>
      </c>
    </row>
    <row r="28" spans="1:8" x14ac:dyDescent="0.2">
      <c r="A28" s="3">
        <v>93</v>
      </c>
      <c r="B28" s="3" t="s">
        <v>10</v>
      </c>
      <c r="C28" s="3">
        <v>2.4300000000000002</v>
      </c>
      <c r="D28" s="3">
        <v>2.59</v>
      </c>
      <c r="E28" s="3">
        <f t="shared" si="0"/>
        <v>0.1599999999999997</v>
      </c>
      <c r="F28" t="s">
        <v>32</v>
      </c>
      <c r="G28" s="3" t="s">
        <v>31</v>
      </c>
      <c r="H28" s="3" t="s">
        <v>8</v>
      </c>
    </row>
    <row r="29" spans="1:8" x14ac:dyDescent="0.2">
      <c r="A29" s="3">
        <v>95</v>
      </c>
      <c r="B29" s="3" t="s">
        <v>10</v>
      </c>
      <c r="C29" s="3">
        <v>2.4300000000000002</v>
      </c>
      <c r="D29" s="3">
        <v>2.56</v>
      </c>
      <c r="E29" s="3">
        <f t="shared" si="0"/>
        <v>0.12999999999999989</v>
      </c>
      <c r="F29" t="s">
        <v>32</v>
      </c>
      <c r="G29" s="3" t="s">
        <v>31</v>
      </c>
      <c r="H29" s="3" t="s">
        <v>8</v>
      </c>
    </row>
    <row r="30" spans="1:8" x14ac:dyDescent="0.2">
      <c r="A30" s="3">
        <v>97</v>
      </c>
      <c r="B30" s="3" t="s">
        <v>10</v>
      </c>
      <c r="C30" s="3">
        <v>2.4500000000000002</v>
      </c>
      <c r="D30" s="3">
        <v>2.63</v>
      </c>
      <c r="E30" s="3">
        <f t="shared" si="0"/>
        <v>0.17999999999999972</v>
      </c>
      <c r="F30" t="s">
        <v>32</v>
      </c>
      <c r="G30" s="3" t="s">
        <v>31</v>
      </c>
      <c r="H30" s="3" t="s">
        <v>8</v>
      </c>
    </row>
    <row r="31" spans="1:8" x14ac:dyDescent="0.2">
      <c r="A31" s="4">
        <v>99</v>
      </c>
      <c r="B31" s="4" t="s">
        <v>10</v>
      </c>
      <c r="C31" s="4">
        <v>2.4500000000000002</v>
      </c>
      <c r="D31" s="4">
        <v>2.66</v>
      </c>
      <c r="E31" s="4">
        <f t="shared" si="0"/>
        <v>0.20999999999999996</v>
      </c>
      <c r="F31" t="s">
        <v>32</v>
      </c>
      <c r="G31" s="4" t="s">
        <v>31</v>
      </c>
      <c r="H31" s="4" t="s">
        <v>8</v>
      </c>
    </row>
    <row r="32" spans="1:8" x14ac:dyDescent="0.2">
      <c r="A32" s="3">
        <v>81</v>
      </c>
      <c r="B32" s="3" t="s">
        <v>11</v>
      </c>
      <c r="C32" s="3">
        <v>2.4700000000000002</v>
      </c>
      <c r="D32" s="3">
        <v>2.67</v>
      </c>
      <c r="E32" s="3">
        <f t="shared" si="0"/>
        <v>0.19999999999999973</v>
      </c>
      <c r="F32" s="3" t="s">
        <v>33</v>
      </c>
      <c r="G32" s="3" t="s">
        <v>31</v>
      </c>
      <c r="H32" s="3" t="s">
        <v>8</v>
      </c>
    </row>
    <row r="33" spans="1:8" x14ac:dyDescent="0.2">
      <c r="A33" s="3">
        <v>84</v>
      </c>
      <c r="B33" s="3" t="s">
        <v>11</v>
      </c>
      <c r="C33" s="3">
        <v>2.44</v>
      </c>
      <c r="D33" s="3">
        <v>2.6</v>
      </c>
      <c r="E33" s="3">
        <f t="shared" si="0"/>
        <v>0.16000000000000014</v>
      </c>
      <c r="F33" s="3" t="s">
        <v>33</v>
      </c>
      <c r="G33" s="3" t="s">
        <v>31</v>
      </c>
      <c r="H33" s="3" t="s">
        <v>8</v>
      </c>
    </row>
    <row r="34" spans="1:8" x14ac:dyDescent="0.2">
      <c r="A34" s="3">
        <v>86</v>
      </c>
      <c r="B34" s="3" t="s">
        <v>11</v>
      </c>
      <c r="C34" s="3">
        <v>2.4300000000000002</v>
      </c>
      <c r="D34" s="3">
        <v>2.58</v>
      </c>
      <c r="E34" s="3">
        <f t="shared" si="0"/>
        <v>0.14999999999999991</v>
      </c>
      <c r="F34" s="3" t="s">
        <v>33</v>
      </c>
      <c r="G34" s="3" t="s">
        <v>31</v>
      </c>
      <c r="H34" s="3" t="s">
        <v>8</v>
      </c>
    </row>
    <row r="35" spans="1:8" x14ac:dyDescent="0.2">
      <c r="A35" s="3">
        <v>88</v>
      </c>
      <c r="B35" s="3" t="s">
        <v>11</v>
      </c>
      <c r="C35" s="3">
        <v>2.46</v>
      </c>
      <c r="D35" s="3">
        <v>2.66</v>
      </c>
      <c r="E35" s="3">
        <f t="shared" si="0"/>
        <v>0.20000000000000018</v>
      </c>
      <c r="F35" s="3" t="s">
        <v>33</v>
      </c>
      <c r="G35" s="3" t="s">
        <v>31</v>
      </c>
      <c r="H35" s="3" t="s">
        <v>8</v>
      </c>
    </row>
    <row r="36" spans="1:8" x14ac:dyDescent="0.2">
      <c r="A36" s="3">
        <v>90</v>
      </c>
      <c r="B36" s="3" t="s">
        <v>11</v>
      </c>
      <c r="C36" s="3">
        <v>2.5</v>
      </c>
      <c r="D36" s="3">
        <v>2.5499999999999998</v>
      </c>
      <c r="E36" s="3">
        <f t="shared" si="0"/>
        <v>4.9999999999999822E-2</v>
      </c>
      <c r="F36" s="3" t="s">
        <v>33</v>
      </c>
      <c r="G36" s="3" t="s">
        <v>31</v>
      </c>
      <c r="H36" s="3" t="s">
        <v>8</v>
      </c>
    </row>
    <row r="37" spans="1:8" x14ac:dyDescent="0.2">
      <c r="A37" s="3">
        <v>92</v>
      </c>
      <c r="B37" s="3" t="s">
        <v>11</v>
      </c>
      <c r="C37" s="3">
        <v>2.4300000000000002</v>
      </c>
      <c r="D37" s="3">
        <v>2.5299999999999998</v>
      </c>
      <c r="E37" s="3">
        <f t="shared" si="0"/>
        <v>9.9999999999999645E-2</v>
      </c>
      <c r="F37" s="3" t="s">
        <v>33</v>
      </c>
      <c r="G37" s="3" t="s">
        <v>31</v>
      </c>
      <c r="H37" s="3" t="s">
        <v>8</v>
      </c>
    </row>
    <row r="38" spans="1:8" x14ac:dyDescent="0.2">
      <c r="A38" s="3">
        <v>94</v>
      </c>
      <c r="B38" s="3" t="s">
        <v>11</v>
      </c>
      <c r="C38" s="3">
        <v>2.41</v>
      </c>
      <c r="D38" s="3">
        <v>2.57</v>
      </c>
      <c r="E38" s="3">
        <f t="shared" si="0"/>
        <v>0.1599999999999997</v>
      </c>
      <c r="F38" s="3" t="s">
        <v>33</v>
      </c>
      <c r="G38" s="3" t="s">
        <v>31</v>
      </c>
      <c r="H38" s="3" t="s">
        <v>8</v>
      </c>
    </row>
    <row r="39" spans="1:8" x14ac:dyDescent="0.2">
      <c r="A39" s="3">
        <v>96</v>
      </c>
      <c r="B39" s="3" t="s">
        <v>11</v>
      </c>
      <c r="C39" s="3">
        <v>2.42</v>
      </c>
      <c r="D39" s="3">
        <v>2.59</v>
      </c>
      <c r="E39" s="3">
        <f t="shared" si="0"/>
        <v>0.16999999999999993</v>
      </c>
      <c r="F39" s="3" t="s">
        <v>33</v>
      </c>
      <c r="G39" s="3" t="s">
        <v>31</v>
      </c>
      <c r="H39" s="3" t="s">
        <v>8</v>
      </c>
    </row>
    <row r="40" spans="1:8" x14ac:dyDescent="0.2">
      <c r="A40" s="3">
        <v>98</v>
      </c>
      <c r="B40" s="3" t="s">
        <v>11</v>
      </c>
      <c r="C40" s="3">
        <v>2.48</v>
      </c>
      <c r="D40" s="3">
        <v>2.72</v>
      </c>
      <c r="E40" s="3">
        <f t="shared" si="0"/>
        <v>0.24000000000000021</v>
      </c>
      <c r="F40" s="3" t="s">
        <v>33</v>
      </c>
      <c r="G40" s="3" t="s">
        <v>31</v>
      </c>
      <c r="H40" s="3" t="s">
        <v>8</v>
      </c>
    </row>
    <row r="41" spans="1:8" x14ac:dyDescent="0.2">
      <c r="A41" s="4">
        <v>100</v>
      </c>
      <c r="B41" s="4" t="s">
        <v>11</v>
      </c>
      <c r="C41" s="4">
        <v>2.48</v>
      </c>
      <c r="D41" s="4">
        <v>2.71</v>
      </c>
      <c r="E41" s="4">
        <f t="shared" si="0"/>
        <v>0.22999999999999998</v>
      </c>
      <c r="F41" s="3" t="s">
        <v>33</v>
      </c>
      <c r="G41" s="3" t="s">
        <v>31</v>
      </c>
      <c r="H41" s="4" t="s">
        <v>8</v>
      </c>
    </row>
    <row r="42" spans="1:8" x14ac:dyDescent="0.2">
      <c r="A42" s="3">
        <v>21</v>
      </c>
      <c r="B42" s="3" t="s">
        <v>12</v>
      </c>
      <c r="C42" s="3">
        <v>2.46</v>
      </c>
      <c r="D42" s="3">
        <v>2.76</v>
      </c>
      <c r="E42" s="3">
        <f t="shared" si="0"/>
        <v>0.29999999999999982</v>
      </c>
      <c r="F42" s="3" t="s">
        <v>32</v>
      </c>
      <c r="G42" s="3" t="s">
        <v>30</v>
      </c>
      <c r="H42" s="3" t="s">
        <v>13</v>
      </c>
    </row>
    <row r="43" spans="1:8" x14ac:dyDescent="0.2">
      <c r="A43" s="3">
        <v>23</v>
      </c>
      <c r="B43" s="3" t="s">
        <v>12</v>
      </c>
      <c r="C43" s="3">
        <v>2.46</v>
      </c>
      <c r="D43" s="3">
        <v>2.68</v>
      </c>
      <c r="E43" s="3">
        <f t="shared" si="0"/>
        <v>0.2200000000000002</v>
      </c>
      <c r="F43" s="3" t="s">
        <v>32</v>
      </c>
      <c r="G43" s="3" t="s">
        <v>30</v>
      </c>
      <c r="H43" s="3" t="s">
        <v>13</v>
      </c>
    </row>
    <row r="44" spans="1:8" x14ac:dyDescent="0.2">
      <c r="A44" s="3">
        <v>25</v>
      </c>
      <c r="B44" s="3" t="s">
        <v>12</v>
      </c>
      <c r="C44" s="3">
        <v>2.4500000000000002</v>
      </c>
      <c r="D44" s="3">
        <v>2.84</v>
      </c>
      <c r="E44" s="3">
        <f t="shared" si="0"/>
        <v>0.38999999999999968</v>
      </c>
      <c r="F44" s="3" t="s">
        <v>32</v>
      </c>
      <c r="G44" s="3" t="s">
        <v>30</v>
      </c>
      <c r="H44" s="3" t="s">
        <v>13</v>
      </c>
    </row>
    <row r="45" spans="1:8" x14ac:dyDescent="0.2">
      <c r="A45" s="3">
        <v>27</v>
      </c>
      <c r="B45" s="3" t="s">
        <v>12</v>
      </c>
      <c r="C45" s="3">
        <v>2.46</v>
      </c>
      <c r="D45" s="3">
        <v>2.9</v>
      </c>
      <c r="E45" s="3">
        <f t="shared" si="0"/>
        <v>0.43999999999999995</v>
      </c>
      <c r="F45" s="3" t="s">
        <v>32</v>
      </c>
      <c r="G45" s="3" t="s">
        <v>30</v>
      </c>
      <c r="H45" s="3" t="s">
        <v>13</v>
      </c>
    </row>
    <row r="46" spans="1:8" x14ac:dyDescent="0.2">
      <c r="A46" s="3">
        <v>29</v>
      </c>
      <c r="B46" s="3" t="s">
        <v>12</v>
      </c>
      <c r="C46" s="3">
        <v>2.4900000000000002</v>
      </c>
      <c r="D46" s="3">
        <v>2.97</v>
      </c>
      <c r="E46" s="3">
        <f t="shared" si="0"/>
        <v>0.48</v>
      </c>
      <c r="F46" s="3" t="s">
        <v>32</v>
      </c>
      <c r="G46" s="3" t="s">
        <v>30</v>
      </c>
      <c r="H46" s="3" t="s">
        <v>13</v>
      </c>
    </row>
    <row r="47" spans="1:8" x14ac:dyDescent="0.2">
      <c r="A47" s="3">
        <v>33</v>
      </c>
      <c r="B47" s="3" t="s">
        <v>12</v>
      </c>
      <c r="C47" s="3">
        <v>2.4700000000000002</v>
      </c>
      <c r="D47" s="3">
        <v>2.8</v>
      </c>
      <c r="E47" s="3">
        <f t="shared" si="0"/>
        <v>0.32999999999999963</v>
      </c>
      <c r="F47" s="3" t="s">
        <v>32</v>
      </c>
      <c r="G47" s="3" t="s">
        <v>30</v>
      </c>
      <c r="H47" s="3" t="s">
        <v>13</v>
      </c>
    </row>
    <row r="48" spans="1:8" x14ac:dyDescent="0.2">
      <c r="A48" s="3">
        <v>35</v>
      </c>
      <c r="B48" s="3" t="s">
        <v>12</v>
      </c>
      <c r="C48" s="3">
        <v>2.42</v>
      </c>
      <c r="D48" s="3">
        <v>2.85</v>
      </c>
      <c r="E48" s="3">
        <f t="shared" si="0"/>
        <v>0.43000000000000016</v>
      </c>
      <c r="F48" s="3" t="s">
        <v>32</v>
      </c>
      <c r="G48" s="3" t="s">
        <v>30</v>
      </c>
      <c r="H48" s="3" t="s">
        <v>13</v>
      </c>
    </row>
    <row r="49" spans="1:8" x14ac:dyDescent="0.2">
      <c r="A49" s="4">
        <v>37</v>
      </c>
      <c r="B49" s="4" t="s">
        <v>12</v>
      </c>
      <c r="C49" s="4">
        <v>2.46</v>
      </c>
      <c r="D49" s="4">
        <v>2.74</v>
      </c>
      <c r="E49" s="4">
        <f t="shared" si="0"/>
        <v>0.28000000000000025</v>
      </c>
      <c r="F49" s="3" t="s">
        <v>32</v>
      </c>
      <c r="G49" s="3" t="s">
        <v>30</v>
      </c>
      <c r="H49" s="4" t="s">
        <v>13</v>
      </c>
    </row>
    <row r="50" spans="1:8" x14ac:dyDescent="0.2">
      <c r="A50" s="3">
        <v>22</v>
      </c>
      <c r="B50" s="3" t="s">
        <v>14</v>
      </c>
      <c r="C50" s="3">
        <v>2.4700000000000002</v>
      </c>
      <c r="D50" s="3">
        <v>3.39</v>
      </c>
      <c r="E50" s="3">
        <f>D50-C50</f>
        <v>0.91999999999999993</v>
      </c>
      <c r="F50" s="3" t="s">
        <v>33</v>
      </c>
      <c r="G50" s="3" t="s">
        <v>30</v>
      </c>
      <c r="H50" s="3" t="s">
        <v>13</v>
      </c>
    </row>
    <row r="51" spans="1:8" x14ac:dyDescent="0.2">
      <c r="A51" s="3">
        <v>24</v>
      </c>
      <c r="B51" s="3" t="s">
        <v>14</v>
      </c>
      <c r="C51" s="3">
        <v>2.4700000000000002</v>
      </c>
      <c r="D51" s="3">
        <v>3.26</v>
      </c>
      <c r="E51" s="3">
        <f t="shared" ref="E51:E101" si="1">D51-C51</f>
        <v>0.78999999999999959</v>
      </c>
      <c r="F51" s="3" t="s">
        <v>33</v>
      </c>
      <c r="G51" s="3" t="s">
        <v>30</v>
      </c>
      <c r="H51" s="3" t="s">
        <v>13</v>
      </c>
    </row>
    <row r="52" spans="1:8" x14ac:dyDescent="0.2">
      <c r="A52" s="3">
        <v>26</v>
      </c>
      <c r="B52" s="3" t="s">
        <v>14</v>
      </c>
      <c r="C52" s="3">
        <v>2.44</v>
      </c>
      <c r="D52" s="3">
        <v>3.47</v>
      </c>
      <c r="E52" s="3">
        <f t="shared" si="1"/>
        <v>1.0300000000000002</v>
      </c>
      <c r="F52" s="3" t="s">
        <v>33</v>
      </c>
      <c r="G52" s="3" t="s">
        <v>30</v>
      </c>
      <c r="H52" s="3" t="s">
        <v>13</v>
      </c>
    </row>
    <row r="53" spans="1:8" x14ac:dyDescent="0.2">
      <c r="A53" s="3">
        <v>28</v>
      </c>
      <c r="B53" s="3" t="s">
        <v>14</v>
      </c>
      <c r="C53" s="3">
        <v>2.5099999999999998</v>
      </c>
      <c r="D53" s="3">
        <v>3.68</v>
      </c>
      <c r="E53" s="3">
        <f t="shared" si="1"/>
        <v>1.1700000000000004</v>
      </c>
      <c r="F53" s="3" t="s">
        <v>33</v>
      </c>
      <c r="G53" s="3" t="s">
        <v>30</v>
      </c>
      <c r="H53" s="3" t="s">
        <v>13</v>
      </c>
    </row>
    <row r="54" spans="1:8" x14ac:dyDescent="0.2">
      <c r="A54" s="3">
        <v>30</v>
      </c>
      <c r="B54" s="3" t="s">
        <v>14</v>
      </c>
      <c r="C54" s="3">
        <v>2.4700000000000002</v>
      </c>
      <c r="D54" s="3">
        <v>3.42</v>
      </c>
      <c r="E54" s="3">
        <f t="shared" si="1"/>
        <v>0.94999999999999973</v>
      </c>
      <c r="F54" s="3" t="s">
        <v>33</v>
      </c>
      <c r="G54" s="3" t="s">
        <v>30</v>
      </c>
      <c r="H54" s="3" t="s">
        <v>13</v>
      </c>
    </row>
    <row r="55" spans="1:8" x14ac:dyDescent="0.2">
      <c r="A55" s="3">
        <v>34</v>
      </c>
      <c r="B55" s="3" t="s">
        <v>14</v>
      </c>
      <c r="C55" s="3">
        <v>2.4900000000000002</v>
      </c>
      <c r="D55" s="3">
        <v>3.55</v>
      </c>
      <c r="E55" s="3">
        <f t="shared" si="1"/>
        <v>1.0599999999999996</v>
      </c>
      <c r="F55" s="3" t="s">
        <v>33</v>
      </c>
      <c r="G55" s="3" t="s">
        <v>30</v>
      </c>
      <c r="H55" s="3" t="s">
        <v>13</v>
      </c>
    </row>
    <row r="56" spans="1:8" x14ac:dyDescent="0.2">
      <c r="A56" s="3">
        <v>36</v>
      </c>
      <c r="B56" s="3" t="s">
        <v>14</v>
      </c>
      <c r="C56" s="3">
        <v>2.4700000000000002</v>
      </c>
      <c r="D56" s="3">
        <v>3.36</v>
      </c>
      <c r="E56" s="3">
        <f t="shared" si="1"/>
        <v>0.88999999999999968</v>
      </c>
      <c r="F56" s="3" t="s">
        <v>33</v>
      </c>
      <c r="G56" s="3" t="s">
        <v>30</v>
      </c>
      <c r="H56" s="3" t="s">
        <v>13</v>
      </c>
    </row>
    <row r="57" spans="1:8" x14ac:dyDescent="0.2">
      <c r="A57" s="4">
        <v>38</v>
      </c>
      <c r="B57" s="4" t="s">
        <v>14</v>
      </c>
      <c r="C57" s="4">
        <v>2.44</v>
      </c>
      <c r="D57" s="4">
        <v>3.7</v>
      </c>
      <c r="E57" s="4">
        <f t="shared" si="1"/>
        <v>1.2600000000000002</v>
      </c>
      <c r="F57" s="3" t="s">
        <v>33</v>
      </c>
      <c r="G57" s="3" t="s">
        <v>30</v>
      </c>
      <c r="H57" s="4" t="s">
        <v>13</v>
      </c>
    </row>
    <row r="58" spans="1:8" x14ac:dyDescent="0.2">
      <c r="A58" s="6">
        <v>31</v>
      </c>
      <c r="B58" s="6" t="s">
        <v>15</v>
      </c>
      <c r="C58" s="6">
        <v>2.42</v>
      </c>
      <c r="D58" s="6">
        <v>3.07</v>
      </c>
      <c r="E58" s="6">
        <f t="shared" si="1"/>
        <v>0.64999999999999991</v>
      </c>
      <c r="F58" s="6" t="s">
        <v>32</v>
      </c>
      <c r="G58" s="6" t="s">
        <v>31</v>
      </c>
      <c r="H58" s="6" t="s">
        <v>13</v>
      </c>
    </row>
    <row r="59" spans="1:8" x14ac:dyDescent="0.2">
      <c r="A59" s="4">
        <v>32</v>
      </c>
      <c r="B59" s="4" t="s">
        <v>16</v>
      </c>
      <c r="C59" s="4">
        <v>2.4500000000000002</v>
      </c>
      <c r="D59" s="4">
        <v>3.24</v>
      </c>
      <c r="E59" s="4">
        <f t="shared" si="1"/>
        <v>0.79</v>
      </c>
      <c r="F59" s="4" t="s">
        <v>33</v>
      </c>
      <c r="G59" s="4" t="s">
        <v>31</v>
      </c>
      <c r="H59" s="4" t="s">
        <v>13</v>
      </c>
    </row>
    <row r="60" spans="1:8" x14ac:dyDescent="0.2">
      <c r="A60" s="3">
        <v>45</v>
      </c>
      <c r="B60" t="s">
        <v>17</v>
      </c>
      <c r="C60">
        <v>2.42</v>
      </c>
      <c r="D60" s="3">
        <v>2.75</v>
      </c>
      <c r="E60" s="3">
        <f t="shared" si="1"/>
        <v>0.33000000000000007</v>
      </c>
      <c r="F60" s="3" t="s">
        <v>32</v>
      </c>
      <c r="G60" s="3" t="s">
        <v>30</v>
      </c>
      <c r="H60" s="3" t="s">
        <v>18</v>
      </c>
    </row>
    <row r="61" spans="1:8" x14ac:dyDescent="0.2">
      <c r="A61" s="3">
        <v>47</v>
      </c>
      <c r="B61" t="s">
        <v>17</v>
      </c>
      <c r="C61">
        <v>2.44</v>
      </c>
      <c r="D61" s="3">
        <v>2.58</v>
      </c>
      <c r="E61" s="3">
        <f t="shared" si="1"/>
        <v>0.14000000000000012</v>
      </c>
      <c r="F61" s="3" t="s">
        <v>32</v>
      </c>
      <c r="G61" s="3" t="s">
        <v>30</v>
      </c>
      <c r="H61" s="3" t="s">
        <v>18</v>
      </c>
    </row>
    <row r="62" spans="1:8" x14ac:dyDescent="0.2">
      <c r="A62" s="3">
        <v>49</v>
      </c>
      <c r="B62" t="s">
        <v>17</v>
      </c>
      <c r="C62">
        <v>2.48</v>
      </c>
      <c r="D62" s="3">
        <v>2.65</v>
      </c>
      <c r="E62" s="3">
        <f t="shared" si="1"/>
        <v>0.16999999999999993</v>
      </c>
      <c r="F62" s="3" t="s">
        <v>32</v>
      </c>
      <c r="G62" s="3" t="s">
        <v>30</v>
      </c>
      <c r="H62" s="3" t="s">
        <v>18</v>
      </c>
    </row>
    <row r="63" spans="1:8" x14ac:dyDescent="0.2">
      <c r="A63" s="3">
        <v>51</v>
      </c>
      <c r="B63" t="s">
        <v>17</v>
      </c>
      <c r="C63">
        <v>2.44</v>
      </c>
      <c r="D63" s="3">
        <v>2.75</v>
      </c>
      <c r="E63" s="3">
        <f t="shared" si="1"/>
        <v>0.31000000000000005</v>
      </c>
      <c r="F63" s="3" t="s">
        <v>32</v>
      </c>
      <c r="G63" s="3" t="s">
        <v>30</v>
      </c>
      <c r="H63" s="3" t="s">
        <v>18</v>
      </c>
    </row>
    <row r="64" spans="1:8" x14ac:dyDescent="0.2">
      <c r="A64" s="3">
        <v>53</v>
      </c>
      <c r="B64" t="s">
        <v>17</v>
      </c>
      <c r="C64">
        <v>2.42</v>
      </c>
      <c r="D64" s="3">
        <v>2.71</v>
      </c>
      <c r="E64" s="3">
        <f t="shared" si="1"/>
        <v>0.29000000000000004</v>
      </c>
      <c r="F64" s="3" t="s">
        <v>32</v>
      </c>
      <c r="G64" s="3" t="s">
        <v>30</v>
      </c>
      <c r="H64" s="3" t="s">
        <v>18</v>
      </c>
    </row>
    <row r="65" spans="1:8" x14ac:dyDescent="0.2">
      <c r="A65" s="3">
        <v>55</v>
      </c>
      <c r="B65" t="s">
        <v>17</v>
      </c>
      <c r="C65">
        <v>2.4700000000000002</v>
      </c>
      <c r="D65" s="3">
        <v>3</v>
      </c>
      <c r="E65" s="3">
        <f t="shared" si="1"/>
        <v>0.5299999999999998</v>
      </c>
      <c r="F65" s="3" t="s">
        <v>32</v>
      </c>
      <c r="G65" s="3" t="s">
        <v>30</v>
      </c>
      <c r="H65" s="3" t="s">
        <v>18</v>
      </c>
    </row>
    <row r="66" spans="1:8" x14ac:dyDescent="0.2">
      <c r="A66" s="3">
        <v>57</v>
      </c>
      <c r="B66" t="s">
        <v>17</v>
      </c>
      <c r="C66">
        <v>2.4500000000000002</v>
      </c>
      <c r="D66" s="3">
        <v>2.94</v>
      </c>
      <c r="E66" s="3">
        <f t="shared" si="1"/>
        <v>0.48999999999999977</v>
      </c>
      <c r="F66" s="3" t="s">
        <v>32</v>
      </c>
      <c r="G66" s="3" t="s">
        <v>30</v>
      </c>
      <c r="H66" s="3" t="s">
        <v>18</v>
      </c>
    </row>
    <row r="67" spans="1:8" x14ac:dyDescent="0.2">
      <c r="A67" s="4">
        <v>60</v>
      </c>
      <c r="B67" s="2" t="s">
        <v>17</v>
      </c>
      <c r="C67" s="2">
        <v>2.44</v>
      </c>
      <c r="D67" s="4">
        <v>2.91</v>
      </c>
      <c r="E67" s="4">
        <f t="shared" si="1"/>
        <v>0.4700000000000002</v>
      </c>
      <c r="F67" s="3" t="s">
        <v>32</v>
      </c>
      <c r="G67" s="3" t="s">
        <v>30</v>
      </c>
      <c r="H67" s="4" t="s">
        <v>18</v>
      </c>
    </row>
    <row r="68" spans="1:8" x14ac:dyDescent="0.2">
      <c r="A68" s="3">
        <v>46</v>
      </c>
      <c r="B68" s="3" t="s">
        <v>19</v>
      </c>
      <c r="C68" s="3">
        <v>2.4</v>
      </c>
      <c r="D68" s="3">
        <v>2.96</v>
      </c>
      <c r="E68" s="3">
        <f t="shared" si="1"/>
        <v>0.56000000000000005</v>
      </c>
      <c r="F68" s="3" t="s">
        <v>33</v>
      </c>
      <c r="G68" s="3" t="s">
        <v>30</v>
      </c>
      <c r="H68" s="3" t="s">
        <v>18</v>
      </c>
    </row>
    <row r="69" spans="1:8" x14ac:dyDescent="0.2">
      <c r="A69" s="3">
        <v>48</v>
      </c>
      <c r="B69" s="3" t="s">
        <v>19</v>
      </c>
      <c r="C69" s="3">
        <v>2.46</v>
      </c>
      <c r="D69" s="3">
        <v>2.64</v>
      </c>
      <c r="E69" s="3">
        <f t="shared" si="1"/>
        <v>0.18000000000000016</v>
      </c>
      <c r="F69" s="3" t="s">
        <v>33</v>
      </c>
      <c r="G69" s="3" t="s">
        <v>30</v>
      </c>
      <c r="H69" s="3" t="s">
        <v>18</v>
      </c>
    </row>
    <row r="70" spans="1:8" x14ac:dyDescent="0.2">
      <c r="A70" s="3">
        <v>50</v>
      </c>
      <c r="B70" s="3" t="s">
        <v>19</v>
      </c>
      <c r="C70" s="3">
        <v>2.5099999999999998</v>
      </c>
      <c r="D70" s="3">
        <v>2.94</v>
      </c>
      <c r="E70" s="3">
        <f t="shared" si="1"/>
        <v>0.43000000000000016</v>
      </c>
      <c r="F70" s="3" t="s">
        <v>33</v>
      </c>
      <c r="G70" s="3" t="s">
        <v>30</v>
      </c>
      <c r="H70" s="3" t="s">
        <v>18</v>
      </c>
    </row>
    <row r="71" spans="1:8" x14ac:dyDescent="0.2">
      <c r="A71" s="3">
        <v>52</v>
      </c>
      <c r="B71" s="3" t="s">
        <v>19</v>
      </c>
      <c r="C71" s="3">
        <v>2.4300000000000002</v>
      </c>
      <c r="D71" s="3">
        <v>2.98</v>
      </c>
      <c r="E71" s="3">
        <f t="shared" si="1"/>
        <v>0.54999999999999982</v>
      </c>
      <c r="F71" s="3" t="s">
        <v>33</v>
      </c>
      <c r="G71" s="3" t="s">
        <v>30</v>
      </c>
      <c r="H71" s="3" t="s">
        <v>18</v>
      </c>
    </row>
    <row r="72" spans="1:8" x14ac:dyDescent="0.2">
      <c r="A72" s="3">
        <v>54</v>
      </c>
      <c r="B72" s="3" t="s">
        <v>19</v>
      </c>
      <c r="C72" s="3">
        <v>2.48</v>
      </c>
      <c r="D72" s="3">
        <v>3.11</v>
      </c>
      <c r="E72" s="3">
        <f t="shared" si="1"/>
        <v>0.62999999999999989</v>
      </c>
      <c r="F72" s="3" t="s">
        <v>33</v>
      </c>
      <c r="G72" s="3" t="s">
        <v>30</v>
      </c>
      <c r="H72" s="3" t="s">
        <v>18</v>
      </c>
    </row>
    <row r="73" spans="1:8" x14ac:dyDescent="0.2">
      <c r="A73" s="3">
        <v>56</v>
      </c>
      <c r="B73" s="3" t="s">
        <v>19</v>
      </c>
      <c r="C73" s="3">
        <v>2.42</v>
      </c>
      <c r="D73" s="3">
        <v>3.61</v>
      </c>
      <c r="E73" s="3">
        <f t="shared" si="1"/>
        <v>1.19</v>
      </c>
      <c r="F73" s="3" t="s">
        <v>33</v>
      </c>
      <c r="G73" s="3" t="s">
        <v>30</v>
      </c>
      <c r="H73" s="3" t="s">
        <v>18</v>
      </c>
    </row>
    <row r="74" spans="1:8" x14ac:dyDescent="0.2">
      <c r="A74" s="3">
        <v>58</v>
      </c>
      <c r="B74" s="3" t="s">
        <v>19</v>
      </c>
      <c r="C74" s="3">
        <v>2.4700000000000002</v>
      </c>
      <c r="D74" s="3">
        <v>3.54</v>
      </c>
      <c r="E74" s="3">
        <f t="shared" si="1"/>
        <v>1.0699999999999998</v>
      </c>
      <c r="F74" s="3" t="s">
        <v>33</v>
      </c>
      <c r="G74" s="3" t="s">
        <v>30</v>
      </c>
      <c r="H74" s="3" t="s">
        <v>18</v>
      </c>
    </row>
    <row r="75" spans="1:8" x14ac:dyDescent="0.2">
      <c r="A75" s="4">
        <v>59</v>
      </c>
      <c r="B75" s="4" t="s">
        <v>19</v>
      </c>
      <c r="C75" s="4">
        <v>2.42</v>
      </c>
      <c r="D75" s="4">
        <v>3.24</v>
      </c>
      <c r="E75" s="4">
        <f t="shared" si="1"/>
        <v>0.82000000000000028</v>
      </c>
      <c r="F75" s="3" t="s">
        <v>33</v>
      </c>
      <c r="G75" s="3" t="s">
        <v>30</v>
      </c>
      <c r="H75" s="4" t="s">
        <v>18</v>
      </c>
    </row>
    <row r="76" spans="1:8" x14ac:dyDescent="0.2">
      <c r="A76" s="3">
        <v>41</v>
      </c>
      <c r="B76" s="3" t="s">
        <v>20</v>
      </c>
      <c r="C76" s="3">
        <v>2.4500000000000002</v>
      </c>
      <c r="D76" s="3">
        <v>3.09</v>
      </c>
      <c r="E76" s="3">
        <f t="shared" si="1"/>
        <v>0.63999999999999968</v>
      </c>
      <c r="F76" s="3" t="s">
        <v>32</v>
      </c>
      <c r="G76" s="3" t="s">
        <v>31</v>
      </c>
      <c r="H76" s="3" t="s">
        <v>18</v>
      </c>
    </row>
    <row r="77" spans="1:8" x14ac:dyDescent="0.2">
      <c r="A77" s="3">
        <v>42</v>
      </c>
      <c r="B77" s="3" t="s">
        <v>20</v>
      </c>
      <c r="C77" s="3">
        <v>2.48</v>
      </c>
      <c r="D77" s="3">
        <v>2.76</v>
      </c>
      <c r="E77" s="3">
        <f t="shared" si="1"/>
        <v>0.2799999999999998</v>
      </c>
      <c r="F77" s="3" t="s">
        <v>32</v>
      </c>
      <c r="G77" s="3" t="s">
        <v>31</v>
      </c>
      <c r="H77" s="3" t="s">
        <v>18</v>
      </c>
    </row>
    <row r="78" spans="1:8" x14ac:dyDescent="0.2">
      <c r="A78" s="4">
        <v>43</v>
      </c>
      <c r="B78" s="4" t="s">
        <v>20</v>
      </c>
      <c r="C78" s="4">
        <v>2.44</v>
      </c>
      <c r="D78" s="4">
        <v>3.13</v>
      </c>
      <c r="E78" s="4">
        <f t="shared" si="1"/>
        <v>0.69</v>
      </c>
      <c r="F78" s="4" t="s">
        <v>32</v>
      </c>
      <c r="G78" s="3" t="s">
        <v>31</v>
      </c>
      <c r="H78" s="4" t="s">
        <v>18</v>
      </c>
    </row>
    <row r="79" spans="1:8" x14ac:dyDescent="0.2">
      <c r="A79" s="3">
        <v>39</v>
      </c>
      <c r="B79" s="3" t="s">
        <v>21</v>
      </c>
      <c r="C79" s="3">
        <v>2.44</v>
      </c>
      <c r="D79" s="3">
        <v>3.11</v>
      </c>
      <c r="E79" s="3">
        <f t="shared" si="1"/>
        <v>0.66999999999999993</v>
      </c>
      <c r="F79" s="3" t="s">
        <v>33</v>
      </c>
      <c r="G79" s="3" t="s">
        <v>31</v>
      </c>
      <c r="H79" s="3" t="s">
        <v>18</v>
      </c>
    </row>
    <row r="80" spans="1:8" x14ac:dyDescent="0.2">
      <c r="A80" s="3">
        <v>40</v>
      </c>
      <c r="B80" s="3" t="s">
        <v>21</v>
      </c>
      <c r="C80" s="3">
        <v>2.46</v>
      </c>
      <c r="D80" s="3">
        <v>3.07</v>
      </c>
      <c r="E80" s="3">
        <f t="shared" si="1"/>
        <v>0.60999999999999988</v>
      </c>
      <c r="F80" s="3" t="s">
        <v>33</v>
      </c>
      <c r="G80" s="3" t="s">
        <v>31</v>
      </c>
      <c r="H80" s="3" t="s">
        <v>18</v>
      </c>
    </row>
    <row r="81" spans="1:8" x14ac:dyDescent="0.2">
      <c r="A81" s="4">
        <v>44</v>
      </c>
      <c r="B81" s="4" t="s">
        <v>21</v>
      </c>
      <c r="C81" s="4">
        <v>2.4</v>
      </c>
      <c r="D81" s="4">
        <v>3.64</v>
      </c>
      <c r="E81" s="4">
        <f t="shared" si="1"/>
        <v>1.2400000000000002</v>
      </c>
      <c r="F81" s="4" t="s">
        <v>33</v>
      </c>
      <c r="G81" s="3" t="s">
        <v>31</v>
      </c>
      <c r="H81" s="4" t="s">
        <v>18</v>
      </c>
    </row>
    <row r="82" spans="1:8" x14ac:dyDescent="0.2">
      <c r="A82" s="3">
        <v>71</v>
      </c>
      <c r="B82" t="s">
        <v>22</v>
      </c>
      <c r="C82">
        <v>2.41</v>
      </c>
      <c r="D82" s="3">
        <v>3.14</v>
      </c>
      <c r="E82" s="3">
        <f t="shared" si="1"/>
        <v>0.73</v>
      </c>
      <c r="F82" s="3" t="s">
        <v>32</v>
      </c>
      <c r="G82" s="3" t="s">
        <v>30</v>
      </c>
      <c r="H82" s="3" t="s">
        <v>26</v>
      </c>
    </row>
    <row r="83" spans="1:8" x14ac:dyDescent="0.2">
      <c r="A83" s="3">
        <v>72</v>
      </c>
      <c r="B83" t="s">
        <v>22</v>
      </c>
      <c r="C83">
        <v>2.44</v>
      </c>
      <c r="D83" s="3">
        <v>3.19</v>
      </c>
      <c r="E83" s="3">
        <f t="shared" si="1"/>
        <v>0.75</v>
      </c>
      <c r="F83" s="3" t="s">
        <v>32</v>
      </c>
      <c r="G83" s="3" t="s">
        <v>30</v>
      </c>
      <c r="H83" s="3" t="s">
        <v>26</v>
      </c>
    </row>
    <row r="84" spans="1:8" x14ac:dyDescent="0.2">
      <c r="A84" s="3">
        <v>73</v>
      </c>
      <c r="B84" t="s">
        <v>22</v>
      </c>
      <c r="C84">
        <v>2.44</v>
      </c>
      <c r="D84" s="3">
        <v>3.18</v>
      </c>
      <c r="E84" s="3">
        <f t="shared" si="1"/>
        <v>0.74000000000000021</v>
      </c>
      <c r="F84" s="3" t="s">
        <v>32</v>
      </c>
      <c r="G84" s="3" t="s">
        <v>30</v>
      </c>
      <c r="H84" s="3" t="s">
        <v>26</v>
      </c>
    </row>
    <row r="85" spans="1:8" x14ac:dyDescent="0.2">
      <c r="A85" s="3">
        <v>74</v>
      </c>
      <c r="B85" t="s">
        <v>22</v>
      </c>
      <c r="C85">
        <v>2.4300000000000002</v>
      </c>
      <c r="D85" s="3">
        <v>3.41</v>
      </c>
      <c r="E85" s="3">
        <f t="shared" si="1"/>
        <v>0.98</v>
      </c>
      <c r="F85" s="3" t="s">
        <v>32</v>
      </c>
      <c r="G85" s="3" t="s">
        <v>30</v>
      </c>
      <c r="H85" s="3" t="s">
        <v>26</v>
      </c>
    </row>
    <row r="86" spans="1:8" x14ac:dyDescent="0.2">
      <c r="A86" s="4">
        <v>75</v>
      </c>
      <c r="B86" s="2" t="s">
        <v>22</v>
      </c>
      <c r="C86" s="2">
        <v>2.4300000000000002</v>
      </c>
      <c r="D86" s="4">
        <v>2.9</v>
      </c>
      <c r="E86" s="4">
        <f t="shared" si="1"/>
        <v>0.46999999999999975</v>
      </c>
      <c r="F86" s="3" t="s">
        <v>32</v>
      </c>
      <c r="G86" s="3" t="s">
        <v>30</v>
      </c>
      <c r="H86" s="4" t="s">
        <v>26</v>
      </c>
    </row>
    <row r="87" spans="1:8" x14ac:dyDescent="0.2">
      <c r="A87" s="3">
        <v>76</v>
      </c>
      <c r="B87" s="3" t="s">
        <v>23</v>
      </c>
      <c r="C87" s="3">
        <v>2.4500000000000002</v>
      </c>
      <c r="D87" s="3">
        <v>4.2699999999999996</v>
      </c>
      <c r="E87" s="3">
        <f t="shared" si="1"/>
        <v>1.8199999999999994</v>
      </c>
      <c r="F87" s="3" t="s">
        <v>33</v>
      </c>
      <c r="G87" s="3" t="s">
        <v>30</v>
      </c>
      <c r="H87" s="3" t="s">
        <v>26</v>
      </c>
    </row>
    <row r="88" spans="1:8" x14ac:dyDescent="0.2">
      <c r="A88" s="3">
        <v>77</v>
      </c>
      <c r="B88" s="3" t="s">
        <v>23</v>
      </c>
      <c r="C88" s="3">
        <v>2.4300000000000002</v>
      </c>
      <c r="D88" s="3">
        <v>4.34</v>
      </c>
      <c r="E88" s="3">
        <f t="shared" si="1"/>
        <v>1.9099999999999997</v>
      </c>
      <c r="F88" s="3" t="s">
        <v>33</v>
      </c>
      <c r="G88" s="3" t="s">
        <v>30</v>
      </c>
      <c r="H88" s="3" t="s">
        <v>26</v>
      </c>
    </row>
    <row r="89" spans="1:8" x14ac:dyDescent="0.2">
      <c r="A89" s="3">
        <v>78</v>
      </c>
      <c r="B89" s="3" t="s">
        <v>23</v>
      </c>
      <c r="C89" s="3">
        <v>2.44</v>
      </c>
      <c r="D89" s="3">
        <v>3.88</v>
      </c>
      <c r="E89" s="3">
        <f t="shared" si="1"/>
        <v>1.44</v>
      </c>
      <c r="F89" s="3" t="s">
        <v>33</v>
      </c>
      <c r="G89" s="3" t="s">
        <v>30</v>
      </c>
      <c r="H89" s="3" t="s">
        <v>26</v>
      </c>
    </row>
    <row r="90" spans="1:8" x14ac:dyDescent="0.2">
      <c r="A90" s="3">
        <v>79</v>
      </c>
      <c r="B90" s="3" t="s">
        <v>23</v>
      </c>
      <c r="C90" s="3">
        <v>2.46</v>
      </c>
      <c r="D90" s="3">
        <v>3.72</v>
      </c>
      <c r="E90" s="3">
        <f t="shared" si="1"/>
        <v>1.2600000000000002</v>
      </c>
      <c r="F90" s="3" t="s">
        <v>33</v>
      </c>
      <c r="G90" s="3" t="s">
        <v>30</v>
      </c>
      <c r="H90" s="3" t="s">
        <v>26</v>
      </c>
    </row>
    <row r="91" spans="1:8" x14ac:dyDescent="0.2">
      <c r="A91" s="4">
        <v>80</v>
      </c>
      <c r="B91" s="4" t="s">
        <v>23</v>
      </c>
      <c r="C91" s="2">
        <v>2.4300000000000002</v>
      </c>
      <c r="D91" s="2">
        <v>3.82</v>
      </c>
      <c r="E91" s="2">
        <f t="shared" si="1"/>
        <v>1.3899999999999997</v>
      </c>
      <c r="F91" s="3" t="s">
        <v>33</v>
      </c>
      <c r="G91" s="3" t="s">
        <v>30</v>
      </c>
      <c r="H91" s="4" t="s">
        <v>26</v>
      </c>
    </row>
    <row r="92" spans="1:8" x14ac:dyDescent="0.2">
      <c r="A92" s="3">
        <v>61</v>
      </c>
      <c r="B92" s="3" t="s">
        <v>24</v>
      </c>
      <c r="C92" s="3">
        <v>2.4300000000000002</v>
      </c>
      <c r="D92" s="3">
        <v>2.48</v>
      </c>
      <c r="E92" s="3">
        <f t="shared" si="1"/>
        <v>4.9999999999999822E-2</v>
      </c>
      <c r="F92" s="3" t="s">
        <v>32</v>
      </c>
      <c r="G92" s="3" t="s">
        <v>31</v>
      </c>
      <c r="H92" s="3" t="s">
        <v>26</v>
      </c>
    </row>
    <row r="93" spans="1:8" x14ac:dyDescent="0.2">
      <c r="A93" s="3">
        <v>64</v>
      </c>
      <c r="B93" s="3" t="s">
        <v>24</v>
      </c>
      <c r="C93" s="3">
        <v>2.44</v>
      </c>
      <c r="D93" s="3">
        <v>3.28</v>
      </c>
      <c r="E93" s="3">
        <f t="shared" si="1"/>
        <v>0.83999999999999986</v>
      </c>
      <c r="F93" s="3" t="s">
        <v>32</v>
      </c>
      <c r="G93" s="3" t="s">
        <v>31</v>
      </c>
      <c r="H93" s="3" t="s">
        <v>26</v>
      </c>
    </row>
    <row r="94" spans="1:8" x14ac:dyDescent="0.2">
      <c r="A94" s="3">
        <v>65</v>
      </c>
      <c r="B94" s="3" t="s">
        <v>24</v>
      </c>
      <c r="C94" s="3">
        <v>2.4700000000000002</v>
      </c>
      <c r="D94" s="3">
        <v>2.92</v>
      </c>
      <c r="E94" s="3">
        <f t="shared" si="1"/>
        <v>0.44999999999999973</v>
      </c>
      <c r="F94" s="3" t="s">
        <v>32</v>
      </c>
      <c r="G94" s="3" t="s">
        <v>31</v>
      </c>
      <c r="H94" s="3" t="s">
        <v>26</v>
      </c>
    </row>
    <row r="95" spans="1:8" x14ac:dyDescent="0.2">
      <c r="A95" s="3">
        <v>67</v>
      </c>
      <c r="B95" s="3" t="s">
        <v>24</v>
      </c>
      <c r="C95" s="3">
        <v>2.44</v>
      </c>
      <c r="D95" s="3">
        <v>3.4</v>
      </c>
      <c r="E95" s="3">
        <f t="shared" si="1"/>
        <v>0.96</v>
      </c>
      <c r="F95" s="3" t="s">
        <v>32</v>
      </c>
      <c r="G95" s="3" t="s">
        <v>31</v>
      </c>
      <c r="H95" s="3" t="s">
        <v>26</v>
      </c>
    </row>
    <row r="96" spans="1:8" x14ac:dyDescent="0.2">
      <c r="A96" s="4">
        <v>69</v>
      </c>
      <c r="B96" s="4" t="s">
        <v>24</v>
      </c>
      <c r="C96" s="4">
        <v>2.46</v>
      </c>
      <c r="D96" s="4">
        <v>2.69</v>
      </c>
      <c r="E96" s="4">
        <f t="shared" si="1"/>
        <v>0.22999999999999998</v>
      </c>
      <c r="F96" s="3" t="s">
        <v>32</v>
      </c>
      <c r="G96" s="3" t="s">
        <v>31</v>
      </c>
      <c r="H96" s="4" t="s">
        <v>26</v>
      </c>
    </row>
    <row r="97" spans="1:8" x14ac:dyDescent="0.2">
      <c r="A97" s="3">
        <v>62</v>
      </c>
      <c r="B97" s="3" t="s">
        <v>25</v>
      </c>
      <c r="C97" s="3">
        <v>2.4300000000000002</v>
      </c>
      <c r="D97" s="3">
        <v>2.59</v>
      </c>
      <c r="E97" s="3">
        <f t="shared" si="1"/>
        <v>0.1599999999999997</v>
      </c>
      <c r="F97" s="3" t="s">
        <v>33</v>
      </c>
      <c r="G97" s="3" t="s">
        <v>31</v>
      </c>
      <c r="H97" s="3" t="s">
        <v>26</v>
      </c>
    </row>
    <row r="98" spans="1:8" x14ac:dyDescent="0.2">
      <c r="A98" s="3">
        <v>63</v>
      </c>
      <c r="B98" s="3" t="s">
        <v>25</v>
      </c>
      <c r="C98" s="3">
        <v>2.44</v>
      </c>
      <c r="D98" s="3">
        <v>4.4800000000000004</v>
      </c>
      <c r="E98" s="3">
        <f t="shared" si="1"/>
        <v>2.0400000000000005</v>
      </c>
      <c r="F98" s="3" t="s">
        <v>33</v>
      </c>
      <c r="G98" s="3" t="s">
        <v>31</v>
      </c>
      <c r="H98" s="3" t="s">
        <v>26</v>
      </c>
    </row>
    <row r="99" spans="1:8" x14ac:dyDescent="0.2">
      <c r="A99" s="3">
        <v>66</v>
      </c>
      <c r="B99" s="3" t="s">
        <v>25</v>
      </c>
      <c r="C99" s="3">
        <v>2.4500000000000002</v>
      </c>
      <c r="D99" s="3">
        <v>3.25</v>
      </c>
      <c r="E99" s="3">
        <f t="shared" si="1"/>
        <v>0.79999999999999982</v>
      </c>
      <c r="F99" s="3" t="s">
        <v>33</v>
      </c>
      <c r="G99" s="3" t="s">
        <v>31</v>
      </c>
      <c r="H99" s="3" t="s">
        <v>26</v>
      </c>
    </row>
    <row r="100" spans="1:8" x14ac:dyDescent="0.2">
      <c r="A100" s="3">
        <v>68</v>
      </c>
      <c r="B100" s="3" t="s">
        <v>25</v>
      </c>
      <c r="C100" s="3">
        <v>2.46</v>
      </c>
      <c r="D100" s="3">
        <v>4.29</v>
      </c>
      <c r="E100" s="3">
        <f t="shared" si="1"/>
        <v>1.83</v>
      </c>
      <c r="F100" s="3" t="s">
        <v>33</v>
      </c>
      <c r="G100" s="3" t="s">
        <v>31</v>
      </c>
      <c r="H100" s="3" t="s">
        <v>26</v>
      </c>
    </row>
    <row r="101" spans="1:8" x14ac:dyDescent="0.2">
      <c r="A101" s="4">
        <v>70</v>
      </c>
      <c r="B101" s="4" t="s">
        <v>25</v>
      </c>
      <c r="C101" s="4">
        <v>2.44</v>
      </c>
      <c r="D101" s="4">
        <v>2.73</v>
      </c>
      <c r="E101" s="4">
        <f t="shared" si="1"/>
        <v>0.29000000000000004</v>
      </c>
      <c r="F101" s="3" t="s">
        <v>33</v>
      </c>
      <c r="G101" s="3" t="s">
        <v>31</v>
      </c>
      <c r="H101" s="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RowHeight="16" x14ac:dyDescent="0.2"/>
  <cols>
    <col min="1" max="1" width="21.6640625" customWidth="1"/>
    <col min="2" max="2" width="21.6640625" style="7" customWidth="1"/>
    <col min="3" max="3" width="10.83203125" style="7"/>
  </cols>
  <sheetData>
    <row r="1" spans="1:3" x14ac:dyDescent="0.2">
      <c r="A1" s="1" t="s">
        <v>2</v>
      </c>
      <c r="B1" s="8" t="s">
        <v>27</v>
      </c>
      <c r="C1" s="8" t="s">
        <v>28</v>
      </c>
    </row>
    <row r="2" spans="1:3" x14ac:dyDescent="0.2">
      <c r="A2" t="s">
        <v>6</v>
      </c>
      <c r="B2" s="7">
        <f>AVERAGE(Sheet1!E2:E11)</f>
        <v>7.3999999999999927E-2</v>
      </c>
      <c r="C2" s="7">
        <f>STDEV(Sheet1!E2:E11)</f>
        <v>5.0155314330143995E-2</v>
      </c>
    </row>
    <row r="3" spans="1:3" x14ac:dyDescent="0.2">
      <c r="A3" s="3" t="s">
        <v>9</v>
      </c>
      <c r="B3" s="7">
        <f>AVERAGE(Sheet1!E12:E21)</f>
        <v>8.8999999999999885E-2</v>
      </c>
      <c r="C3" s="7">
        <f>STDEV(Sheet1!E12:E21)</f>
        <v>2.9608557321603314E-2</v>
      </c>
    </row>
    <row r="4" spans="1:3" x14ac:dyDescent="0.2">
      <c r="A4" s="3" t="s">
        <v>10</v>
      </c>
      <c r="B4" s="7">
        <f>AVERAGE(Sheet1!E22:E31)</f>
        <v>0.12999999999999989</v>
      </c>
      <c r="C4" s="7">
        <f>STDEV(Sheet1!E22:E31)</f>
        <v>5.8118652580542322E-2</v>
      </c>
    </row>
    <row r="5" spans="1:3" x14ac:dyDescent="0.2">
      <c r="A5" s="3" t="s">
        <v>11</v>
      </c>
      <c r="B5" s="7">
        <f>AVERAGE(Sheet1!E32:E41)</f>
        <v>0.16599999999999993</v>
      </c>
      <c r="C5" s="7">
        <f>STDEV(Sheet1!E32:E41)</f>
        <v>5.7773504115448904E-2</v>
      </c>
    </row>
    <row r="6" spans="1:3" x14ac:dyDescent="0.2">
      <c r="A6" s="3" t="s">
        <v>12</v>
      </c>
      <c r="B6" s="7">
        <f>AVERAGE(Sheet1!E42:E49)</f>
        <v>0.35874999999999996</v>
      </c>
      <c r="C6" s="7">
        <f>STDEV(Sheet1!E42:E49)</f>
        <v>9.0307016022328546E-2</v>
      </c>
    </row>
    <row r="7" spans="1:3" x14ac:dyDescent="0.2">
      <c r="A7" s="3" t="s">
        <v>14</v>
      </c>
      <c r="B7" s="7">
        <f>AVERAGE(Sheet1!E50:E57)</f>
        <v>1.0087499999999998</v>
      </c>
      <c r="C7" s="7">
        <f>STDEV(Sheet1!E50:E57)</f>
        <v>0.15375653296225039</v>
      </c>
    </row>
    <row r="8" spans="1:3" x14ac:dyDescent="0.2">
      <c r="A8" s="3" t="s">
        <v>15</v>
      </c>
      <c r="B8" s="9">
        <f>AVERAGE(Sheet1!E58)</f>
        <v>0.64999999999999991</v>
      </c>
      <c r="C8" s="9"/>
    </row>
    <row r="9" spans="1:3" x14ac:dyDescent="0.2">
      <c r="A9" s="3" t="s">
        <v>16</v>
      </c>
      <c r="B9" s="9">
        <f>AVERAGE(Sheet1!E59)</f>
        <v>0.79</v>
      </c>
      <c r="C9" s="9"/>
    </row>
    <row r="10" spans="1:3" x14ac:dyDescent="0.2">
      <c r="A10" s="5" t="s">
        <v>17</v>
      </c>
      <c r="B10" s="9">
        <f>AVERAGE(Sheet1!E60:E67)</f>
        <v>0.34125</v>
      </c>
      <c r="C10" s="9">
        <f>STDEV(Sheet1!E60:E66)</f>
        <v>0.1465963034679803</v>
      </c>
    </row>
    <row r="11" spans="1:3" x14ac:dyDescent="0.2">
      <c r="A11" s="3" t="s">
        <v>19</v>
      </c>
      <c r="B11" s="9">
        <f>AVERAGE(Sheet1!E68:E75)</f>
        <v>0.67874999999999996</v>
      </c>
      <c r="C11" s="9">
        <f>STDEV(Sheet1!E68:E75)</f>
        <v>0.33339969577499207</v>
      </c>
    </row>
    <row r="12" spans="1:3" x14ac:dyDescent="0.2">
      <c r="A12" s="3" t="s">
        <v>20</v>
      </c>
      <c r="B12" s="7">
        <f>AVERAGE(Sheet1!E76:E78)</f>
        <v>0.53666666666666651</v>
      </c>
      <c r="C12" s="7">
        <f>STDEV(Sheet1!E76:E78)</f>
        <v>0.2236813209307682</v>
      </c>
    </row>
    <row r="13" spans="1:3" x14ac:dyDescent="0.2">
      <c r="A13" s="3" t="s">
        <v>21</v>
      </c>
      <c r="B13" s="7">
        <f>AVERAGE(Sheet1!E79:E81)</f>
        <v>0.84</v>
      </c>
      <c r="C13" s="7">
        <f>STDEV(Sheet1!E79:E81)</f>
        <v>0.34770677301427422</v>
      </c>
    </row>
    <row r="14" spans="1:3" x14ac:dyDescent="0.2">
      <c r="A14" t="s">
        <v>22</v>
      </c>
      <c r="B14" s="7">
        <f>AVERAGE(Sheet1!E82:E86)</f>
        <v>0.73399999999999999</v>
      </c>
      <c r="C14" s="7">
        <f>STDEV(Sheet1!E82:E86)</f>
        <v>0.18063775906493096</v>
      </c>
    </row>
    <row r="15" spans="1:3" x14ac:dyDescent="0.2">
      <c r="A15" s="3" t="s">
        <v>23</v>
      </c>
      <c r="B15" s="7">
        <f>AVERAGE(Sheet1!E87:E91)</f>
        <v>1.5639999999999998</v>
      </c>
      <c r="C15" s="7">
        <f>STDEV(Sheet1!E87:E91)</f>
        <v>0.28430617298961219</v>
      </c>
    </row>
    <row r="16" spans="1:3" x14ac:dyDescent="0.2">
      <c r="A16" s="3" t="s">
        <v>24</v>
      </c>
      <c r="B16" s="7">
        <f>AVERAGE(Sheet1!E92:E96)</f>
        <v>0.50599999999999989</v>
      </c>
      <c r="C16" s="7">
        <f>STDEV(Sheet1!E92:E96)</f>
        <v>0.38888301582866797</v>
      </c>
    </row>
    <row r="17" spans="1:3" x14ac:dyDescent="0.2">
      <c r="A17" s="3" t="s">
        <v>25</v>
      </c>
      <c r="B17" s="7">
        <f>AVERAGE(Sheet1!E97:E101)</f>
        <v>1.024</v>
      </c>
      <c r="C17" s="7">
        <f>STDEV(Sheet1!E97:E101)</f>
        <v>0.86852173260086019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2017-09-20T16:29:17Z</dcterms:created>
  <dcterms:modified xsi:type="dcterms:W3CDTF">2017-10-13T15:38:00Z</dcterms:modified>
</cp:coreProperties>
</file>