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ados" sheetId="1" r:id="rId1"/>
    <sheet name="G_Rede" sheetId="2" r:id="rId2"/>
    <sheet name="G_Arv" sheetId="4" r:id="rId3"/>
    <sheet name="G_SVM" sheetId="5" r:id="rId4"/>
    <sheet name="G_KNN" sheetId="6" r:id="rId5"/>
    <sheet name="G_Media" sheetId="3" r:id="rId6"/>
  </sheets>
  <calcPr calcId="144525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3" i="1"/>
  <c r="P4" i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  <c r="N4" i="1"/>
  <c r="N5" i="1"/>
  <c r="N6" i="1"/>
  <c r="N7" i="1"/>
  <c r="N8" i="1"/>
  <c r="N9" i="1"/>
  <c r="N10" i="1"/>
  <c r="N3" i="1"/>
  <c r="J46" i="1" l="1"/>
  <c r="J45" i="1"/>
  <c r="J44" i="1"/>
  <c r="J43" i="1"/>
  <c r="J42" i="1"/>
  <c r="J41" i="1"/>
  <c r="J40" i="1"/>
  <c r="J39" i="1"/>
  <c r="J34" i="1"/>
  <c r="J33" i="1"/>
  <c r="J32" i="1"/>
  <c r="J31" i="1"/>
  <c r="J30" i="1"/>
  <c r="J29" i="1"/>
  <c r="J28" i="1"/>
  <c r="J27" i="1"/>
  <c r="J22" i="1"/>
  <c r="J21" i="1"/>
  <c r="J20" i="1"/>
  <c r="J19" i="1"/>
  <c r="J18" i="1"/>
  <c r="J17" i="1"/>
  <c r="J16" i="1"/>
  <c r="J15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<sst xmlns="http://schemas.openxmlformats.org/spreadsheetml/2006/main" count="98" uniqueCount="17">
  <si>
    <t>BASES</t>
  </si>
  <si>
    <t>Abalone</t>
  </si>
  <si>
    <t>Adult</t>
  </si>
  <si>
    <t>Car</t>
  </si>
  <si>
    <t>Wine</t>
  </si>
  <si>
    <t>WPBC</t>
  </si>
  <si>
    <t>Yeast</t>
  </si>
  <si>
    <t>Breast Cancer Winsconsin</t>
  </si>
  <si>
    <t>REDES NEURAIS (100)</t>
  </si>
  <si>
    <t>REDES NEURAIS (400)</t>
  </si>
  <si>
    <t>Media Acurácia</t>
  </si>
  <si>
    <t>ARVORE DE DECISÃO</t>
  </si>
  <si>
    <t>SVM LEARNER</t>
  </si>
  <si>
    <t>KNN</t>
  </si>
  <si>
    <t>REDES NEURAIS</t>
  </si>
  <si>
    <t>WDBC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</si>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</sst>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Redes Neurais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Mínimo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Dados!$G$3:$G$10</c:f>
              <c:numCache>
                <c:formatCode>General</c:formatCode>
                <c:ptCount val="8"/>
                <c:pt idx="0">
                  <c:v>56.551000000000002</c:v>
                </c:pt>
                <c:pt idx="1">
                  <c:v>76.991</c:v>
                </c:pt>
                <c:pt idx="2">
                  <c:v>66.820999999999998</c:v>
                </c:pt>
                <c:pt idx="3">
                  <c:v>96.311000000000007</c:v>
                </c:pt>
                <c:pt idx="4">
                  <c:v>63.677999999999997</c:v>
                </c:pt>
                <c:pt idx="5">
                  <c:v>40.661000000000001</c:v>
                </c:pt>
                <c:pt idx="6">
                  <c:v>77.522999999999996</c:v>
                </c:pt>
                <c:pt idx="7">
                  <c:v>43.621000000000002</c:v>
                </c:pt>
              </c:numCache>
            </c:numRef>
          </c:val>
        </c:ser>
        <c:ser>
          <c:idx val="2"/>
          <c:order val="2"/>
          <c:tx>
            <c:v>Máximo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Dados!$I$3:$I$10</c:f>
              <c:numCache>
                <c:formatCode>General</c:formatCode>
                <c:ptCount val="8"/>
                <c:pt idx="0">
                  <c:v>55.261000000000003</c:v>
                </c:pt>
                <c:pt idx="1">
                  <c:v>77.623000000000005</c:v>
                </c:pt>
                <c:pt idx="2">
                  <c:v>66.722999999999999</c:v>
                </c:pt>
                <c:pt idx="3">
                  <c:v>96.986999999999995</c:v>
                </c:pt>
                <c:pt idx="4">
                  <c:v>62.587000000000003</c:v>
                </c:pt>
                <c:pt idx="5">
                  <c:v>63.332000000000001</c:v>
                </c:pt>
                <c:pt idx="6">
                  <c:v>77.123000000000005</c:v>
                </c:pt>
                <c:pt idx="7">
                  <c:v>33.365000000000002</c:v>
                </c:pt>
              </c:numCache>
            </c:numRef>
          </c:val>
        </c:ser>
        <c:ser>
          <c:idx val="3"/>
          <c:order val="3"/>
          <c:tx>
            <c:v>Média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Dados!$J$3:$J$10</c:f>
              <c:numCache>
                <c:formatCode>0.000000</c:formatCode>
                <c:ptCount val="8"/>
                <c:pt idx="0">
                  <c:v>55.68533333333334</c:v>
                </c:pt>
                <c:pt idx="1">
                  <c:v>77.959000000000003</c:v>
                </c:pt>
                <c:pt idx="2">
                  <c:v>66.151333333333326</c:v>
                </c:pt>
                <c:pt idx="3">
                  <c:v>95.734500000000011</c:v>
                </c:pt>
                <c:pt idx="4">
                  <c:v>63.643666666666661</c:v>
                </c:pt>
                <c:pt idx="5">
                  <c:v>60.600999999999999</c:v>
                </c:pt>
                <c:pt idx="6">
                  <c:v>77.231833333333327</c:v>
                </c:pt>
                <c:pt idx="7">
                  <c:v>44.211000000000006</c:v>
                </c:pt>
              </c:numCache>
            </c:numRef>
          </c:val>
        </c:ser>
        <c:ser>
          <c:idx val="0"/>
          <c:order val="0"/>
          <c:tx>
            <c:strRef>
              <c:f>Dados!$G$1</c:f>
              <c:strCache>
                <c:ptCount val="1"/>
                <c:pt idx="0">
                  <c:v>REDES NEURAIS (400)</c:v>
                </c:pt>
              </c:strCache>
            </c:strRef>
          </c:tx>
          <c:invertIfNegative val="0"/>
          <c:val>
            <c:numRef>
              <c:f>Dados!$H$13:$I$13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23232"/>
        <c:axId val="92624768"/>
      </c:barChart>
      <c:catAx>
        <c:axId val="926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24768"/>
        <c:crosses val="autoZero"/>
        <c:auto val="1"/>
        <c:lblAlgn val="ctr"/>
        <c:lblOffset val="100"/>
        <c:noMultiLvlLbl val="0"/>
      </c:catAx>
      <c:valAx>
        <c:axId val="926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23232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Arvore de Decisão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Mínimo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Dados!$G$15:$G$22</c:f>
              <c:numCache>
                <c:formatCode>General</c:formatCode>
                <c:ptCount val="8"/>
                <c:pt idx="0">
                  <c:v>53.710999999999999</c:v>
                </c:pt>
                <c:pt idx="1">
                  <c:v>85.141000000000005</c:v>
                </c:pt>
                <c:pt idx="2">
                  <c:v>66.620999999999995</c:v>
                </c:pt>
                <c:pt idx="3">
                  <c:v>70.010999999999996</c:v>
                </c:pt>
                <c:pt idx="4">
                  <c:v>63.761000000000003</c:v>
                </c:pt>
                <c:pt idx="5">
                  <c:v>39.982999999999997</c:v>
                </c:pt>
                <c:pt idx="6">
                  <c:v>77.513999999999996</c:v>
                </c:pt>
                <c:pt idx="7">
                  <c:v>35.771000000000001</c:v>
                </c:pt>
              </c:numCache>
            </c:numRef>
          </c:val>
        </c:ser>
        <c:ser>
          <c:idx val="2"/>
          <c:order val="2"/>
          <c:tx>
            <c:v>Máximo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Dados!$I$15:$I$22</c:f>
              <c:numCache>
                <c:formatCode>General</c:formatCode>
                <c:ptCount val="8"/>
                <c:pt idx="0">
                  <c:v>54.877000000000002</c:v>
                </c:pt>
                <c:pt idx="1">
                  <c:v>84.811000000000007</c:v>
                </c:pt>
                <c:pt idx="2">
                  <c:v>93.123000000000005</c:v>
                </c:pt>
                <c:pt idx="3">
                  <c:v>81.012</c:v>
                </c:pt>
                <c:pt idx="4">
                  <c:v>94.010999999999996</c:v>
                </c:pt>
                <c:pt idx="5">
                  <c:v>41.478000000000002</c:v>
                </c:pt>
                <c:pt idx="6">
                  <c:v>77.013999999999996</c:v>
                </c:pt>
                <c:pt idx="7">
                  <c:v>50.186999999999998</c:v>
                </c:pt>
              </c:numCache>
            </c:numRef>
          </c:val>
        </c:ser>
        <c:ser>
          <c:idx val="3"/>
          <c:order val="3"/>
          <c:tx>
            <c:v>Média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Dados!$J$15:$J$22</c:f>
              <c:numCache>
                <c:formatCode>0.000000</c:formatCode>
                <c:ptCount val="8"/>
                <c:pt idx="0">
                  <c:v>53.153166666666671</c:v>
                </c:pt>
                <c:pt idx="1">
                  <c:v>84.517166666666682</c:v>
                </c:pt>
                <c:pt idx="2">
                  <c:v>89.466666666666654</c:v>
                </c:pt>
                <c:pt idx="3">
                  <c:v>86.163833333333329</c:v>
                </c:pt>
                <c:pt idx="4">
                  <c:v>83.278666666666666</c:v>
                </c:pt>
                <c:pt idx="5">
                  <c:v>65.240666666666669</c:v>
                </c:pt>
                <c:pt idx="6">
                  <c:v>74.980999999999995</c:v>
                </c:pt>
                <c:pt idx="7">
                  <c:v>51.216333333333331</c:v>
                </c:pt>
              </c:numCache>
            </c:numRef>
          </c:val>
        </c:ser>
        <c:ser>
          <c:idx val="0"/>
          <c:order val="0"/>
          <c:tx>
            <c:strRef>
              <c:f>Dados!$G$13</c:f>
              <c:strCache>
                <c:ptCount val="1"/>
                <c:pt idx="0">
                  <c:v>ARVORE DE DECISÃO</c:v>
                </c:pt>
              </c:strCache>
            </c:strRef>
          </c:tx>
          <c:invertIfNegative val="0"/>
          <c:val>
            <c:numRef>
              <c:f>Dados!$H$13:$I$13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77856"/>
        <c:axId val="76265344"/>
      </c:barChart>
      <c:catAx>
        <c:axId val="759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265344"/>
        <c:crosses val="autoZero"/>
        <c:auto val="1"/>
        <c:lblAlgn val="ctr"/>
        <c:lblOffset val="100"/>
        <c:noMultiLvlLbl val="0"/>
      </c:catAx>
      <c:valAx>
        <c:axId val="762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7785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SVM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Mínimo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Dados!$G$27:$G$34</c:f>
              <c:numCache>
                <c:formatCode>General</c:formatCode>
                <c:ptCount val="8"/>
                <c:pt idx="0">
                  <c:v>54.874000000000002</c:v>
                </c:pt>
                <c:pt idx="1">
                  <c:v>76.932000000000002</c:v>
                </c:pt>
                <c:pt idx="2">
                  <c:v>66.709999999999994</c:v>
                </c:pt>
                <c:pt idx="3">
                  <c:v>76.53</c:v>
                </c:pt>
                <c:pt idx="4">
                  <c:v>63.76</c:v>
                </c:pt>
                <c:pt idx="5">
                  <c:v>40.520000000000003</c:v>
                </c:pt>
                <c:pt idx="6">
                  <c:v>77.510000000000005</c:v>
                </c:pt>
                <c:pt idx="7">
                  <c:v>32.270000000000003</c:v>
                </c:pt>
              </c:numCache>
            </c:numRef>
          </c:val>
        </c:ser>
        <c:ser>
          <c:idx val="2"/>
          <c:order val="2"/>
          <c:tx>
            <c:v>Máximo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Dados!$I$27:$I$34</c:f>
              <c:numCache>
                <c:formatCode>General</c:formatCode>
                <c:ptCount val="8"/>
                <c:pt idx="0">
                  <c:v>55.017000000000003</c:v>
                </c:pt>
                <c:pt idx="1">
                  <c:v>76.927999999999997</c:v>
                </c:pt>
                <c:pt idx="2">
                  <c:v>67.86</c:v>
                </c:pt>
                <c:pt idx="3">
                  <c:v>82.25</c:v>
                </c:pt>
                <c:pt idx="4">
                  <c:v>63.94</c:v>
                </c:pt>
                <c:pt idx="5">
                  <c:v>41.08</c:v>
                </c:pt>
                <c:pt idx="6">
                  <c:v>77.02</c:v>
                </c:pt>
                <c:pt idx="7">
                  <c:v>52.54</c:v>
                </c:pt>
              </c:numCache>
            </c:numRef>
          </c:val>
        </c:ser>
        <c:ser>
          <c:idx val="3"/>
          <c:order val="3"/>
          <c:tx>
            <c:v>Média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Dados!$J$27:$J$34</c:f>
              <c:numCache>
                <c:formatCode>0.000000</c:formatCode>
                <c:ptCount val="8"/>
                <c:pt idx="0">
                  <c:v>54.114333333333327</c:v>
                </c:pt>
                <c:pt idx="1">
                  <c:v>79.522833333333338</c:v>
                </c:pt>
                <c:pt idx="2">
                  <c:v>62.148333333333333</c:v>
                </c:pt>
                <c:pt idx="3">
                  <c:v>80.763500000000008</c:v>
                </c:pt>
                <c:pt idx="4">
                  <c:v>57.946999999999996</c:v>
                </c:pt>
                <c:pt idx="5">
                  <c:v>68.027000000000001</c:v>
                </c:pt>
                <c:pt idx="6">
                  <c:v>66.915999999999997</c:v>
                </c:pt>
                <c:pt idx="7">
                  <c:v>41.749333333333333</c:v>
                </c:pt>
              </c:numCache>
            </c:numRef>
          </c:val>
        </c:ser>
        <c:ser>
          <c:idx val="0"/>
          <c:order val="0"/>
          <c:tx>
            <c:strRef>
              <c:f>Dados!$G$25</c:f>
              <c:strCache>
                <c:ptCount val="1"/>
                <c:pt idx="0">
                  <c:v>SVM LEARNER</c:v>
                </c:pt>
              </c:strCache>
            </c:strRef>
          </c:tx>
          <c:invertIfNegative val="0"/>
          <c:val>
            <c:numRef>
              <c:f>Dados!$H$13:$I$13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65440"/>
        <c:axId val="100367744"/>
      </c:barChart>
      <c:catAx>
        <c:axId val="1003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67744"/>
        <c:crosses val="autoZero"/>
        <c:auto val="1"/>
        <c:lblAlgn val="ctr"/>
        <c:lblOffset val="100"/>
        <c:noMultiLvlLbl val="0"/>
      </c:catAx>
      <c:valAx>
        <c:axId val="100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544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KNN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Mínimo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Dados!$G$39:$G$46</c:f>
              <c:numCache>
                <c:formatCode>General</c:formatCode>
                <c:ptCount val="8"/>
                <c:pt idx="0">
                  <c:v>53.247999999999998</c:v>
                </c:pt>
                <c:pt idx="1">
                  <c:v>76.784999999999997</c:v>
                </c:pt>
                <c:pt idx="2">
                  <c:v>61.829000000000001</c:v>
                </c:pt>
                <c:pt idx="3">
                  <c:v>89.870999999999995</c:v>
                </c:pt>
                <c:pt idx="4">
                  <c:v>71.019000000000005</c:v>
                </c:pt>
                <c:pt idx="5">
                  <c:v>71.257000000000005</c:v>
                </c:pt>
                <c:pt idx="6">
                  <c:v>71.587000000000003</c:v>
                </c:pt>
                <c:pt idx="7">
                  <c:v>45.259</c:v>
                </c:pt>
              </c:numCache>
            </c:numRef>
          </c:val>
        </c:ser>
        <c:ser>
          <c:idx val="2"/>
          <c:order val="2"/>
          <c:tx>
            <c:v>Máximo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Dados!$I$39:$I$46</c:f>
              <c:numCache>
                <c:formatCode>General</c:formatCode>
                <c:ptCount val="8"/>
                <c:pt idx="0">
                  <c:v>53.396000000000001</c:v>
                </c:pt>
                <c:pt idx="1">
                  <c:v>78.653999999999996</c:v>
                </c:pt>
                <c:pt idx="2">
                  <c:v>61.784999999999997</c:v>
                </c:pt>
                <c:pt idx="3">
                  <c:v>97.156000000000006</c:v>
                </c:pt>
                <c:pt idx="4">
                  <c:v>80.251000000000005</c:v>
                </c:pt>
                <c:pt idx="5">
                  <c:v>72.632999999999996</c:v>
                </c:pt>
                <c:pt idx="6">
                  <c:v>65.353999999999999</c:v>
                </c:pt>
                <c:pt idx="7">
                  <c:v>53.831000000000003</c:v>
                </c:pt>
              </c:numCache>
            </c:numRef>
          </c:val>
        </c:ser>
        <c:ser>
          <c:idx val="3"/>
          <c:order val="3"/>
          <c:tx>
            <c:v>Média</c:v>
          </c:tx>
          <c:invertIfNegative val="0"/>
          <c:cat>
            <c:strRef>
              <c:f>Dados!$F$15:$F$22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Dados!$J$39:$J$46</c:f>
              <c:numCache>
                <c:formatCode>0.000000</c:formatCode>
                <c:ptCount val="8"/>
                <c:pt idx="0">
                  <c:v>53.006833333333333</c:v>
                </c:pt>
                <c:pt idx="1">
                  <c:v>76.966166666666666</c:v>
                </c:pt>
                <c:pt idx="2">
                  <c:v>62.057999999999993</c:v>
                </c:pt>
                <c:pt idx="3">
                  <c:v>93.881166666666672</c:v>
                </c:pt>
                <c:pt idx="4">
                  <c:v>74.151499999999999</c:v>
                </c:pt>
                <c:pt idx="5">
                  <c:v>70.696666666666673</c:v>
                </c:pt>
                <c:pt idx="6">
                  <c:v>69.51433333333334</c:v>
                </c:pt>
                <c:pt idx="7">
                  <c:v>50.029333333333341</c:v>
                </c:pt>
              </c:numCache>
            </c:numRef>
          </c:val>
        </c:ser>
        <c:ser>
          <c:idx val="0"/>
          <c:order val="0"/>
          <c:tx>
            <c:strRef>
              <c:f>Dados!$G$37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val>
            <c:numRef>
              <c:f>Dados!$G$37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08512"/>
        <c:axId val="113810048"/>
      </c:barChart>
      <c:catAx>
        <c:axId val="1138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10048"/>
        <c:crosses val="autoZero"/>
        <c:auto val="1"/>
        <c:lblAlgn val="ctr"/>
        <c:lblOffset val="100"/>
        <c:noMultiLvlLbl val="0"/>
      </c:catAx>
      <c:valAx>
        <c:axId val="1138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08512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Média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Dados!$N$2</c:f>
              <c:strCache>
                <c:ptCount val="1"/>
                <c:pt idx="0">
                  <c:v>REDES NEURAIS</c:v>
                </c:pt>
              </c:strCache>
            </c:strRef>
          </c:tx>
          <c:invertIfNegative val="0"/>
          <c:cat>
            <c:strRef>
              <c:f>Dados!$M$3:$M$10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Dados!$N$3:$N$10</c:f>
              <c:numCache>
                <c:formatCode>0.000000</c:formatCode>
                <c:ptCount val="8"/>
                <c:pt idx="0">
                  <c:v>55.68533333333334</c:v>
                </c:pt>
                <c:pt idx="1">
                  <c:v>77.959000000000003</c:v>
                </c:pt>
                <c:pt idx="2">
                  <c:v>66.151333333333326</c:v>
                </c:pt>
                <c:pt idx="3">
                  <c:v>95.734500000000011</c:v>
                </c:pt>
                <c:pt idx="4">
                  <c:v>63.643666666666661</c:v>
                </c:pt>
                <c:pt idx="5">
                  <c:v>60.600999999999999</c:v>
                </c:pt>
                <c:pt idx="6">
                  <c:v>77.231833333333327</c:v>
                </c:pt>
                <c:pt idx="7">
                  <c:v>44.211000000000006</c:v>
                </c:pt>
              </c:numCache>
            </c:numRef>
          </c:val>
        </c:ser>
        <c:ser>
          <c:idx val="1"/>
          <c:order val="1"/>
          <c:tx>
            <c:strRef>
              <c:f>Dados!$O$2</c:f>
              <c:strCache>
                <c:ptCount val="1"/>
                <c:pt idx="0">
                  <c:v>ARVORE DE DECISÃO</c:v>
                </c:pt>
              </c:strCache>
            </c:strRef>
          </c:tx>
          <c:invertIfNegative val="0"/>
          <c:cat>
            <c:strRef>
              <c:f>Dados!$M$3:$M$10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Dados!$O$3:$O$10</c:f>
              <c:numCache>
                <c:formatCode>0.000000</c:formatCode>
                <c:ptCount val="8"/>
                <c:pt idx="0">
                  <c:v>53.153166666666671</c:v>
                </c:pt>
                <c:pt idx="1">
                  <c:v>84.517166666666682</c:v>
                </c:pt>
                <c:pt idx="2">
                  <c:v>89.466666666666654</c:v>
                </c:pt>
                <c:pt idx="3">
                  <c:v>86.163833333333329</c:v>
                </c:pt>
                <c:pt idx="4">
                  <c:v>83.278666666666666</c:v>
                </c:pt>
                <c:pt idx="5">
                  <c:v>65.240666666666669</c:v>
                </c:pt>
                <c:pt idx="6">
                  <c:v>74.980999999999995</c:v>
                </c:pt>
                <c:pt idx="7">
                  <c:v>51.216333333333331</c:v>
                </c:pt>
              </c:numCache>
            </c:numRef>
          </c:val>
        </c:ser>
        <c:ser>
          <c:idx val="2"/>
          <c:order val="2"/>
          <c:tx>
            <c:strRef>
              <c:f>Dados!$P$2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cat>
            <c:strRef>
              <c:f>Dados!$M$3:$M$10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Dados!$P$3:$P$10</c:f>
              <c:numCache>
                <c:formatCode>0.000000</c:formatCode>
                <c:ptCount val="8"/>
                <c:pt idx="0">
                  <c:v>54.114333333333327</c:v>
                </c:pt>
                <c:pt idx="1">
                  <c:v>79.522833333333338</c:v>
                </c:pt>
                <c:pt idx="2">
                  <c:v>62.148333333333333</c:v>
                </c:pt>
                <c:pt idx="3">
                  <c:v>80.763500000000008</c:v>
                </c:pt>
                <c:pt idx="4">
                  <c:v>57.946999999999996</c:v>
                </c:pt>
                <c:pt idx="5">
                  <c:v>68.027000000000001</c:v>
                </c:pt>
                <c:pt idx="6">
                  <c:v>66.915999999999997</c:v>
                </c:pt>
                <c:pt idx="7">
                  <c:v>41.749333333333333</c:v>
                </c:pt>
              </c:numCache>
            </c:numRef>
          </c:val>
        </c:ser>
        <c:ser>
          <c:idx val="3"/>
          <c:order val="3"/>
          <c:tx>
            <c:strRef>
              <c:f>Dados!$Q$2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Dados!$M$3:$M$10</c:f>
              <c:strCache>
                <c:ptCount val="8"/>
                <c:pt idx="0">
                  <c:v>Abalone</c:v>
                </c:pt>
                <c:pt idx="1">
                  <c:v>Adult</c:v>
                </c:pt>
                <c:pt idx="2">
                  <c:v>Breast Cancer Winsconsin</c:v>
                </c:pt>
                <c:pt idx="3">
                  <c:v>Car</c:v>
                </c:pt>
                <c:pt idx="4">
                  <c:v>WDBC</c:v>
                </c:pt>
                <c:pt idx="5">
                  <c:v>Wine</c:v>
                </c:pt>
                <c:pt idx="6">
                  <c:v>WPBC</c:v>
                </c:pt>
                <c:pt idx="7">
                  <c:v>Yeast</c:v>
                </c:pt>
              </c:strCache>
            </c:strRef>
          </c:cat>
          <c:val>
            <c:numRef>
              <c:f>Dados!$Q$3:$Q$10</c:f>
              <c:numCache>
                <c:formatCode>0.000000</c:formatCode>
                <c:ptCount val="8"/>
                <c:pt idx="0">
                  <c:v>53.006833333333333</c:v>
                </c:pt>
                <c:pt idx="1">
                  <c:v>76.966166666666666</c:v>
                </c:pt>
                <c:pt idx="2">
                  <c:v>62.057999999999993</c:v>
                </c:pt>
                <c:pt idx="3">
                  <c:v>93.881166666666672</c:v>
                </c:pt>
                <c:pt idx="4">
                  <c:v>74.151499999999999</c:v>
                </c:pt>
                <c:pt idx="5">
                  <c:v>70.696666666666673</c:v>
                </c:pt>
                <c:pt idx="6">
                  <c:v>69.51433333333334</c:v>
                </c:pt>
                <c:pt idx="7">
                  <c:v>50.029333333333341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12224"/>
        <c:axId val="110930944"/>
      </c:barChart>
      <c:catAx>
        <c:axId val="1086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30944"/>
        <c:crosses val="autoZero"/>
        <c:auto val="1"/>
        <c:lblAlgn val="ctr"/>
        <c:lblOffset val="100"/>
        <c:noMultiLvlLbl val="0"/>
      </c:catAx>
      <c:valAx>
        <c:axId val="11093094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086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590550</xdr:colOff>
      <xdr:row>24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28574</xdr:rowOff>
    </xdr:from>
    <xdr:to>
      <xdr:col>19</xdr:col>
      <xdr:colOff>9524</xdr:colOff>
      <xdr:row>24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600074</xdr:colOff>
      <xdr:row>24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590550</xdr:colOff>
      <xdr:row>24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600074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topLeftCell="D1" zoomScaleNormal="100" workbookViewId="0">
      <selection activeCell="M2" sqref="M2:Q10"/>
    </sheetView>
  </sheetViews>
  <sheetFormatPr defaultRowHeight="15" x14ac:dyDescent="0.25"/>
  <cols>
    <col min="1" max="1" width="24" style="2" bestFit="1" customWidth="1"/>
    <col min="2" max="5" width="9.140625" style="2"/>
    <col min="6" max="6" width="24" style="2" bestFit="1" customWidth="1"/>
    <col min="7" max="9" width="9.140625" style="2"/>
    <col min="10" max="10" width="16.28515625" style="2" bestFit="1" customWidth="1"/>
    <col min="11" max="12" width="9.140625" style="2"/>
    <col min="13" max="13" width="24" style="2" bestFit="1" customWidth="1"/>
    <col min="14" max="14" width="14.85546875" style="2" bestFit="1" customWidth="1"/>
    <col min="15" max="15" width="19.42578125" style="2" bestFit="1" customWidth="1"/>
    <col min="16" max="17" width="9.5703125" style="2" bestFit="1" customWidth="1"/>
    <col min="18" max="16384" width="9.140625" style="2"/>
  </cols>
  <sheetData>
    <row r="1" spans="1:17" ht="15.75" x14ac:dyDescent="0.25">
      <c r="A1" s="2" t="s">
        <v>14</v>
      </c>
      <c r="B1" s="5" t="s">
        <v>8</v>
      </c>
      <c r="C1" s="5"/>
      <c r="D1" s="5"/>
      <c r="G1" s="5" t="s">
        <v>9</v>
      </c>
      <c r="H1" s="5"/>
      <c r="I1" s="5"/>
      <c r="N1" s="5"/>
      <c r="O1" s="5"/>
      <c r="P1" s="5"/>
    </row>
    <row r="2" spans="1:17" ht="15.75" x14ac:dyDescent="0.25">
      <c r="A2" s="3" t="s">
        <v>0</v>
      </c>
      <c r="B2" s="1">
        <v>0.3</v>
      </c>
      <c r="C2" s="1">
        <v>0.6</v>
      </c>
      <c r="D2" s="1">
        <v>0.8</v>
      </c>
      <c r="F2" s="3" t="s">
        <v>0</v>
      </c>
      <c r="G2" s="1">
        <v>0.3</v>
      </c>
      <c r="H2" s="1">
        <v>0.6</v>
      </c>
      <c r="I2" s="1">
        <v>0.8</v>
      </c>
      <c r="J2" s="3" t="s">
        <v>10</v>
      </c>
      <c r="M2" s="31" t="s">
        <v>0</v>
      </c>
      <c r="N2" s="30" t="s">
        <v>14</v>
      </c>
      <c r="O2" s="30" t="s">
        <v>11</v>
      </c>
      <c r="P2" s="30" t="s">
        <v>16</v>
      </c>
      <c r="Q2" s="4" t="s">
        <v>13</v>
      </c>
    </row>
    <row r="3" spans="1:17" x14ac:dyDescent="0.25">
      <c r="A3" s="6" t="s">
        <v>1</v>
      </c>
      <c r="B3" s="7">
        <v>55.930999999999997</v>
      </c>
      <c r="C3" s="7">
        <v>55.572000000000003</v>
      </c>
      <c r="D3" s="7">
        <v>53.206000000000003</v>
      </c>
      <c r="F3" s="6" t="s">
        <v>1</v>
      </c>
      <c r="G3" s="7">
        <v>56.551000000000002</v>
      </c>
      <c r="H3" s="7">
        <v>57.591000000000001</v>
      </c>
      <c r="I3" s="7">
        <v>55.261000000000003</v>
      </c>
      <c r="J3" s="8">
        <f>(B3+C3+D3+G3+H3+I3)/6</f>
        <v>55.68533333333334</v>
      </c>
      <c r="M3" s="32" t="s">
        <v>1</v>
      </c>
      <c r="N3" s="8">
        <f>J3</f>
        <v>55.68533333333334</v>
      </c>
      <c r="O3" s="8">
        <f>J15</f>
        <v>53.153166666666671</v>
      </c>
      <c r="P3" s="8">
        <f>J27</f>
        <v>54.114333333333327</v>
      </c>
      <c r="Q3" s="8">
        <f>J39</f>
        <v>53.006833333333333</v>
      </c>
    </row>
    <row r="4" spans="1:17" x14ac:dyDescent="0.25">
      <c r="A4" s="9" t="s">
        <v>2</v>
      </c>
      <c r="B4" s="10">
        <v>77.921999999999997</v>
      </c>
      <c r="C4" s="10">
        <v>79.620999999999995</v>
      </c>
      <c r="D4" s="10">
        <v>77.075999999999993</v>
      </c>
      <c r="F4" s="9" t="s">
        <v>2</v>
      </c>
      <c r="G4" s="10">
        <v>76.991</v>
      </c>
      <c r="H4" s="10">
        <v>78.521000000000001</v>
      </c>
      <c r="I4" s="10">
        <v>77.623000000000005</v>
      </c>
      <c r="J4" s="11">
        <f t="shared" ref="J4:J10" si="0">(B4+C4+D4+G4+H4+I4)/6</f>
        <v>77.959000000000003</v>
      </c>
      <c r="M4" s="33" t="s">
        <v>2</v>
      </c>
      <c r="N4" s="11">
        <f t="shared" ref="N4:N10" si="1">J4</f>
        <v>77.959000000000003</v>
      </c>
      <c r="O4" s="11">
        <f t="shared" ref="O4:O10" si="2">J16</f>
        <v>84.517166666666682</v>
      </c>
      <c r="P4" s="11">
        <f t="shared" ref="P4:P10" si="3">J28</f>
        <v>79.522833333333338</v>
      </c>
      <c r="Q4" s="11">
        <f t="shared" ref="Q4:Q10" si="4">J40</f>
        <v>76.966166666666666</v>
      </c>
    </row>
    <row r="5" spans="1:17" x14ac:dyDescent="0.25">
      <c r="A5" s="15" t="s">
        <v>7</v>
      </c>
      <c r="B5" s="16">
        <v>63.543999999999997</v>
      </c>
      <c r="C5" s="16">
        <v>66.528999999999996</v>
      </c>
      <c r="D5" s="16">
        <v>66.748000000000005</v>
      </c>
      <c r="F5" s="15" t="s">
        <v>7</v>
      </c>
      <c r="G5" s="16">
        <v>66.820999999999998</v>
      </c>
      <c r="H5" s="16">
        <v>66.543000000000006</v>
      </c>
      <c r="I5" s="16">
        <v>66.722999999999999</v>
      </c>
      <c r="J5" s="17">
        <f t="shared" si="0"/>
        <v>66.151333333333326</v>
      </c>
      <c r="M5" s="34" t="s">
        <v>7</v>
      </c>
      <c r="N5" s="17">
        <f t="shared" si="1"/>
        <v>66.151333333333326</v>
      </c>
      <c r="O5" s="17">
        <f t="shared" si="2"/>
        <v>89.466666666666654</v>
      </c>
      <c r="P5" s="17">
        <f t="shared" si="3"/>
        <v>62.148333333333333</v>
      </c>
      <c r="Q5" s="17">
        <f t="shared" si="4"/>
        <v>62.057999999999993</v>
      </c>
    </row>
    <row r="6" spans="1:17" x14ac:dyDescent="0.25">
      <c r="A6" s="12" t="s">
        <v>3</v>
      </c>
      <c r="B6" s="13">
        <v>93.823999999999998</v>
      </c>
      <c r="C6" s="13">
        <v>93.593000000000004</v>
      </c>
      <c r="D6" s="13">
        <v>96.370999999999995</v>
      </c>
      <c r="F6" s="12" t="s">
        <v>3</v>
      </c>
      <c r="G6" s="13">
        <v>96.311000000000007</v>
      </c>
      <c r="H6" s="13">
        <v>97.320999999999998</v>
      </c>
      <c r="I6" s="13">
        <v>96.986999999999995</v>
      </c>
      <c r="J6" s="14">
        <f t="shared" si="0"/>
        <v>95.734500000000011</v>
      </c>
      <c r="M6" s="35" t="s">
        <v>3</v>
      </c>
      <c r="N6" s="14">
        <f t="shared" si="1"/>
        <v>95.734500000000011</v>
      </c>
      <c r="O6" s="14">
        <f t="shared" si="2"/>
        <v>86.163833333333329</v>
      </c>
      <c r="P6" s="14">
        <f t="shared" si="3"/>
        <v>80.763500000000008</v>
      </c>
      <c r="Q6" s="14">
        <f t="shared" si="4"/>
        <v>93.881166666666672</v>
      </c>
    </row>
    <row r="7" spans="1:17" x14ac:dyDescent="0.25">
      <c r="A7" s="18" t="s">
        <v>15</v>
      </c>
      <c r="B7" s="19">
        <v>63.781999999999996</v>
      </c>
      <c r="C7" s="19">
        <v>63.906999999999996</v>
      </c>
      <c r="D7" s="19">
        <v>63.987000000000002</v>
      </c>
      <c r="F7" s="18" t="s">
        <v>15</v>
      </c>
      <c r="G7" s="19">
        <v>63.677999999999997</v>
      </c>
      <c r="H7" s="19">
        <v>63.920999999999999</v>
      </c>
      <c r="I7" s="19">
        <v>62.587000000000003</v>
      </c>
      <c r="J7" s="20">
        <f t="shared" si="0"/>
        <v>63.643666666666661</v>
      </c>
      <c r="M7" s="36" t="s">
        <v>15</v>
      </c>
      <c r="N7" s="20">
        <f t="shared" si="1"/>
        <v>63.643666666666661</v>
      </c>
      <c r="O7" s="20">
        <f t="shared" si="2"/>
        <v>83.278666666666666</v>
      </c>
      <c r="P7" s="20">
        <f t="shared" si="3"/>
        <v>57.946999999999996</v>
      </c>
      <c r="Q7" s="20">
        <f t="shared" si="4"/>
        <v>74.151499999999999</v>
      </c>
    </row>
    <row r="8" spans="1:17" x14ac:dyDescent="0.25">
      <c r="A8" s="21" t="s">
        <v>4</v>
      </c>
      <c r="B8" s="22">
        <v>61.558999999999997</v>
      </c>
      <c r="C8" s="22">
        <v>67.391999999999996</v>
      </c>
      <c r="D8" s="22">
        <v>63.332999999999998</v>
      </c>
      <c r="F8" s="21" t="s">
        <v>4</v>
      </c>
      <c r="G8" s="22">
        <v>40.661000000000001</v>
      </c>
      <c r="H8" s="22">
        <v>67.328999999999994</v>
      </c>
      <c r="I8" s="22">
        <v>63.332000000000001</v>
      </c>
      <c r="J8" s="23">
        <f t="shared" si="0"/>
        <v>60.600999999999999</v>
      </c>
      <c r="M8" s="37" t="s">
        <v>4</v>
      </c>
      <c r="N8" s="23">
        <f t="shared" si="1"/>
        <v>60.600999999999999</v>
      </c>
      <c r="O8" s="23">
        <f t="shared" si="2"/>
        <v>65.240666666666669</v>
      </c>
      <c r="P8" s="23">
        <f t="shared" si="3"/>
        <v>68.027000000000001</v>
      </c>
      <c r="Q8" s="23">
        <f t="shared" si="4"/>
        <v>70.696666666666673</v>
      </c>
    </row>
    <row r="9" spans="1:17" x14ac:dyDescent="0.25">
      <c r="A9" s="24" t="s">
        <v>5</v>
      </c>
      <c r="B9" s="25">
        <v>77.980999999999995</v>
      </c>
      <c r="C9" s="25">
        <v>76.858000000000004</v>
      </c>
      <c r="D9" s="25">
        <v>77.125</v>
      </c>
      <c r="F9" s="24" t="s">
        <v>5</v>
      </c>
      <c r="G9" s="25">
        <v>77.522999999999996</v>
      </c>
      <c r="H9" s="25">
        <v>76.781000000000006</v>
      </c>
      <c r="I9" s="25">
        <v>77.123000000000005</v>
      </c>
      <c r="J9" s="26">
        <f t="shared" si="0"/>
        <v>77.231833333333327</v>
      </c>
      <c r="M9" s="38" t="s">
        <v>5</v>
      </c>
      <c r="N9" s="26">
        <f t="shared" si="1"/>
        <v>77.231833333333327</v>
      </c>
      <c r="O9" s="26">
        <f t="shared" si="2"/>
        <v>74.980999999999995</v>
      </c>
      <c r="P9" s="26">
        <f t="shared" si="3"/>
        <v>66.915999999999997</v>
      </c>
      <c r="Q9" s="26">
        <f t="shared" si="4"/>
        <v>69.51433333333334</v>
      </c>
    </row>
    <row r="10" spans="1:17" x14ac:dyDescent="0.25">
      <c r="A10" s="27" t="s">
        <v>6</v>
      </c>
      <c r="B10" s="28">
        <v>32.188000000000002</v>
      </c>
      <c r="C10" s="28">
        <v>48.890999999999998</v>
      </c>
      <c r="D10" s="28">
        <v>51.588999999999999</v>
      </c>
      <c r="F10" s="27" t="s">
        <v>6</v>
      </c>
      <c r="G10" s="28">
        <v>43.621000000000002</v>
      </c>
      <c r="H10" s="28">
        <v>55.612000000000002</v>
      </c>
      <c r="I10" s="28">
        <v>33.365000000000002</v>
      </c>
      <c r="J10" s="29">
        <f t="shared" si="0"/>
        <v>44.211000000000006</v>
      </c>
      <c r="M10" s="39" t="s">
        <v>6</v>
      </c>
      <c r="N10" s="29">
        <f t="shared" si="1"/>
        <v>44.211000000000006</v>
      </c>
      <c r="O10" s="29">
        <f t="shared" si="2"/>
        <v>51.216333333333331</v>
      </c>
      <c r="P10" s="29">
        <f t="shared" si="3"/>
        <v>41.749333333333333</v>
      </c>
      <c r="Q10" s="29">
        <f t="shared" si="4"/>
        <v>50.029333333333341</v>
      </c>
    </row>
    <row r="11" spans="1:17" x14ac:dyDescent="0.25">
      <c r="M11" s="40"/>
    </row>
    <row r="13" spans="1:17" ht="15.75" x14ac:dyDescent="0.25">
      <c r="B13" s="5" t="s">
        <v>11</v>
      </c>
      <c r="C13" s="5"/>
      <c r="D13" s="5"/>
      <c r="G13" s="5" t="s">
        <v>11</v>
      </c>
      <c r="H13" s="5"/>
      <c r="I13" s="5"/>
    </row>
    <row r="14" spans="1:17" ht="15.75" x14ac:dyDescent="0.25">
      <c r="A14" s="3" t="s">
        <v>0</v>
      </c>
      <c r="B14" s="1">
        <v>0.3</v>
      </c>
      <c r="C14" s="1">
        <v>0.6</v>
      </c>
      <c r="D14" s="1">
        <v>0.8</v>
      </c>
      <c r="F14" s="3" t="s">
        <v>0</v>
      </c>
      <c r="G14" s="1">
        <v>0.3</v>
      </c>
      <c r="H14" s="1">
        <v>0.6</v>
      </c>
      <c r="I14" s="1">
        <v>0.8</v>
      </c>
      <c r="J14" s="3" t="s">
        <v>10</v>
      </c>
    </row>
    <row r="15" spans="1:17" x14ac:dyDescent="0.25">
      <c r="A15" s="6" t="s">
        <v>1</v>
      </c>
      <c r="B15" s="7">
        <v>51.728000000000002</v>
      </c>
      <c r="C15" s="7">
        <v>49.581000000000003</v>
      </c>
      <c r="D15" s="7">
        <v>53.929000000000002</v>
      </c>
      <c r="F15" s="6" t="s">
        <v>1</v>
      </c>
      <c r="G15" s="7">
        <v>53.710999999999999</v>
      </c>
      <c r="H15" s="7">
        <v>55.093000000000004</v>
      </c>
      <c r="I15" s="7">
        <v>54.877000000000002</v>
      </c>
      <c r="J15" s="8">
        <f>(B15+C15+D15+G15+H15+I15)/6</f>
        <v>53.153166666666671</v>
      </c>
    </row>
    <row r="16" spans="1:17" x14ac:dyDescent="0.25">
      <c r="A16" s="9" t="s">
        <v>2</v>
      </c>
      <c r="B16" s="10">
        <v>83.614000000000004</v>
      </c>
      <c r="C16" s="10">
        <v>83.555000000000007</v>
      </c>
      <c r="D16" s="10">
        <v>84.331000000000003</v>
      </c>
      <c r="F16" s="9" t="s">
        <v>2</v>
      </c>
      <c r="G16" s="10">
        <v>85.141000000000005</v>
      </c>
      <c r="H16" s="10">
        <v>85.650999999999996</v>
      </c>
      <c r="I16" s="10">
        <v>84.811000000000007</v>
      </c>
      <c r="J16" s="11">
        <f t="shared" ref="J16:J22" si="5">(B16+C16+D16+G16+H16+I16)/6</f>
        <v>84.517166666666682</v>
      </c>
    </row>
    <row r="17" spans="1:10" x14ac:dyDescent="0.25">
      <c r="A17" s="15" t="s">
        <v>7</v>
      </c>
      <c r="B17" s="16">
        <v>95.477000000000004</v>
      </c>
      <c r="C17" s="16">
        <v>96.144000000000005</v>
      </c>
      <c r="D17" s="16">
        <v>94.144000000000005</v>
      </c>
      <c r="F17" s="15" t="s">
        <v>7</v>
      </c>
      <c r="G17" s="16">
        <v>66.620999999999995</v>
      </c>
      <c r="H17" s="16">
        <v>91.290999999999997</v>
      </c>
      <c r="I17" s="16">
        <v>93.123000000000005</v>
      </c>
      <c r="J17" s="17">
        <f t="shared" si="5"/>
        <v>89.466666666666654</v>
      </c>
    </row>
    <row r="18" spans="1:10" x14ac:dyDescent="0.25">
      <c r="A18" s="12" t="s">
        <v>3</v>
      </c>
      <c r="B18" s="13">
        <v>94.387</v>
      </c>
      <c r="C18" s="13">
        <v>94.991</v>
      </c>
      <c r="D18" s="13">
        <v>96.370999999999995</v>
      </c>
      <c r="F18" s="12" t="s">
        <v>3</v>
      </c>
      <c r="G18" s="13">
        <v>70.010999999999996</v>
      </c>
      <c r="H18" s="13">
        <v>80.210999999999999</v>
      </c>
      <c r="I18" s="13">
        <v>81.012</v>
      </c>
      <c r="J18" s="14">
        <f t="shared" si="5"/>
        <v>86.163833333333329</v>
      </c>
    </row>
    <row r="19" spans="1:10" x14ac:dyDescent="0.25">
      <c r="A19" s="18" t="s">
        <v>15</v>
      </c>
      <c r="B19" s="19">
        <v>92.802999999999997</v>
      </c>
      <c r="C19" s="19">
        <v>92.578000000000003</v>
      </c>
      <c r="D19" s="19">
        <v>92.707999999999998</v>
      </c>
      <c r="F19" s="18" t="s">
        <v>15</v>
      </c>
      <c r="G19" s="19">
        <v>63.761000000000003</v>
      </c>
      <c r="H19" s="19">
        <v>63.811</v>
      </c>
      <c r="I19" s="19">
        <v>94.010999999999996</v>
      </c>
      <c r="J19" s="20">
        <f t="shared" si="5"/>
        <v>83.278666666666666</v>
      </c>
    </row>
    <row r="20" spans="1:10" x14ac:dyDescent="0.25">
      <c r="A20" s="21" t="s">
        <v>4</v>
      </c>
      <c r="B20" s="22">
        <v>85.328999999999994</v>
      </c>
      <c r="C20" s="22">
        <v>92.099000000000004</v>
      </c>
      <c r="D20" s="22">
        <v>92.221999999999994</v>
      </c>
      <c r="F20" s="21" t="s">
        <v>4</v>
      </c>
      <c r="G20" s="22">
        <v>39.982999999999997</v>
      </c>
      <c r="H20" s="22">
        <v>40.332999999999998</v>
      </c>
      <c r="I20" s="22">
        <v>41.478000000000002</v>
      </c>
      <c r="J20" s="23">
        <f t="shared" si="5"/>
        <v>65.240666666666669</v>
      </c>
    </row>
    <row r="21" spans="1:10" x14ac:dyDescent="0.25">
      <c r="A21" s="24" t="s">
        <v>5</v>
      </c>
      <c r="B21" s="25">
        <v>76.938999999999993</v>
      </c>
      <c r="C21" s="25">
        <v>64.646000000000001</v>
      </c>
      <c r="D21" s="25">
        <v>77.012</v>
      </c>
      <c r="F21" s="24" t="s">
        <v>5</v>
      </c>
      <c r="G21" s="25">
        <v>77.513999999999996</v>
      </c>
      <c r="H21" s="25">
        <v>76.760999999999996</v>
      </c>
      <c r="I21" s="25">
        <v>77.013999999999996</v>
      </c>
      <c r="J21" s="26">
        <f t="shared" si="5"/>
        <v>74.980999999999995</v>
      </c>
    </row>
    <row r="22" spans="1:10" x14ac:dyDescent="0.25">
      <c r="A22" s="27" t="s">
        <v>6</v>
      </c>
      <c r="B22" s="28">
        <v>54.369</v>
      </c>
      <c r="C22" s="28">
        <v>58.491</v>
      </c>
      <c r="D22" s="28">
        <v>58.691000000000003</v>
      </c>
      <c r="F22" s="27" t="s">
        <v>6</v>
      </c>
      <c r="G22" s="28">
        <v>35.771000000000001</v>
      </c>
      <c r="H22" s="28">
        <v>49.789000000000001</v>
      </c>
      <c r="I22" s="28">
        <v>50.186999999999998</v>
      </c>
      <c r="J22" s="29">
        <f t="shared" si="5"/>
        <v>51.216333333333331</v>
      </c>
    </row>
    <row r="25" spans="1:10" ht="15.75" x14ac:dyDescent="0.25">
      <c r="B25" s="5" t="s">
        <v>12</v>
      </c>
      <c r="C25" s="5"/>
      <c r="D25" s="5"/>
      <c r="G25" s="5" t="s">
        <v>12</v>
      </c>
      <c r="H25" s="5"/>
      <c r="I25" s="5"/>
    </row>
    <row r="26" spans="1:10" ht="15.75" x14ac:dyDescent="0.25">
      <c r="A26" s="3" t="s">
        <v>0</v>
      </c>
      <c r="B26" s="1">
        <v>0.3</v>
      </c>
      <c r="C26" s="1">
        <v>0.6</v>
      </c>
      <c r="D26" s="1">
        <v>0.8</v>
      </c>
      <c r="F26" s="3" t="s">
        <v>0</v>
      </c>
      <c r="G26" s="1">
        <v>0.3</v>
      </c>
      <c r="H26" s="1">
        <v>0.6</v>
      </c>
      <c r="I26" s="1">
        <v>0.8</v>
      </c>
      <c r="J26" s="3" t="s">
        <v>10</v>
      </c>
    </row>
    <row r="27" spans="1:10" x14ac:dyDescent="0.25">
      <c r="A27" s="6" t="s">
        <v>1</v>
      </c>
      <c r="B27" s="7">
        <v>54.366999999999997</v>
      </c>
      <c r="C27" s="7">
        <v>52.987000000000002</v>
      </c>
      <c r="D27" s="7">
        <v>53.829000000000001</v>
      </c>
      <c r="F27" s="6" t="s">
        <v>1</v>
      </c>
      <c r="G27" s="7">
        <v>54.874000000000002</v>
      </c>
      <c r="H27" s="7">
        <v>53.612000000000002</v>
      </c>
      <c r="I27" s="7">
        <v>55.017000000000003</v>
      </c>
      <c r="J27" s="8">
        <f>(B27+C27+D27+G27+H27+I27)/6</f>
        <v>54.114333333333327</v>
      </c>
    </row>
    <row r="28" spans="1:10" x14ac:dyDescent="0.25">
      <c r="A28" s="9" t="s">
        <v>2</v>
      </c>
      <c r="B28" s="10">
        <v>82.076999999999998</v>
      </c>
      <c r="C28" s="10">
        <v>82.400999999999996</v>
      </c>
      <c r="D28" s="10">
        <v>82.507999999999996</v>
      </c>
      <c r="F28" s="9" t="s">
        <v>2</v>
      </c>
      <c r="G28" s="10">
        <v>76.932000000000002</v>
      </c>
      <c r="H28" s="10">
        <v>76.290999999999997</v>
      </c>
      <c r="I28" s="10">
        <v>76.927999999999997</v>
      </c>
      <c r="J28" s="11">
        <f t="shared" ref="J28:J34" si="6">(B28+C28+D28+G28+H28+I28)/6</f>
        <v>79.522833333333338</v>
      </c>
    </row>
    <row r="29" spans="1:10" x14ac:dyDescent="0.25">
      <c r="A29" s="15" t="s">
        <v>7</v>
      </c>
      <c r="B29" s="16">
        <v>62.332999999999998</v>
      </c>
      <c r="C29" s="16">
        <v>40.429000000000002</v>
      </c>
      <c r="D29" s="16">
        <v>68.457999999999998</v>
      </c>
      <c r="F29" s="15" t="s">
        <v>7</v>
      </c>
      <c r="G29" s="16">
        <v>66.709999999999994</v>
      </c>
      <c r="H29" s="16">
        <v>67.099999999999994</v>
      </c>
      <c r="I29" s="16">
        <v>67.86</v>
      </c>
      <c r="J29" s="17">
        <f t="shared" si="6"/>
        <v>62.148333333333333</v>
      </c>
    </row>
    <row r="30" spans="1:10" x14ac:dyDescent="0.25">
      <c r="A30" s="12" t="s">
        <v>3</v>
      </c>
      <c r="B30" s="13">
        <v>81.632999999999996</v>
      </c>
      <c r="C30" s="13">
        <v>83.369</v>
      </c>
      <c r="D30" s="13">
        <v>81.789000000000001</v>
      </c>
      <c r="F30" s="12" t="s">
        <v>3</v>
      </c>
      <c r="G30" s="13">
        <v>76.53</v>
      </c>
      <c r="H30" s="13">
        <v>79.010000000000005</v>
      </c>
      <c r="I30" s="13">
        <v>82.25</v>
      </c>
      <c r="J30" s="14">
        <f t="shared" si="6"/>
        <v>80.763500000000008</v>
      </c>
    </row>
    <row r="31" spans="1:10" x14ac:dyDescent="0.25">
      <c r="A31" s="18" t="s">
        <v>15</v>
      </c>
      <c r="B31" s="19">
        <v>38.939</v>
      </c>
      <c r="C31" s="19">
        <v>62.404000000000003</v>
      </c>
      <c r="D31" s="19">
        <v>54.829000000000001</v>
      </c>
      <c r="F31" s="18" t="s">
        <v>15</v>
      </c>
      <c r="G31" s="19">
        <v>63.76</v>
      </c>
      <c r="H31" s="19">
        <v>63.81</v>
      </c>
      <c r="I31" s="19">
        <v>63.94</v>
      </c>
      <c r="J31" s="20">
        <f t="shared" si="6"/>
        <v>57.946999999999996</v>
      </c>
    </row>
    <row r="32" spans="1:10" x14ac:dyDescent="0.25">
      <c r="A32" s="21" t="s">
        <v>4</v>
      </c>
      <c r="B32" s="22">
        <v>92.046000000000006</v>
      </c>
      <c r="C32" s="22">
        <v>97.629000000000005</v>
      </c>
      <c r="D32" s="22">
        <v>96.557000000000002</v>
      </c>
      <c r="F32" s="21" t="s">
        <v>4</v>
      </c>
      <c r="G32" s="22">
        <v>40.520000000000003</v>
      </c>
      <c r="H32" s="22">
        <v>40.33</v>
      </c>
      <c r="I32" s="22">
        <v>41.08</v>
      </c>
      <c r="J32" s="23">
        <f t="shared" si="6"/>
        <v>68.027000000000001</v>
      </c>
    </row>
    <row r="33" spans="1:10" x14ac:dyDescent="0.25">
      <c r="A33" s="24" t="s">
        <v>5</v>
      </c>
      <c r="B33" s="25">
        <v>64.757999999999996</v>
      </c>
      <c r="C33" s="25">
        <v>30.292999999999999</v>
      </c>
      <c r="D33" s="25">
        <v>75.155000000000001</v>
      </c>
      <c r="F33" s="24" t="s">
        <v>5</v>
      </c>
      <c r="G33" s="25">
        <v>77.510000000000005</v>
      </c>
      <c r="H33" s="25">
        <v>76.760000000000005</v>
      </c>
      <c r="I33" s="25">
        <v>77.02</v>
      </c>
      <c r="J33" s="26">
        <f t="shared" si="6"/>
        <v>66.915999999999997</v>
      </c>
    </row>
    <row r="34" spans="1:10" x14ac:dyDescent="0.25">
      <c r="A34" s="27" t="s">
        <v>6</v>
      </c>
      <c r="B34" s="28">
        <v>44.405999999999999</v>
      </c>
      <c r="C34" s="28">
        <v>31.983000000000001</v>
      </c>
      <c r="D34" s="28">
        <v>56.896999999999998</v>
      </c>
      <c r="F34" s="27" t="s">
        <v>6</v>
      </c>
      <c r="G34" s="28">
        <v>32.270000000000003</v>
      </c>
      <c r="H34" s="28">
        <v>32.4</v>
      </c>
      <c r="I34" s="28">
        <v>52.54</v>
      </c>
      <c r="J34" s="29">
        <f t="shared" si="6"/>
        <v>41.749333333333333</v>
      </c>
    </row>
    <row r="37" spans="1:10" ht="15.75" x14ac:dyDescent="0.25">
      <c r="B37" s="5" t="s">
        <v>13</v>
      </c>
      <c r="C37" s="5"/>
      <c r="D37" s="5"/>
      <c r="G37" s="5" t="s">
        <v>13</v>
      </c>
      <c r="H37" s="5"/>
      <c r="I37" s="5"/>
    </row>
    <row r="38" spans="1:10" ht="15.75" x14ac:dyDescent="0.25">
      <c r="A38" s="3" t="s">
        <v>0</v>
      </c>
      <c r="B38" s="1">
        <v>0.3</v>
      </c>
      <c r="C38" s="1">
        <v>0.6</v>
      </c>
      <c r="D38" s="1">
        <v>0.8</v>
      </c>
      <c r="F38" s="3" t="s">
        <v>0</v>
      </c>
      <c r="G38" s="1">
        <v>0.3</v>
      </c>
      <c r="H38" s="1">
        <v>0.6</v>
      </c>
      <c r="I38" s="1">
        <v>0.8</v>
      </c>
      <c r="J38" s="3" t="s">
        <v>10</v>
      </c>
    </row>
    <row r="39" spans="1:10" x14ac:dyDescent="0.25">
      <c r="A39" s="6" t="s">
        <v>1</v>
      </c>
      <c r="B39" s="7">
        <v>52.387999999999998</v>
      </c>
      <c r="C39" s="7">
        <v>52.939</v>
      </c>
      <c r="D39" s="7">
        <v>52.195999999999998</v>
      </c>
      <c r="F39" s="6" t="s">
        <v>1</v>
      </c>
      <c r="G39" s="7">
        <v>53.247999999999998</v>
      </c>
      <c r="H39" s="7">
        <v>53.874000000000002</v>
      </c>
      <c r="I39" s="7">
        <v>53.396000000000001</v>
      </c>
      <c r="J39" s="8">
        <f>(B39+C39+D39+G39+H39+I39)/6</f>
        <v>53.006833333333333</v>
      </c>
    </row>
    <row r="40" spans="1:10" x14ac:dyDescent="0.25">
      <c r="A40" s="9" t="s">
        <v>2</v>
      </c>
      <c r="B40" s="10">
        <v>75.596000000000004</v>
      </c>
      <c r="C40" s="10">
        <v>76.093999999999994</v>
      </c>
      <c r="D40" s="10">
        <v>77.539000000000001</v>
      </c>
      <c r="F40" s="9" t="s">
        <v>2</v>
      </c>
      <c r="G40" s="10">
        <v>76.784999999999997</v>
      </c>
      <c r="H40" s="10">
        <v>77.129000000000005</v>
      </c>
      <c r="I40" s="10">
        <v>78.653999999999996</v>
      </c>
      <c r="J40" s="11">
        <f t="shared" ref="J40:J46" si="7">(B40+C40+D40+G40+H40+I40)/6</f>
        <v>76.966166666666666</v>
      </c>
    </row>
    <row r="41" spans="1:10" x14ac:dyDescent="0.25">
      <c r="A41" s="15" t="s">
        <v>7</v>
      </c>
      <c r="B41" s="16">
        <v>60.429000000000002</v>
      </c>
      <c r="C41" s="16">
        <v>63</v>
      </c>
      <c r="D41" s="16">
        <v>60.429000000000002</v>
      </c>
      <c r="F41" s="15" t="s">
        <v>7</v>
      </c>
      <c r="G41" s="16">
        <v>61.829000000000001</v>
      </c>
      <c r="H41" s="16">
        <v>64.876000000000005</v>
      </c>
      <c r="I41" s="16">
        <v>61.784999999999997</v>
      </c>
      <c r="J41" s="17">
        <f t="shared" si="7"/>
        <v>62.057999999999993</v>
      </c>
    </row>
    <row r="42" spans="1:10" x14ac:dyDescent="0.25">
      <c r="A42" s="12" t="s">
        <v>3</v>
      </c>
      <c r="B42" s="13">
        <v>89.58</v>
      </c>
      <c r="C42" s="13">
        <v>94.634</v>
      </c>
      <c r="D42" s="13">
        <v>97.064999999999998</v>
      </c>
      <c r="F42" s="12" t="s">
        <v>3</v>
      </c>
      <c r="G42" s="13">
        <v>89.870999999999995</v>
      </c>
      <c r="H42" s="13">
        <v>94.980999999999995</v>
      </c>
      <c r="I42" s="13">
        <v>97.156000000000006</v>
      </c>
      <c r="J42" s="14">
        <f t="shared" si="7"/>
        <v>93.881166666666672</v>
      </c>
    </row>
    <row r="43" spans="1:10" x14ac:dyDescent="0.25">
      <c r="A43" s="18" t="s">
        <v>15</v>
      </c>
      <c r="B43" s="19">
        <v>70.789000000000001</v>
      </c>
      <c r="C43" s="19">
        <v>71.174999999999997</v>
      </c>
      <c r="D43" s="19">
        <v>80.021000000000001</v>
      </c>
      <c r="F43" s="18" t="s">
        <v>15</v>
      </c>
      <c r="G43" s="19">
        <v>71.019000000000005</v>
      </c>
      <c r="H43" s="19">
        <v>71.653999999999996</v>
      </c>
      <c r="I43" s="19">
        <v>80.251000000000005</v>
      </c>
      <c r="J43" s="20">
        <f t="shared" si="7"/>
        <v>74.151499999999999</v>
      </c>
    </row>
    <row r="44" spans="1:10" x14ac:dyDescent="0.25">
      <c r="A44" s="21" t="s">
        <v>4</v>
      </c>
      <c r="B44" s="22">
        <v>71.149000000000001</v>
      </c>
      <c r="C44" s="22">
        <v>68.415999999999997</v>
      </c>
      <c r="D44" s="22">
        <v>72.111000000000004</v>
      </c>
      <c r="F44" s="21" t="s">
        <v>4</v>
      </c>
      <c r="G44" s="22">
        <v>71.257000000000005</v>
      </c>
      <c r="H44" s="22">
        <v>68.614000000000004</v>
      </c>
      <c r="I44" s="22">
        <v>72.632999999999996</v>
      </c>
      <c r="J44" s="23">
        <f t="shared" si="7"/>
        <v>70.696666666666673</v>
      </c>
    </row>
    <row r="45" spans="1:10" x14ac:dyDescent="0.25">
      <c r="A45" s="24" t="s">
        <v>5</v>
      </c>
      <c r="B45" s="25">
        <v>71.47</v>
      </c>
      <c r="C45" s="25">
        <v>71.706999999999994</v>
      </c>
      <c r="D45" s="25">
        <v>65</v>
      </c>
      <c r="F45" s="24" t="s">
        <v>5</v>
      </c>
      <c r="G45" s="25">
        <v>71.587000000000003</v>
      </c>
      <c r="H45" s="25">
        <v>71.968000000000004</v>
      </c>
      <c r="I45" s="25">
        <v>65.353999999999999</v>
      </c>
      <c r="J45" s="26">
        <f t="shared" si="7"/>
        <v>69.51433333333334</v>
      </c>
    </row>
    <row r="46" spans="1:10" x14ac:dyDescent="0.25">
      <c r="A46" s="27" t="s">
        <v>6</v>
      </c>
      <c r="B46" s="28">
        <v>45.024999999999999</v>
      </c>
      <c r="C46" s="28">
        <v>51.134999999999998</v>
      </c>
      <c r="D46" s="28">
        <v>53.561</v>
      </c>
      <c r="F46" s="27" t="s">
        <v>6</v>
      </c>
      <c r="G46" s="28">
        <v>45.259</v>
      </c>
      <c r="H46" s="28">
        <v>51.365000000000002</v>
      </c>
      <c r="I46" s="28">
        <v>53.831000000000003</v>
      </c>
      <c r="J46" s="29">
        <f t="shared" si="7"/>
        <v>50.029333333333341</v>
      </c>
    </row>
  </sheetData>
  <mergeCells count="9">
    <mergeCell ref="N1:P1"/>
    <mergeCell ref="B37:D37"/>
    <mergeCell ref="G37:I37"/>
    <mergeCell ref="B1:D1"/>
    <mergeCell ref="G1:I1"/>
    <mergeCell ref="B13:D13"/>
    <mergeCell ref="G13:I13"/>
    <mergeCell ref="B25:D25"/>
    <mergeCell ref="G25:I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P9" sqref="P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5" sqref="O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9" sqref="Q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16" sqref="O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U7" sqref="U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G_Rede</vt:lpstr>
      <vt:lpstr>G_Arv</vt:lpstr>
      <vt:lpstr>G_SVM</vt:lpstr>
      <vt:lpstr>G_KNN</vt:lpstr>
      <vt:lpstr>G_Media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2018-12-02T19:50:52Z</dcterms:created>
  <dcterms:modified xsi:type="dcterms:W3CDTF">2018-12-03T01:20:44Z</dcterms:modified>
</cp:coreProperties>
</file>