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24226"/>
  <xr:revisionPtr revIDLastSave="0" documentId="13_ncr:1_{C4388E1C-9491-445A-B47D-D02C0D3D14DF}" xr6:coauthVersionLast="45" xr6:coauthVersionMax="45" xr10:uidLastSave="{00000000-0000-0000-0000-000000000000}"/>
  <bookViews>
    <workbookView xWindow="3195" yWindow="3300" windowWidth="21600" windowHeight="11835" xr2:uid="{00000000-000D-0000-FFFF-FFFF00000000}"/>
  </bookViews>
  <sheets>
    <sheet name="Лист1" sheetId="1" r:id="rId1"/>
  </sheets>
  <definedNames>
    <definedName name="_xlchart.v1.0" hidden="1">Лист1!$G$6:$G$13</definedName>
    <definedName name="_xlchart.v1.1" hidden="1">Лист1!$G$6:$G$13</definedName>
    <definedName name="_xlchart.v1.10" hidden="1">Лист1!$G$6:$G$13</definedName>
    <definedName name="_xlchart.v1.11" hidden="1">Лист1!$G$6:$G$13</definedName>
    <definedName name="_xlchart.v1.12" hidden="1">Лист1!$B$2:$AY$2</definedName>
    <definedName name="_xlchart.v1.13" hidden="1">Лист1!$F$10</definedName>
    <definedName name="_xlchart.v1.14" hidden="1">Лист1!$F$11</definedName>
    <definedName name="_xlchart.v1.15" hidden="1">Лист1!$F$12</definedName>
    <definedName name="_xlchart.v1.16" hidden="1">Лист1!$F$6:$F$13</definedName>
    <definedName name="_xlchart.v1.17" hidden="1">Лист1!$F$7</definedName>
    <definedName name="_xlchart.v1.18" hidden="1">Лист1!$F$8</definedName>
    <definedName name="_xlchart.v1.19" hidden="1">Лист1!$F$9</definedName>
    <definedName name="_xlchart.v1.2" hidden="1">Лист1!$B$2:$AY$2</definedName>
    <definedName name="_xlchart.v1.3" hidden="1">Лист1!$F$10</definedName>
    <definedName name="_xlchart.v1.4" hidden="1">Лист1!$F$11</definedName>
    <definedName name="_xlchart.v1.5" hidden="1">Лист1!$F$12</definedName>
    <definedName name="_xlchart.v1.6" hidden="1">Лист1!$F$6:$F$13</definedName>
    <definedName name="_xlchart.v1.7" hidden="1">Лист1!$F$7</definedName>
    <definedName name="_xlchart.v1.8" hidden="1">Лист1!$F$8</definedName>
    <definedName name="_xlchart.v1.9" hidden="1">Лист1!$F$9</definedName>
  </definedNames>
  <calcPr calcId="191028"/>
</workbook>
</file>

<file path=xl/calcChain.xml><?xml version="1.0" encoding="utf-8"?>
<calcChain xmlns="http://schemas.openxmlformats.org/spreadsheetml/2006/main">
  <c r="M5" i="1" l="1"/>
  <c r="N5" i="1" s="1"/>
  <c r="B8" i="1" l="1"/>
  <c r="B7" i="1"/>
  <c r="B6" i="1"/>
  <c r="B5" i="1"/>
</calcChain>
</file>

<file path=xl/sharedStrings.xml><?xml version="1.0" encoding="utf-8"?>
<sst xmlns="http://schemas.openxmlformats.org/spreadsheetml/2006/main" count="13" uniqueCount="13">
  <si>
    <t>#Наблюдения</t>
  </si>
  <si>
    <t>Значение X</t>
  </si>
  <si>
    <t>Среднее выборочное</t>
  </si>
  <si>
    <t>Дисперсия выборочная</t>
  </si>
  <si>
    <t>Медиана выборочная</t>
  </si>
  <si>
    <t>Мода выборочная</t>
  </si>
  <si>
    <t>[-4,8, -3,35]</t>
  </si>
  <si>
    <t>(-3,35, -1,89]</t>
  </si>
  <si>
    <t>(-1,89, -0,44]</t>
  </si>
  <si>
    <t>(-0,44, 1,02]</t>
  </si>
  <si>
    <t>(1,02, 2,47]</t>
  </si>
  <si>
    <t>(2,47, 3,93]</t>
  </si>
  <si>
    <t>(3,93, 5,38]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</si>
</sst>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2" fontId="2" fillId="0" borderId="1" xfId="0" applyNumberFormat="1" applyFont="1" applyBorder="1" applyAlignment="1">
      <alignment horizontal="justify" vertical="center" wrapText="1"/>
    </xf>
    <xf numFmtId="0" fontId="1" fillId="0" borderId="0" xfId="0" applyFont="1"/>
    <xf numFmtId="0" fontId="2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Лист1!$Q$5:$Q$11</c:f>
              <c:strCache>
                <c:ptCount val="7"/>
                <c:pt idx="0">
                  <c:v>[-4,8, -3,35]</c:v>
                </c:pt>
                <c:pt idx="1">
                  <c:v>(-3,35, -1,89]</c:v>
                </c:pt>
                <c:pt idx="2">
                  <c:v>(-1,89, -0,44]</c:v>
                </c:pt>
                <c:pt idx="3">
                  <c:v>(-0,44, 1,02]</c:v>
                </c:pt>
                <c:pt idx="4">
                  <c:v>(1,02, 2,47]</c:v>
                </c:pt>
                <c:pt idx="5">
                  <c:v>(2,47, 3,93]</c:v>
                </c:pt>
                <c:pt idx="6">
                  <c:v>(3,93, 5,38]</c:v>
                </c:pt>
              </c:strCache>
            </c:strRef>
          </c:cat>
          <c:val>
            <c:numRef>
              <c:f>Лист1!$J$6:$J$12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15</c:v>
                </c:pt>
                <c:pt idx="5">
                  <c:v>15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F-416C-A05A-DDD96AFC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73"/>
        <c:axId val="1239797167"/>
        <c:axId val="1240933391"/>
      </c:barChart>
      <c:catAx>
        <c:axId val="12397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933391"/>
        <c:crosses val="autoZero"/>
        <c:auto val="1"/>
        <c:lblAlgn val="ctr"/>
        <c:lblOffset val="100"/>
        <c:noMultiLvlLbl val="0"/>
      </c:catAx>
      <c:valAx>
        <c:axId val="12409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7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_xlchart.v1.2</cx:f>
      </cx:numDim>
    </cx:data>
  </cx:chartData>
  <cx:chart>
    <cx:title pos="t" align="ctr" overlay="0"/>
    <cx:plotArea>
      <cx:plotAreaRegion>
        <cx:series layoutId="clusteredColumn" uniqueId="{5D638C97-07E9-445D-B03B-E04980F9E736}">
          <cx:dataId val="0"/>
          <cx:layoutPr>
            <cx:binning intervalClosed="r">
              <cx:binSize val="1.7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114299</xdr:rowOff>
    </xdr:from>
    <xdr:to>
      <xdr:col>6</xdr:col>
      <xdr:colOff>228601</xdr:colOff>
      <xdr:row>31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3B46702E-D722-439E-8D5F-AD15B34D51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86224"/>
              <a:ext cx="5133976" cy="2552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61911</xdr:colOff>
      <xdr:row>3</xdr:row>
      <xdr:rowOff>9525</xdr:rowOff>
    </xdr:from>
    <xdr:to>
      <xdr:col>18</xdr:col>
      <xdr:colOff>28574</xdr:colOff>
      <xdr:row>16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102389F-08F8-402F-A134-F6BBAD45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"/>
  <sheetViews>
    <sheetView tabSelected="1" workbookViewId="0">
      <selection activeCell="K18" sqref="K18"/>
    </sheetView>
  </sheetViews>
  <sheetFormatPr defaultRowHeight="15" x14ac:dyDescent="0.25"/>
  <cols>
    <col min="1" max="1" width="23.7109375" customWidth="1"/>
    <col min="2" max="2" width="13.28515625" customWidth="1"/>
  </cols>
  <sheetData>
    <row r="1" spans="1:51" ht="30.75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</row>
    <row r="2" spans="1:51" ht="30" customHeight="1" x14ac:dyDescent="0.25">
      <c r="A2" s="1" t="s">
        <v>1</v>
      </c>
      <c r="B2" s="3">
        <v>0.122</v>
      </c>
      <c r="C2" s="3">
        <v>-0.35899999999999999</v>
      </c>
      <c r="D2" s="3">
        <v>5.2999999999999999E-2</v>
      </c>
      <c r="E2" s="3">
        <v>-0.90300000000000002</v>
      </c>
      <c r="F2" s="3">
        <v>-2.371</v>
      </c>
      <c r="G2" s="3">
        <v>1.087</v>
      </c>
      <c r="H2" s="3">
        <v>0.75900000000000001</v>
      </c>
      <c r="I2" s="3">
        <v>2.113</v>
      </c>
      <c r="J2" s="3">
        <v>5.3840000000000003</v>
      </c>
      <c r="K2" s="3">
        <v>2.617</v>
      </c>
      <c r="L2" s="3">
        <v>2.97</v>
      </c>
      <c r="M2" s="3">
        <v>2.7240000000000002</v>
      </c>
      <c r="N2" s="3">
        <v>2.831</v>
      </c>
      <c r="O2" s="3">
        <v>2.3460000000000001</v>
      </c>
      <c r="P2" s="3">
        <v>-1.089</v>
      </c>
      <c r="Q2" s="3">
        <v>1.1379999999999999</v>
      </c>
      <c r="R2" s="3">
        <v>-0.51100000000000001</v>
      </c>
      <c r="S2" s="3">
        <v>2.3929999999999998</v>
      </c>
      <c r="T2" s="3">
        <v>0.63600000000000001</v>
      </c>
      <c r="U2" s="3">
        <v>-0.28899999999999998</v>
      </c>
      <c r="V2" s="3">
        <v>-0.44600000000000001</v>
      </c>
      <c r="W2" s="3">
        <v>-3.3000000000000002E-2</v>
      </c>
      <c r="X2" s="3">
        <v>2.1160000000000001</v>
      </c>
      <c r="Y2" s="3">
        <v>0.51</v>
      </c>
      <c r="Z2" s="3">
        <v>1.179</v>
      </c>
      <c r="AA2" s="3">
        <v>3.524</v>
      </c>
      <c r="AB2" s="3">
        <v>-0.41099999999999998</v>
      </c>
      <c r="AC2" s="3">
        <v>1.004</v>
      </c>
      <c r="AD2" s="3">
        <v>3.2149999999999999</v>
      </c>
      <c r="AE2" s="3">
        <v>2.7850000000000001</v>
      </c>
      <c r="AF2" s="3">
        <v>-4.8019999999999996</v>
      </c>
      <c r="AG2" s="3">
        <v>-3.3140000000000001</v>
      </c>
      <c r="AH2" s="3">
        <v>1.4119999999999999</v>
      </c>
      <c r="AI2" s="3">
        <v>-0.23200000000000001</v>
      </c>
      <c r="AJ2" s="3">
        <v>-1.395</v>
      </c>
      <c r="AK2" s="3">
        <v>1.198</v>
      </c>
      <c r="AL2" s="3">
        <v>2.5419999999999998</v>
      </c>
      <c r="AM2" s="3">
        <v>1.6120000000000001</v>
      </c>
      <c r="AN2" s="3">
        <v>1.0229999999999999</v>
      </c>
      <c r="AO2" s="3">
        <v>-0.52900000000000003</v>
      </c>
      <c r="AP2" s="3">
        <v>0.182</v>
      </c>
      <c r="AQ2" s="3">
        <v>-0.34799999999999998</v>
      </c>
      <c r="AR2" s="3">
        <v>0.73599999999999999</v>
      </c>
      <c r="AS2" s="3">
        <v>3.036</v>
      </c>
      <c r="AT2" s="3">
        <v>1.361</v>
      </c>
      <c r="AU2" s="3">
        <v>2.0270000000000001</v>
      </c>
      <c r="AV2" s="3">
        <v>2.48</v>
      </c>
      <c r="AW2" s="3">
        <v>0.96699999999999997</v>
      </c>
      <c r="AX2" s="3">
        <v>1.5580000000000001</v>
      </c>
      <c r="AY2" s="3">
        <v>1.3240000000000001</v>
      </c>
    </row>
    <row r="3" spans="1:51" ht="15.7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51" ht="15.7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51" ht="15.75" x14ac:dyDescent="0.25">
      <c r="A5" s="4" t="s">
        <v>2</v>
      </c>
      <c r="B5" s="4">
        <f>AVERAGE(B2:AY2)</f>
        <v>0.91863999999999979</v>
      </c>
      <c r="C5" s="4"/>
      <c r="D5" s="4"/>
      <c r="E5" s="4"/>
      <c r="F5" s="4"/>
      <c r="G5" s="4"/>
      <c r="H5" s="4"/>
      <c r="I5" s="4"/>
      <c r="J5" s="4"/>
      <c r="K5" s="4"/>
      <c r="L5" s="4">
        <v>5.3840000000000003</v>
      </c>
      <c r="M5" s="4">
        <f>+SUM(L5,L6)</f>
        <v>10.184000000000001</v>
      </c>
      <c r="N5" s="4">
        <f>M5/7</f>
        <v>1.4548571428571431</v>
      </c>
      <c r="O5" s="4"/>
      <c r="P5" s="4"/>
      <c r="Q5" s="4" t="s">
        <v>6</v>
      </c>
      <c r="R5" s="4"/>
      <c r="S5" s="4"/>
      <c r="T5" s="4"/>
      <c r="U5" s="4"/>
      <c r="V5" s="4"/>
    </row>
    <row r="6" spans="1:51" ht="15.75" x14ac:dyDescent="0.25">
      <c r="A6" s="4" t="s">
        <v>3</v>
      </c>
      <c r="B6" s="4">
        <f>VAR(B2:AY2)</f>
        <v>3.2688991738775504</v>
      </c>
      <c r="C6" s="4"/>
      <c r="D6" s="4"/>
      <c r="E6" s="4"/>
      <c r="F6" s="5">
        <v>-4.8</v>
      </c>
      <c r="G6" s="5">
        <v>1</v>
      </c>
      <c r="H6" s="4"/>
      <c r="I6" s="4">
        <v>-4.8</v>
      </c>
      <c r="J6" s="4">
        <v>1</v>
      </c>
      <c r="K6" s="4"/>
      <c r="L6" s="4">
        <v>4.8</v>
      </c>
      <c r="M6" s="4"/>
      <c r="N6" s="4"/>
      <c r="O6" s="4"/>
      <c r="P6" s="4"/>
      <c r="Q6" s="4" t="s">
        <v>7</v>
      </c>
      <c r="R6" s="4"/>
      <c r="S6" s="4"/>
      <c r="T6" s="4"/>
      <c r="U6" s="4"/>
      <c r="V6" s="4"/>
    </row>
    <row r="7" spans="1:51" ht="15.75" x14ac:dyDescent="0.25">
      <c r="A7" s="4" t="s">
        <v>4</v>
      </c>
      <c r="B7" s="4">
        <f>MEDIAN(B2:AY2)</f>
        <v>1.0549999999999999</v>
      </c>
      <c r="C7" s="4"/>
      <c r="D7" s="4"/>
      <c r="E7" s="4"/>
      <c r="F7" s="5">
        <v>-3.3456999999999999</v>
      </c>
      <c r="G7" s="5">
        <v>0</v>
      </c>
      <c r="H7" s="4"/>
      <c r="I7" s="4">
        <v>-3.3451428571428599</v>
      </c>
      <c r="J7" s="4">
        <v>0</v>
      </c>
      <c r="K7" s="4"/>
      <c r="L7" s="4"/>
      <c r="M7" s="4"/>
      <c r="N7" s="4"/>
      <c r="O7" s="4"/>
      <c r="P7" s="4"/>
      <c r="Q7" s="4" t="s">
        <v>8</v>
      </c>
      <c r="R7" s="4"/>
      <c r="S7" s="4"/>
      <c r="T7" s="4"/>
      <c r="U7" s="4"/>
      <c r="V7" s="4"/>
    </row>
    <row r="8" spans="1:51" ht="15.75" x14ac:dyDescent="0.25">
      <c r="A8" s="4" t="s">
        <v>5</v>
      </c>
      <c r="B8" s="4" t="e">
        <f>MODE(B2:AY2)</f>
        <v>#N/A</v>
      </c>
      <c r="C8" s="4"/>
      <c r="D8" s="4"/>
      <c r="E8" s="4"/>
      <c r="F8" s="5">
        <v>-1.8914</v>
      </c>
      <c r="G8" s="5">
        <v>2</v>
      </c>
      <c r="H8" s="4"/>
      <c r="I8" s="4">
        <v>-1.8902857142857137</v>
      </c>
      <c r="J8" s="4">
        <v>2</v>
      </c>
      <c r="K8" s="4"/>
      <c r="L8" s="4"/>
      <c r="M8" s="4"/>
      <c r="N8" s="4"/>
      <c r="O8" s="4"/>
      <c r="P8" s="4"/>
      <c r="Q8" s="4" t="s">
        <v>9</v>
      </c>
      <c r="R8" s="4"/>
      <c r="S8" s="4"/>
      <c r="T8" s="4"/>
      <c r="U8" s="4"/>
      <c r="V8" s="4"/>
    </row>
    <row r="9" spans="1:51" ht="15.75" x14ac:dyDescent="0.25">
      <c r="A9" s="4"/>
      <c r="B9" s="4"/>
      <c r="C9" s="4"/>
      <c r="D9" s="4"/>
      <c r="E9" s="4"/>
      <c r="F9" s="5">
        <v>-0.43709999999999999</v>
      </c>
      <c r="G9" s="5">
        <v>6</v>
      </c>
      <c r="H9" s="4"/>
      <c r="I9" s="4">
        <v>-0.43542857142857061</v>
      </c>
      <c r="J9" s="4">
        <v>6</v>
      </c>
      <c r="K9" s="4"/>
      <c r="L9" s="4"/>
      <c r="M9" s="4"/>
      <c r="N9" s="4"/>
      <c r="O9" s="4"/>
      <c r="P9" s="4"/>
      <c r="Q9" s="4" t="s">
        <v>10</v>
      </c>
      <c r="R9" s="4"/>
      <c r="S9" s="4"/>
      <c r="T9" s="4"/>
      <c r="U9" s="4"/>
      <c r="V9" s="4"/>
    </row>
    <row r="10" spans="1:51" ht="15.75" x14ac:dyDescent="0.25">
      <c r="A10" s="4"/>
      <c r="B10" s="4"/>
      <c r="C10" s="4"/>
      <c r="D10" s="4"/>
      <c r="E10" s="4"/>
      <c r="F10" s="5">
        <v>1.0171399999999999</v>
      </c>
      <c r="G10" s="5">
        <v>15</v>
      </c>
      <c r="H10" s="4"/>
      <c r="I10" s="4">
        <v>1.0194285714285725</v>
      </c>
      <c r="J10" s="4">
        <v>15</v>
      </c>
      <c r="K10" s="4"/>
      <c r="L10" s="4"/>
      <c r="M10" s="4"/>
      <c r="N10" s="4"/>
      <c r="O10" s="4"/>
      <c r="P10" s="4"/>
      <c r="Q10" s="4" t="s">
        <v>11</v>
      </c>
      <c r="R10" s="4"/>
      <c r="S10" s="4"/>
      <c r="T10" s="4"/>
      <c r="U10" s="4"/>
      <c r="V10" s="4"/>
    </row>
    <row r="11" spans="1:51" ht="15.75" x14ac:dyDescent="0.25">
      <c r="A11" s="4"/>
      <c r="B11" s="4"/>
      <c r="C11" s="4"/>
      <c r="D11" s="4"/>
      <c r="E11" s="4"/>
      <c r="F11" s="5">
        <v>2.4714299999999998</v>
      </c>
      <c r="G11" s="5">
        <v>15</v>
      </c>
      <c r="H11" s="4"/>
      <c r="I11" s="4">
        <v>2.4742857142857155</v>
      </c>
      <c r="J11" s="4">
        <v>15</v>
      </c>
      <c r="K11" s="4"/>
      <c r="L11" s="4"/>
      <c r="M11" s="4"/>
      <c r="N11" s="4"/>
      <c r="O11" s="4"/>
      <c r="P11" s="4"/>
      <c r="Q11" s="4" t="s">
        <v>12</v>
      </c>
      <c r="R11" s="4"/>
      <c r="S11" s="4"/>
      <c r="T11" s="4"/>
      <c r="U11" s="4"/>
      <c r="V11" s="4"/>
    </row>
    <row r="12" spans="1:51" ht="15.75" x14ac:dyDescent="0.25">
      <c r="A12" s="4"/>
      <c r="B12" s="4"/>
      <c r="C12" s="4"/>
      <c r="D12" s="4"/>
      <c r="E12" s="4"/>
      <c r="F12" s="5">
        <v>3.92571</v>
      </c>
      <c r="G12" s="5">
        <v>10</v>
      </c>
      <c r="H12" s="4"/>
      <c r="I12" s="4">
        <v>3.9291428571428586</v>
      </c>
      <c r="J12" s="4">
        <v>11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51" ht="15.75" x14ac:dyDescent="0.25">
      <c r="A13" s="4"/>
      <c r="B13" s="4"/>
      <c r="C13" s="4"/>
      <c r="D13" s="4"/>
      <c r="E13" s="4"/>
      <c r="F13" s="5">
        <v>5.38</v>
      </c>
      <c r="G13" s="5"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51" ht="15.7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51" ht="15.7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51" ht="15.7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2020-09-22T14:02:49Z</dcterms:modified>
  <cp:category/>
  <cp:contentStatus/>
</cp:coreProperties>
</file>