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195" yWindow="3300" windowWidth="21600" windowHeight="11835"/>
  </bookViews>
  <sheets>
    <sheet name="Лист1" sheetId="1" r:id="rId1"/>
  </sheets>
  <definedNames>
    <definedName name="_xlchart.v1.0" hidden="1">Лист1!$B$2:$AY$2</definedName>
    <definedName name="_xlchart.v1.1" hidden="1">Лист1!$F$6:$F$13</definedName>
  </definedNames>
  <calcPr calcId="162913"/>
</workbook>
</file>

<file path=xl/calcChain.xml><?xml version="1.0" encoding="utf-8"?>
<calcChain xmlns="http://schemas.openxmlformats.org/spreadsheetml/2006/main">
  <c r="M5" i="1" l="1"/>
  <c r="N5" i="1" s="1"/>
  <c r="B8" i="1" l="1"/>
  <c r="B7" i="1"/>
  <c r="B6" i="1"/>
  <c r="B5" i="1"/>
</calcChain>
</file>

<file path=xl/sharedStrings.xml><?xml version="1.0" encoding="utf-8"?>
<sst xmlns="http://schemas.openxmlformats.org/spreadsheetml/2006/main" count="63" uniqueCount="63">
  <si>
    <t>#Наблюдения</t>
  </si>
  <si>
    <t>Значение X</t>
  </si>
  <si>
    <t>Среднее выборочное</t>
  </si>
  <si>
    <t>Дисперсия выборочная</t>
  </si>
  <si>
    <t>Медиана выборочная</t>
  </si>
  <si>
    <t>Мода выборочная</t>
  </si>
  <si>
    <t>[-4,8, -3,35]</t>
  </si>
  <si>
    <t>(-3,35, -1,89]</t>
  </si>
  <si>
    <t>(-1,89, -0,44]</t>
  </si>
  <si>
    <t>(-0,44, 1,02]</t>
  </si>
  <si>
    <t>(1,02, 2,47]</t>
  </si>
  <si>
    <t>(2,47, 3,93]</t>
  </si>
  <si>
    <t>(3,93, 5,38]</t>
  </si>
  <si>
    <t>-5.65</t>
  </si>
  <si>
    <t>2.492</t>
  </si>
  <si>
    <t>-1.634</t>
  </si>
  <si>
    <t>4.298</t>
  </si>
  <si>
    <t>-2.39</t>
  </si>
  <si>
    <t>3.629</t>
  </si>
  <si>
    <t>2.128</t>
  </si>
  <si>
    <t>3.072</t>
  </si>
  <si>
    <t>-0.626</t>
  </si>
  <si>
    <t>3.484</t>
  </si>
  <si>
    <t>-0.011</t>
  </si>
  <si>
    <t>3.968</t>
  </si>
  <si>
    <t>-1.269</t>
  </si>
  <si>
    <t>-1.432</t>
  </si>
  <si>
    <t>-3.21</t>
  </si>
  <si>
    <t>-4.115</t>
  </si>
  <si>
    <t>0.829</t>
  </si>
  <si>
    <t>2.146</t>
  </si>
  <si>
    <t>0.891</t>
  </si>
  <si>
    <t>0.368</t>
  </si>
  <si>
    <t>-9.371</t>
  </si>
  <si>
    <t>-4.943</t>
  </si>
  <si>
    <t>-0.417</t>
  </si>
  <si>
    <t>2.530</t>
  </si>
  <si>
    <t>-4.854</t>
  </si>
  <si>
    <t>-1.304</t>
  </si>
  <si>
    <t>-0.948</t>
  </si>
  <si>
    <t>-2.528</t>
  </si>
  <si>
    <t>-5.092</t>
  </si>
  <si>
    <t>1.429</t>
  </si>
  <si>
    <t>2.047</t>
  </si>
  <si>
    <t>0.366</t>
  </si>
  <si>
    <t>-4.127</t>
  </si>
  <si>
    <t>-0.101</t>
  </si>
  <si>
    <t>1.016</t>
  </si>
  <si>
    <t>4.364</t>
  </si>
  <si>
    <t>0.802</t>
  </si>
  <si>
    <t>-1.595</t>
  </si>
  <si>
    <t>0.583</t>
  </si>
  <si>
    <t>2.488</t>
  </si>
  <si>
    <t>1.578</t>
  </si>
  <si>
    <t>-4.117</t>
  </si>
  <si>
    <t>1.013</t>
  </si>
  <si>
    <t>-1.65</t>
  </si>
  <si>
    <t>-0.89</t>
  </si>
  <si>
    <t>0.21</t>
  </si>
  <si>
    <t>-3.219</t>
  </si>
  <si>
    <t>-0.576</t>
  </si>
  <si>
    <t>-0.91</t>
  </si>
  <si>
    <t>1.773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</si>
</sst>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/>
    <xf numFmtId="0" fontId="1" fillId="0" borderId="0" xfId="0" applyFont="1"/>
    <xf numFmtId="0" fontId="2" fillId="0" borderId="0" xfId="0" applyFont="1" applyFill="1" applyBorder="1" applyAlignment="1"/>
    <xf numFmtId="0" fontId="3" fillId="0" borderId="3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17" fontId="3" fillId="0" borderId="3" xfId="0" applyNumberFormat="1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Лист1!$Q$5:$Q$11</c:f>
              <c:strCache>
                <c:ptCount val="7"/>
                <c:pt idx="0">
                  <c:v>[-4,8, -3,35]</c:v>
                </c:pt>
                <c:pt idx="1">
                  <c:v>(-3,35, -1,89]</c:v>
                </c:pt>
                <c:pt idx="2">
                  <c:v>(-1,89, -0,44]</c:v>
                </c:pt>
                <c:pt idx="3">
                  <c:v>(-0,44, 1,02]</c:v>
                </c:pt>
                <c:pt idx="4">
                  <c:v>(1,02, 2,47]</c:v>
                </c:pt>
                <c:pt idx="5">
                  <c:v>(2,47, 3,93]</c:v>
                </c:pt>
                <c:pt idx="6">
                  <c:v>(3,93, 5,38]</c:v>
                </c:pt>
              </c:strCache>
            </c:strRef>
          </c:cat>
          <c:val>
            <c:numRef>
              <c:f>Лист1!$J$6:$J$12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15</c:v>
                </c:pt>
                <c:pt idx="5">
                  <c:v>15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F-416C-A05A-DDD96AFC8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73"/>
        <c:axId val="1239797167"/>
        <c:axId val="1240933391"/>
      </c:barChart>
      <c:catAx>
        <c:axId val="123979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0933391"/>
        <c:crosses val="autoZero"/>
        <c:auto val="1"/>
        <c:lblAlgn val="ctr"/>
        <c:lblOffset val="100"/>
        <c:noMultiLvlLbl val="0"/>
      </c:catAx>
      <c:valAx>
        <c:axId val="12409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797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5D638C97-07E9-445D-B03B-E04980F9E736}">
          <cx:dataId val="0"/>
          <cx:layoutPr>
            <cx:binning intervalClosed="r">
              <cx:binSize val="1.7"/>
            </cx:binning>
          </cx:layoutPr>
        </cx:series>
      </cx:plotAreaRegion>
      <cx:axis id="0">
        <cx:catScaling gapWidth="0"/>
        <cx:majorGridlines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114299</xdr:rowOff>
    </xdr:from>
    <xdr:to>
      <xdr:col>6</xdr:col>
      <xdr:colOff>228601</xdr:colOff>
      <xdr:row>31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3B46702E-D722-439E-8D5F-AD15B34D51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10</xdr:col>
      <xdr:colOff>61911</xdr:colOff>
      <xdr:row>3</xdr:row>
      <xdr:rowOff>9525</xdr:rowOff>
    </xdr:from>
    <xdr:to>
      <xdr:col>18</xdr:col>
      <xdr:colOff>28574</xdr:colOff>
      <xdr:row>16</xdr:row>
      <xdr:rowOff>152400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102389F-08F8-402F-A134-F6BBAD45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4"/>
  <sheetViews>
    <sheetView tabSelected="1" zoomScaleNormal="100" workbookViewId="0">
      <selection activeCell="N22" sqref="N22"/>
    </sheetView>
  </sheetViews>
  <sheetFormatPr defaultRowHeight="15" x14ac:dyDescent="0.25"/>
  <cols>
    <col min="1" max="1" width="23.7109375" customWidth="1"/>
    <col min="2" max="2" width="13.28515625" customWidth="1"/>
  </cols>
  <sheetData>
    <row r="1" spans="1:51" ht="30.75" customHeight="1" thickBot="1" x14ac:dyDescent="0.3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</row>
    <row r="2" spans="1:51" ht="30" customHeight="1" thickBot="1" x14ac:dyDescent="0.3">
      <c r="A2" s="1" t="s">
        <v>1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  <c r="O2" s="5" t="s">
        <v>26</v>
      </c>
      <c r="P2" s="5" t="s">
        <v>27</v>
      </c>
      <c r="Q2" s="5" t="s">
        <v>28</v>
      </c>
      <c r="R2" s="7" t="s">
        <v>36</v>
      </c>
      <c r="S2" s="5" t="s">
        <v>29</v>
      </c>
      <c r="T2" s="5" t="s">
        <v>30</v>
      </c>
      <c r="U2" s="5" t="s">
        <v>31</v>
      </c>
      <c r="V2" s="5" t="s">
        <v>32</v>
      </c>
      <c r="W2" s="5" t="s">
        <v>33</v>
      </c>
      <c r="X2" s="5" t="s">
        <v>34</v>
      </c>
      <c r="Y2" s="5" t="s">
        <v>35</v>
      </c>
      <c r="Z2" s="6" t="s">
        <v>37</v>
      </c>
      <c r="AA2" s="6" t="s">
        <v>38</v>
      </c>
      <c r="AB2" s="6" t="s">
        <v>39</v>
      </c>
      <c r="AC2" s="6" t="s">
        <v>40</v>
      </c>
      <c r="AD2" s="6" t="s">
        <v>41</v>
      </c>
      <c r="AE2" s="6" t="s">
        <v>42</v>
      </c>
      <c r="AF2" s="6" t="s">
        <v>43</v>
      </c>
      <c r="AG2" s="6" t="s">
        <v>44</v>
      </c>
      <c r="AH2" s="6" t="s">
        <v>45</v>
      </c>
      <c r="AI2" s="6" t="s">
        <v>46</v>
      </c>
      <c r="AJ2" s="6" t="s">
        <v>47</v>
      </c>
      <c r="AK2" s="6" t="s">
        <v>48</v>
      </c>
      <c r="AL2" s="6" t="s">
        <v>49</v>
      </c>
      <c r="AM2" s="5" t="s">
        <v>50</v>
      </c>
      <c r="AN2" s="5" t="s">
        <v>51</v>
      </c>
      <c r="AO2" s="5" t="s">
        <v>52</v>
      </c>
      <c r="AP2" s="5" t="s">
        <v>53</v>
      </c>
      <c r="AQ2" s="5" t="s">
        <v>54</v>
      </c>
      <c r="AR2" s="5" t="s">
        <v>55</v>
      </c>
      <c r="AS2" s="5" t="s">
        <v>56</v>
      </c>
      <c r="AT2" s="5" t="s">
        <v>57</v>
      </c>
      <c r="AU2" s="5" t="s">
        <v>58</v>
      </c>
      <c r="AV2" s="5" t="s">
        <v>59</v>
      </c>
      <c r="AW2" s="5" t="s">
        <v>60</v>
      </c>
      <c r="AX2" s="5" t="s">
        <v>61</v>
      </c>
      <c r="AY2" s="5" t="s">
        <v>62</v>
      </c>
    </row>
    <row r="3" spans="1:51" ht="15.75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51" ht="15.75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51" ht="15.75" x14ac:dyDescent="0.25">
      <c r="A5" s="3" t="s">
        <v>2</v>
      </c>
      <c r="B5" s="3" t="e">
        <f>AVERAGE(B2:AY2)</f>
        <v>#DIV/0!</v>
      </c>
      <c r="C5" s="3"/>
      <c r="D5" s="3"/>
      <c r="E5" s="3"/>
      <c r="F5" s="3"/>
      <c r="G5" s="3"/>
      <c r="H5" s="3"/>
      <c r="I5" s="3"/>
      <c r="J5" s="3"/>
      <c r="K5" s="3"/>
      <c r="L5" s="3">
        <v>5.3840000000000003</v>
      </c>
      <c r="M5" s="3">
        <f>+SUM(L5,L6)</f>
        <v>10.184000000000001</v>
      </c>
      <c r="N5" s="3">
        <f>M5/7</f>
        <v>1.4548571428571431</v>
      </c>
      <c r="O5" s="3"/>
      <c r="P5" s="3"/>
      <c r="Q5" s="3" t="s">
        <v>6</v>
      </c>
      <c r="R5" s="3"/>
      <c r="S5" s="3"/>
      <c r="T5" s="3"/>
      <c r="U5" s="3"/>
      <c r="V5" s="3"/>
    </row>
    <row r="6" spans="1:51" ht="15.75" x14ac:dyDescent="0.25">
      <c r="A6" s="3" t="s">
        <v>3</v>
      </c>
      <c r="B6" s="3" t="e">
        <f>VAR(B2:AY2)</f>
        <v>#DIV/0!</v>
      </c>
      <c r="C6" s="3"/>
      <c r="D6" s="3"/>
      <c r="E6" s="3"/>
      <c r="F6" s="4">
        <v>-4.8</v>
      </c>
      <c r="G6" s="4">
        <v>1</v>
      </c>
      <c r="H6" s="3"/>
      <c r="I6" s="3">
        <v>-4.8</v>
      </c>
      <c r="J6" s="3">
        <v>1</v>
      </c>
      <c r="K6" s="3"/>
      <c r="L6" s="3">
        <v>4.8</v>
      </c>
      <c r="M6" s="3"/>
      <c r="N6" s="3"/>
      <c r="O6" s="3"/>
      <c r="P6" s="3"/>
      <c r="Q6" s="3" t="s">
        <v>7</v>
      </c>
      <c r="R6" s="3"/>
      <c r="S6" s="3"/>
      <c r="T6" s="3"/>
      <c r="U6" s="3"/>
      <c r="V6" s="3"/>
    </row>
    <row r="7" spans="1:51" ht="15.75" x14ac:dyDescent="0.25">
      <c r="A7" s="3" t="s">
        <v>4</v>
      </c>
      <c r="B7" s="3" t="e">
        <f>MEDIAN(B2:AY2)</f>
        <v>#NUM!</v>
      </c>
      <c r="C7" s="3"/>
      <c r="D7" s="3"/>
      <c r="E7" s="3"/>
      <c r="F7" s="4">
        <v>-3.3456999999999999</v>
      </c>
      <c r="G7" s="4">
        <v>0</v>
      </c>
      <c r="H7" s="3"/>
      <c r="I7" s="3">
        <v>-3.3451428571428599</v>
      </c>
      <c r="J7" s="3">
        <v>0</v>
      </c>
      <c r="K7" s="3"/>
      <c r="L7" s="3"/>
      <c r="M7" s="3"/>
      <c r="N7" s="3"/>
      <c r="O7" s="3"/>
      <c r="P7" s="3"/>
      <c r="Q7" s="3" t="s">
        <v>8</v>
      </c>
      <c r="R7" s="3"/>
      <c r="S7" s="3"/>
      <c r="T7" s="3"/>
      <c r="U7" s="3"/>
      <c r="V7" s="3"/>
    </row>
    <row r="8" spans="1:51" ht="15.75" x14ac:dyDescent="0.25">
      <c r="A8" s="3" t="s">
        <v>5</v>
      </c>
      <c r="B8" s="3" t="e">
        <f>MODE(B2:AY2)</f>
        <v>#N/A</v>
      </c>
      <c r="C8" s="3"/>
      <c r="D8" s="3"/>
      <c r="E8" s="3"/>
      <c r="F8" s="4">
        <v>-1.8914</v>
      </c>
      <c r="G8" s="4">
        <v>2</v>
      </c>
      <c r="H8" s="3"/>
      <c r="I8" s="3">
        <v>-1.8902857142857137</v>
      </c>
      <c r="J8" s="3">
        <v>2</v>
      </c>
      <c r="K8" s="3"/>
      <c r="L8" s="3"/>
      <c r="M8" s="3"/>
      <c r="N8" s="3"/>
      <c r="O8" s="3"/>
      <c r="P8" s="3"/>
      <c r="Q8" s="3" t="s">
        <v>9</v>
      </c>
      <c r="R8" s="3"/>
      <c r="S8" s="3"/>
      <c r="T8" s="3"/>
      <c r="U8" s="3"/>
      <c r="V8" s="3"/>
    </row>
    <row r="9" spans="1:51" ht="15.75" x14ac:dyDescent="0.25">
      <c r="A9" s="3"/>
      <c r="B9" s="3"/>
      <c r="C9" s="3"/>
      <c r="D9" s="3"/>
      <c r="E9" s="3"/>
      <c r="F9" s="4">
        <v>-0.43709999999999999</v>
      </c>
      <c r="G9" s="4">
        <v>6</v>
      </c>
      <c r="H9" s="3"/>
      <c r="I9" s="3">
        <v>-0.43542857142857061</v>
      </c>
      <c r="J9" s="3">
        <v>6</v>
      </c>
      <c r="K9" s="3"/>
      <c r="L9" s="3"/>
      <c r="M9" s="3"/>
      <c r="N9" s="3"/>
      <c r="O9" s="3"/>
      <c r="P9" s="3"/>
      <c r="Q9" s="3" t="s">
        <v>10</v>
      </c>
      <c r="R9" s="3"/>
      <c r="S9" s="3"/>
      <c r="T9" s="3"/>
      <c r="U9" s="3"/>
      <c r="V9" s="3"/>
    </row>
    <row r="10" spans="1:51" ht="15.75" x14ac:dyDescent="0.25">
      <c r="A10" s="3"/>
      <c r="B10" s="3"/>
      <c r="C10" s="3"/>
      <c r="D10" s="3"/>
      <c r="E10" s="3"/>
      <c r="F10" s="4">
        <v>1.0171399999999999</v>
      </c>
      <c r="G10" s="4">
        <v>15</v>
      </c>
      <c r="H10" s="3"/>
      <c r="I10" s="3">
        <v>1.0194285714285725</v>
      </c>
      <c r="J10" s="3">
        <v>15</v>
      </c>
      <c r="K10" s="3"/>
      <c r="L10" s="3"/>
      <c r="M10" s="3"/>
      <c r="N10" s="3"/>
      <c r="O10" s="3"/>
      <c r="P10" s="3"/>
      <c r="Q10" s="3" t="s">
        <v>11</v>
      </c>
      <c r="R10" s="3"/>
      <c r="S10" s="3"/>
      <c r="T10" s="3"/>
      <c r="U10" s="3"/>
      <c r="V10" s="3"/>
    </row>
    <row r="11" spans="1:51" ht="15.75" x14ac:dyDescent="0.25">
      <c r="A11" s="3"/>
      <c r="B11" s="3"/>
      <c r="C11" s="3"/>
      <c r="D11" s="3"/>
      <c r="E11" s="3"/>
      <c r="F11" s="4">
        <v>2.4714299999999998</v>
      </c>
      <c r="G11" s="4">
        <v>15</v>
      </c>
      <c r="H11" s="3"/>
      <c r="I11" s="3">
        <v>2.4742857142857155</v>
      </c>
      <c r="J11" s="3">
        <v>15</v>
      </c>
      <c r="K11" s="3"/>
      <c r="L11" s="3"/>
      <c r="M11" s="3"/>
      <c r="N11" s="3"/>
      <c r="O11" s="3"/>
      <c r="P11" s="3"/>
      <c r="Q11" s="3" t="s">
        <v>12</v>
      </c>
      <c r="R11" s="3"/>
      <c r="S11" s="3"/>
      <c r="T11" s="3"/>
      <c r="U11" s="3"/>
      <c r="V11" s="3"/>
    </row>
    <row r="12" spans="1:51" ht="15.75" customHeight="1" x14ac:dyDescent="0.25">
      <c r="A12" s="3"/>
      <c r="B12" s="3"/>
      <c r="C12" s="3"/>
      <c r="D12" s="3"/>
      <c r="E12" s="3"/>
      <c r="F12" s="4">
        <v>3.92571</v>
      </c>
      <c r="G12" s="4">
        <v>10</v>
      </c>
      <c r="H12" s="3"/>
      <c r="I12" s="3">
        <v>3.9291428571428586</v>
      </c>
      <c r="J12" s="3">
        <v>11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51" ht="15.75" x14ac:dyDescent="0.25">
      <c r="A13" s="3"/>
      <c r="B13" s="3"/>
      <c r="C13" s="3"/>
      <c r="D13" s="3"/>
      <c r="E13" s="3"/>
      <c r="F13" s="4">
        <v>5.38</v>
      </c>
      <c r="G13" s="4">
        <v>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51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51" ht="21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51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22" ht="15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22" ht="15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2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2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2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2020-09-23T02:13:16Z</dcterms:modified>
  <cp:category/>
  <cp:contentStatus/>
</cp:coreProperties>
</file>