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false" name="_xlchart.v1.0" vbProcedure="false">Sheet1!$M$5:$M$428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<sst xmlns="http://schemas.openxmlformats.org/spreadsheetml/2006/main" count="29" uniqueCount="28">
  <si>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If model is correct this</t>
  </si>
  <si>
    <t xml:space="preserve">is IID U(0,1) </t>
  </si>
  <si>
    <t xml:space="preserve">is IID N(0,1) </t>
  </si>
  <si>
    <t xml:space="preserve">t</t>
  </si>
  <si>
    <t xml:space="preserve">y</t>
  </si>
  <si>
    <t xml:space="preserve">Filtered 1 </t>
  </si>
  <si>
    <t xml:space="preserve">Filtered 2 </t>
  </si>
  <si>
    <t xml:space="preserve">Pr(S_{t+1} = 1 given f_t)</t>
  </si>
  <si>
    <t xml:space="preserve">Pr(S_{t+1} = 2 given f_t)</t>
  </si>
  <si>
    <t xml:space="preserve">Standard  Normal of model in state 1 </t>
  </si>
  <si>
    <t xml:space="preserve">Standard  Normal of model in state 2 </t>
  </si>
  <si>
    <t xml:space="preserve">For K=1 </t>
  </si>
  <si>
    <t xml:space="preserve">For K=2</t>
  </si>
  <si>
    <t xml:space="preserve">Sum K=1,2  == (Z_{t+1})</t>
  </si>
  <si>
    <t xml:space="preserve">Phi^-1(Z_{t+1})=Z*_{t+1}</t>
  </si>
  <si>
    <t xml:space="preserve">mu_1 = </t>
  </si>
  <si>
    <t xml:space="preserve">mu_2 = </t>
  </si>
  <si>
    <t xml:space="preserve">Vol_1 = </t>
  </si>
  <si>
    <t xml:space="preserve">Vol_2 = </t>
  </si>
  <si>
    <t xml:space="preserve">P11 =</t>
  </si>
  <si>
    <t xml:space="preserve">P12 = </t>
  </si>
  <si>
    <t xml:space="preserve">P21 = </t>
  </si>
  <si>
    <t xml:space="preserve">P22 = </t>
  </si>
  <si>
    <t xml:space="preserve">Mean =</t>
  </si>
  <si>
    <t xml:space="preserve">Std     = </t>
  </si>
  <si>
    <t xml:space="preserve">Skew  =</t>
  </si>
  <si>
    <t xml:space="preserve">Kurt    = </t>
  </si>
  <si>
    <t xml:space="preserve">z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</si>
</sst>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0000"/>
    <numFmt numFmtId="166" formatCode="0.00"/>
    <numFmt numFmtId="167" formatCode="0.00E+00"/>
    <numFmt numFmtId="168" formatCode="0.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Times New Roman"/>
      <family val="1"/>
    </font>
    <font>
      <sz val="11"/>
      <color rgb="FF000000"/>
      <name val="Calibri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Sheet1!$M$5:$M$428</c:f>
              <c:numCache>
                <c:formatCode>General</c:formatCode>
                <c:ptCount val="424"/>
                <c:pt idx="0">
                  <c:v>1.11349970710869</c:v>
                </c:pt>
                <c:pt idx="1">
                  <c:v>0.0520550047988087</c:v>
                </c:pt>
                <c:pt idx="2">
                  <c:v>-0.158177110201065</c:v>
                </c:pt>
                <c:pt idx="3">
                  <c:v>-1.16518461494394</c:v>
                </c:pt>
                <c:pt idx="4">
                  <c:v>1.77683708773215</c:v>
                </c:pt>
                <c:pt idx="5">
                  <c:v>-1.07280935199578</c:v>
                </c:pt>
                <c:pt idx="6">
                  <c:v>-1.11022837001687</c:v>
                </c:pt>
                <c:pt idx="7">
                  <c:v>-1.25371580249968</c:v>
                </c:pt>
                <c:pt idx="8">
                  <c:v>-1.67134571904588</c:v>
                </c:pt>
                <c:pt idx="9">
                  <c:v>0.387507581507329</c:v>
                </c:pt>
                <c:pt idx="10">
                  <c:v>0.791846416284842</c:v>
                </c:pt>
                <c:pt idx="11">
                  <c:v>1.01581853396261</c:v>
                </c:pt>
                <c:pt idx="12">
                  <c:v>0.955728532985373</c:v>
                </c:pt>
                <c:pt idx="13">
                  <c:v>1.55304091340787</c:v>
                </c:pt>
                <c:pt idx="14">
                  <c:v>0.036565969355623</c:v>
                </c:pt>
                <c:pt idx="15">
                  <c:v>-0.717063030502994</c:v>
                </c:pt>
                <c:pt idx="16">
                  <c:v>1.90319967366002</c:v>
                </c:pt>
                <c:pt idx="17">
                  <c:v>0.277846694970728</c:v>
                </c:pt>
                <c:pt idx="18">
                  <c:v>-0.338211867420207</c:v>
                </c:pt>
                <c:pt idx="19">
                  <c:v>0.701880821157979</c:v>
                </c:pt>
                <c:pt idx="20">
                  <c:v>2.10247636572267</c:v>
                </c:pt>
                <c:pt idx="21">
                  <c:v>0.28025156399489</c:v>
                </c:pt>
                <c:pt idx="22">
                  <c:v>-0.0247615986336475</c:v>
                </c:pt>
                <c:pt idx="23">
                  <c:v>0.833522849676952</c:v>
                </c:pt>
                <c:pt idx="24">
                  <c:v>0.0419199223252834</c:v>
                </c:pt>
                <c:pt idx="25">
                  <c:v>-0.49088688045947</c:v>
                </c:pt>
                <c:pt idx="26">
                  <c:v>1.18839979548432</c:v>
                </c:pt>
                <c:pt idx="27">
                  <c:v>1.90061461000527</c:v>
                </c:pt>
                <c:pt idx="28">
                  <c:v>0.315028252068945</c:v>
                </c:pt>
                <c:pt idx="29">
                  <c:v>1.85799659713661</c:v>
                </c:pt>
                <c:pt idx="30">
                  <c:v>1.52807781576912</c:v>
                </c:pt>
                <c:pt idx="31">
                  <c:v>0.447018536692067</c:v>
                </c:pt>
                <c:pt idx="32">
                  <c:v>0.168258896835025</c:v>
                </c:pt>
                <c:pt idx="33">
                  <c:v>0.164511517100521</c:v>
                </c:pt>
                <c:pt idx="34">
                  <c:v>-1.35628292287915</c:v>
                </c:pt>
                <c:pt idx="35">
                  <c:v>0.478024134919498</c:v>
                </c:pt>
                <c:pt idx="36">
                  <c:v>0.227320655802152</c:v>
                </c:pt>
                <c:pt idx="37">
                  <c:v>1.06871254321442</c:v>
                </c:pt>
                <c:pt idx="38">
                  <c:v>-0.873446385642751</c:v>
                </c:pt>
                <c:pt idx="39">
                  <c:v>-0.882609510882471</c:v>
                </c:pt>
                <c:pt idx="40">
                  <c:v>2.03583683181581</c:v>
                </c:pt>
                <c:pt idx="41">
                  <c:v>0.784188681381426</c:v>
                </c:pt>
                <c:pt idx="42">
                  <c:v>-0.124218186295948</c:v>
                </c:pt>
                <c:pt idx="43">
                  <c:v>-2.01888061909481</c:v>
                </c:pt>
                <c:pt idx="44">
                  <c:v>0.0921909762219928</c:v>
                </c:pt>
                <c:pt idx="45">
                  <c:v>0.289829281908515</c:v>
                </c:pt>
                <c:pt idx="46">
                  <c:v>-0.395090160457098</c:v>
                </c:pt>
                <c:pt idx="47">
                  <c:v>-0.199841792826135</c:v>
                </c:pt>
                <c:pt idx="48">
                  <c:v>-2.0475200168675</c:v>
                </c:pt>
                <c:pt idx="49">
                  <c:v>-1.0368349706126</c:v>
                </c:pt>
                <c:pt idx="50">
                  <c:v>0.779664724251129</c:v>
                </c:pt>
                <c:pt idx="51">
                  <c:v>0.729030243210401</c:v>
                </c:pt>
                <c:pt idx="52">
                  <c:v>1.19635380284461</c:v>
                </c:pt>
                <c:pt idx="53">
                  <c:v>1.13526417436487</c:v>
                </c:pt>
                <c:pt idx="54">
                  <c:v>-0.766892614651124</c:v>
                </c:pt>
                <c:pt idx="55">
                  <c:v>0.00502735170614978</c:v>
                </c:pt>
                <c:pt idx="56">
                  <c:v>-0.480479793740596</c:v>
                </c:pt>
                <c:pt idx="57">
                  <c:v>0.421257494852192</c:v>
                </c:pt>
                <c:pt idx="58">
                  <c:v>-0.186775457985561</c:v>
                </c:pt>
                <c:pt idx="59">
                  <c:v>-0.796050906956731</c:v>
                </c:pt>
                <c:pt idx="60">
                  <c:v>0.271724744281123</c:v>
                </c:pt>
                <c:pt idx="61">
                  <c:v>0.235640116274137</c:v>
                </c:pt>
                <c:pt idx="62">
                  <c:v>-0.242513817181367</c:v>
                </c:pt>
                <c:pt idx="63">
                  <c:v>-0.335113431128683</c:v>
                </c:pt>
                <c:pt idx="64">
                  <c:v>0.657289301039746</c:v>
                </c:pt>
                <c:pt idx="65">
                  <c:v>-0.523584910185255</c:v>
                </c:pt>
                <c:pt idx="66">
                  <c:v>-1.23828616172082</c:v>
                </c:pt>
                <c:pt idx="67">
                  <c:v>-0.354421891075429</c:v>
                </c:pt>
                <c:pt idx="68">
                  <c:v>0.786182891604213</c:v>
                </c:pt>
                <c:pt idx="69">
                  <c:v>0.258878230663209</c:v>
                </c:pt>
                <c:pt idx="70">
                  <c:v>-0.78626538643738</c:v>
                </c:pt>
                <c:pt idx="71">
                  <c:v>-0.429219740425771</c:v>
                </c:pt>
                <c:pt idx="72">
                  <c:v>-1.72557551924115</c:v>
                </c:pt>
                <c:pt idx="73">
                  <c:v>-1.52798744943298</c:v>
                </c:pt>
                <c:pt idx="74">
                  <c:v>-0.334631601778922</c:v>
                </c:pt>
                <c:pt idx="75">
                  <c:v>-0.346135138296</c:v>
                </c:pt>
                <c:pt idx="76">
                  <c:v>-1.49191526908969</c:v>
                </c:pt>
                <c:pt idx="77">
                  <c:v>-0.948219422260123</c:v>
                </c:pt>
                <c:pt idx="78">
                  <c:v>0.764138671871493</c:v>
                </c:pt>
                <c:pt idx="79">
                  <c:v>-0.389092141784174</c:v>
                </c:pt>
                <c:pt idx="80">
                  <c:v>0.67869330421589</c:v>
                </c:pt>
                <c:pt idx="81">
                  <c:v>1.05405792012581</c:v>
                </c:pt>
                <c:pt idx="82">
                  <c:v>1.26233217203816</c:v>
                </c:pt>
                <c:pt idx="83">
                  <c:v>-2.32019000291108</c:v>
                </c:pt>
                <c:pt idx="84">
                  <c:v>-1.96702497686563</c:v>
                </c:pt>
                <c:pt idx="85">
                  <c:v>-1.4467375188275</c:v>
                </c:pt>
                <c:pt idx="86">
                  <c:v>0.840946917497951</c:v>
                </c:pt>
                <c:pt idx="87">
                  <c:v>0.000953124738868759</c:v>
                </c:pt>
                <c:pt idx="88">
                  <c:v>1.05064295671822</c:v>
                </c:pt>
                <c:pt idx="89">
                  <c:v>2.9166580833745</c:v>
                </c:pt>
                <c:pt idx="90">
                  <c:v>1.48152266906552</c:v>
                </c:pt>
                <c:pt idx="91">
                  <c:v>1.07770455256957</c:v>
                </c:pt>
                <c:pt idx="92">
                  <c:v>-0.0915151657470747</c:v>
                </c:pt>
                <c:pt idx="93">
                  <c:v>1.0280119235417</c:v>
                </c:pt>
                <c:pt idx="94">
                  <c:v>1.17552828474633</c:v>
                </c:pt>
                <c:pt idx="95">
                  <c:v>0.82188324800321</c:v>
                </c:pt>
                <c:pt idx="96">
                  <c:v>0.363101184851847</c:v>
                </c:pt>
                <c:pt idx="97">
                  <c:v>1.61860737010392</c:v>
                </c:pt>
                <c:pt idx="98">
                  <c:v>-0.235959544524595</c:v>
                </c:pt>
                <c:pt idx="99">
                  <c:v>0.406833044802494</c:v>
                </c:pt>
                <c:pt idx="100">
                  <c:v>1.81025718624507</c:v>
                </c:pt>
                <c:pt idx="101">
                  <c:v>1.08556282688934</c:v>
                </c:pt>
                <c:pt idx="102">
                  <c:v>0.259666687025283</c:v>
                </c:pt>
                <c:pt idx="103">
                  <c:v>-0.393851150873739</c:v>
                </c:pt>
                <c:pt idx="104">
                  <c:v>0.388895769302103</c:v>
                </c:pt>
                <c:pt idx="105">
                  <c:v>0.0283421889711715</c:v>
                </c:pt>
                <c:pt idx="106">
                  <c:v>0.464990294529653</c:v>
                </c:pt>
                <c:pt idx="107">
                  <c:v>0.312043456943581</c:v>
                </c:pt>
                <c:pt idx="108">
                  <c:v>0.0868000197710382</c:v>
                </c:pt>
                <c:pt idx="109">
                  <c:v>-1.61818509488968</c:v>
                </c:pt>
                <c:pt idx="110">
                  <c:v>0.273270479538381</c:v>
                </c:pt>
                <c:pt idx="111">
                  <c:v>0.184891959059305</c:v>
                </c:pt>
                <c:pt idx="112">
                  <c:v>1.46946102295384</c:v>
                </c:pt>
                <c:pt idx="113">
                  <c:v>0.64661684240156</c:v>
                </c:pt>
                <c:pt idx="114">
                  <c:v>0.293588753860293</c:v>
                </c:pt>
                <c:pt idx="115">
                  <c:v>-0.0244794107146601</c:v>
                </c:pt>
                <c:pt idx="116">
                  <c:v>0.218103442379453</c:v>
                </c:pt>
                <c:pt idx="117">
                  <c:v>0.909458037607174</c:v>
                </c:pt>
                <c:pt idx="118">
                  <c:v>0.0476232016254728</c:v>
                </c:pt>
                <c:pt idx="119">
                  <c:v>-0.0470484697246142</c:v>
                </c:pt>
                <c:pt idx="120">
                  <c:v>-0.497233564473941</c:v>
                </c:pt>
                <c:pt idx="121">
                  <c:v>0.853427253420709</c:v>
                </c:pt>
                <c:pt idx="122">
                  <c:v>-0.323361694670767</c:v>
                </c:pt>
                <c:pt idx="123">
                  <c:v>0.261296745330242</c:v>
                </c:pt>
                <c:pt idx="124">
                  <c:v>0.962046969859425</c:v>
                </c:pt>
                <c:pt idx="125">
                  <c:v>-0.873686755553514</c:v>
                </c:pt>
                <c:pt idx="126">
                  <c:v>-2.14586858616754</c:v>
                </c:pt>
                <c:pt idx="127">
                  <c:v>-0.34409155123536</c:v>
                </c:pt>
                <c:pt idx="128">
                  <c:v>-0.236044814883485</c:v>
                </c:pt>
                <c:pt idx="129">
                  <c:v>-0.279792391575373</c:v>
                </c:pt>
                <c:pt idx="130">
                  <c:v>-0.014371981232568</c:v>
                </c:pt>
                <c:pt idx="131">
                  <c:v>-0.141651397917529</c:v>
                </c:pt>
                <c:pt idx="132">
                  <c:v>-0.679582078855751</c:v>
                </c:pt>
                <c:pt idx="133">
                  <c:v>-0.50589246433785</c:v>
                </c:pt>
                <c:pt idx="134">
                  <c:v>-1.52090609107256</c:v>
                </c:pt>
                <c:pt idx="135">
                  <c:v>-0.106967125136286</c:v>
                </c:pt>
                <c:pt idx="136">
                  <c:v>0.345835030909868</c:v>
                </c:pt>
                <c:pt idx="137">
                  <c:v>1.7768857405616</c:v>
                </c:pt>
                <c:pt idx="138">
                  <c:v>0.142027827522828</c:v>
                </c:pt>
                <c:pt idx="139">
                  <c:v>1.20910995864994</c:v>
                </c:pt>
                <c:pt idx="140">
                  <c:v>1.37032896275149</c:v>
                </c:pt>
                <c:pt idx="141">
                  <c:v>-0.189371309513606</c:v>
                </c:pt>
                <c:pt idx="142">
                  <c:v>0.276497528647067</c:v>
                </c:pt>
                <c:pt idx="143">
                  <c:v>-0.453734093745067</c:v>
                </c:pt>
                <c:pt idx="144">
                  <c:v>0.249827736338923</c:v>
                </c:pt>
                <c:pt idx="145">
                  <c:v>-0.222017604756571</c:v>
                </c:pt>
                <c:pt idx="146">
                  <c:v>-0.0179870866272068</c:v>
                </c:pt>
                <c:pt idx="147">
                  <c:v>0.512407369649507</c:v>
                </c:pt>
                <c:pt idx="148">
                  <c:v>0.654774595197947</c:v>
                </c:pt>
                <c:pt idx="149">
                  <c:v>-0.62888604895079</c:v>
                </c:pt>
                <c:pt idx="150">
                  <c:v>-0.735886385639941</c:v>
                </c:pt>
                <c:pt idx="151">
                  <c:v>-0.518851616850537</c:v>
                </c:pt>
                <c:pt idx="152">
                  <c:v>-0.23212382241074</c:v>
                </c:pt>
                <c:pt idx="153">
                  <c:v>-0.0597553373030246</c:v>
                </c:pt>
                <c:pt idx="154">
                  <c:v>-0.338430471927918</c:v>
                </c:pt>
                <c:pt idx="155">
                  <c:v>0.13517099007033</c:v>
                </c:pt>
                <c:pt idx="156">
                  <c:v>1.1360769629348</c:v>
                </c:pt>
                <c:pt idx="157">
                  <c:v>-0.100926571706358</c:v>
                </c:pt>
                <c:pt idx="158">
                  <c:v>0.81374840601417</c:v>
                </c:pt>
                <c:pt idx="159">
                  <c:v>-0.143835415061001</c:v>
                </c:pt>
                <c:pt idx="160">
                  <c:v>0.0550597457559637</c:v>
                </c:pt>
                <c:pt idx="161">
                  <c:v>0.575061200670912</c:v>
                </c:pt>
                <c:pt idx="162">
                  <c:v>-1.64962077622491</c:v>
                </c:pt>
                <c:pt idx="163">
                  <c:v>0.128560636991586</c:v>
                </c:pt>
                <c:pt idx="164">
                  <c:v>0.923270530164779</c:v>
                </c:pt>
                <c:pt idx="165">
                  <c:v>0.369748130021966</c:v>
                </c:pt>
                <c:pt idx="166">
                  <c:v>1.36353567661661</c:v>
                </c:pt>
                <c:pt idx="167">
                  <c:v>-0.826525516053093</c:v>
                </c:pt>
                <c:pt idx="168">
                  <c:v>0.811963749075182</c:v>
                </c:pt>
                <c:pt idx="169">
                  <c:v>-0.614017561234582</c:v>
                </c:pt>
                <c:pt idx="170">
                  <c:v>0.0402803347184993</c:v>
                </c:pt>
                <c:pt idx="171">
                  <c:v>-0.0212562842263389</c:v>
                </c:pt>
                <c:pt idx="172">
                  <c:v>0.685769272628121</c:v>
                </c:pt>
                <c:pt idx="173">
                  <c:v>-0.244911150819826</c:v>
                </c:pt>
                <c:pt idx="174">
                  <c:v>0.0256726503234245</c:v>
                </c:pt>
                <c:pt idx="175">
                  <c:v>-0.392572576598795</c:v>
                </c:pt>
                <c:pt idx="176">
                  <c:v>-0.427583335363116</c:v>
                </c:pt>
                <c:pt idx="177">
                  <c:v>-0.418239849662749</c:v>
                </c:pt>
                <c:pt idx="178">
                  <c:v>-0.258139185852247</c:v>
                </c:pt>
                <c:pt idx="179">
                  <c:v>-2.49208267250869</c:v>
                </c:pt>
                <c:pt idx="180">
                  <c:v>0.0133814355593321</c:v>
                </c:pt>
                <c:pt idx="181">
                  <c:v>-0.975066837226057</c:v>
                </c:pt>
                <c:pt idx="182">
                  <c:v>1.16686432561882</c:v>
                </c:pt>
                <c:pt idx="183">
                  <c:v>-0.127445951391414</c:v>
                </c:pt>
                <c:pt idx="184">
                  <c:v>0.395519139631304</c:v>
                </c:pt>
                <c:pt idx="185">
                  <c:v>-0.883463255168098</c:v>
                </c:pt>
                <c:pt idx="186">
                  <c:v>0.0593477588654014</c:v>
                </c:pt>
                <c:pt idx="187">
                  <c:v>0.776173241583452</c:v>
                </c:pt>
                <c:pt idx="188">
                  <c:v>-1.54239076965294</c:v>
                </c:pt>
                <c:pt idx="189">
                  <c:v>-0.747285733223932</c:v>
                </c:pt>
                <c:pt idx="190">
                  <c:v>-0.360208964126686</c:v>
                </c:pt>
                <c:pt idx="191">
                  <c:v>-1.40864054425118</c:v>
                </c:pt>
                <c:pt idx="192">
                  <c:v>-1.09420200421681</c:v>
                </c:pt>
                <c:pt idx="193">
                  <c:v>-1.06024622573606</c:v>
                </c:pt>
                <c:pt idx="194">
                  <c:v>0.212238948598849</c:v>
                </c:pt>
                <c:pt idx="195">
                  <c:v>0.170834429306356</c:v>
                </c:pt>
                <c:pt idx="196">
                  <c:v>-1.00088575587402</c:v>
                </c:pt>
                <c:pt idx="197">
                  <c:v>-0.532908327229796</c:v>
                </c:pt>
                <c:pt idx="198">
                  <c:v>-1.85575241666857</c:v>
                </c:pt>
                <c:pt idx="199">
                  <c:v>-0.381879577588212</c:v>
                </c:pt>
                <c:pt idx="200">
                  <c:v>-1.18459640468093</c:v>
                </c:pt>
                <c:pt idx="201">
                  <c:v>0.798056775709326</c:v>
                </c:pt>
                <c:pt idx="202">
                  <c:v>-0.0925633244448144</c:v>
                </c:pt>
                <c:pt idx="203">
                  <c:v>-0.165332270386558</c:v>
                </c:pt>
                <c:pt idx="204">
                  <c:v>-1.29789076355781</c:v>
                </c:pt>
                <c:pt idx="205">
                  <c:v>-1.96360926678277</c:v>
                </c:pt>
                <c:pt idx="206">
                  <c:v>-1.17659604050462</c:v>
                </c:pt>
                <c:pt idx="207">
                  <c:v>0.503259920784855</c:v>
                </c:pt>
                <c:pt idx="208">
                  <c:v>2.00425863832014</c:v>
                </c:pt>
                <c:pt idx="209">
                  <c:v>0.307829753769226</c:v>
                </c:pt>
                <c:pt idx="210">
                  <c:v>-1.05470636288983</c:v>
                </c:pt>
                <c:pt idx="211">
                  <c:v>-0.535811805202906</c:v>
                </c:pt>
                <c:pt idx="212">
                  <c:v>0.498880452212101</c:v>
                </c:pt>
                <c:pt idx="213">
                  <c:v>-1.29188075226206</c:v>
                </c:pt>
                <c:pt idx="214">
                  <c:v>0.358390124431312</c:v>
                </c:pt>
                <c:pt idx="215">
                  <c:v>0.23586986110529</c:v>
                </c:pt>
                <c:pt idx="216">
                  <c:v>-2.34231415537261</c:v>
                </c:pt>
                <c:pt idx="217">
                  <c:v>0.665844632314569</c:v>
                </c:pt>
                <c:pt idx="218">
                  <c:v>1.13117699454845</c:v>
                </c:pt>
                <c:pt idx="219">
                  <c:v>-0.381782605279583</c:v>
                </c:pt>
                <c:pt idx="220">
                  <c:v>-0.027000108732894</c:v>
                </c:pt>
                <c:pt idx="221">
                  <c:v>-1.26833158786546</c:v>
                </c:pt>
                <c:pt idx="222">
                  <c:v>0.949651078780238</c:v>
                </c:pt>
                <c:pt idx="223">
                  <c:v>0.480294576868493</c:v>
                </c:pt>
                <c:pt idx="224">
                  <c:v>-1.00439292880712</c:v>
                </c:pt>
                <c:pt idx="225">
                  <c:v>-2.70452892819093</c:v>
                </c:pt>
                <c:pt idx="226">
                  <c:v>-1.22850307538164</c:v>
                </c:pt>
                <c:pt idx="227">
                  <c:v>0.770698385096517</c:v>
                </c:pt>
                <c:pt idx="228">
                  <c:v>-0.643263133276771</c:v>
                </c:pt>
                <c:pt idx="229">
                  <c:v>-0.547647704598752</c:v>
                </c:pt>
                <c:pt idx="230">
                  <c:v>1.75302813185542</c:v>
                </c:pt>
                <c:pt idx="231">
                  <c:v>0.33011113386173</c:v>
                </c:pt>
                <c:pt idx="232">
                  <c:v>1.13779623310095</c:v>
                </c:pt>
                <c:pt idx="233">
                  <c:v>0.266379141510137</c:v>
                </c:pt>
                <c:pt idx="234">
                  <c:v>1.23841333627361</c:v>
                </c:pt>
                <c:pt idx="235">
                  <c:v>2.06708757384152</c:v>
                </c:pt>
                <c:pt idx="236">
                  <c:v>0.206473674681278</c:v>
                </c:pt>
                <c:pt idx="237">
                  <c:v>1.00918573071166</c:v>
                </c:pt>
                <c:pt idx="238">
                  <c:v>-0.876807153263932</c:v>
                </c:pt>
                <c:pt idx="239">
                  <c:v>0.214323332150177</c:v>
                </c:pt>
                <c:pt idx="240">
                  <c:v>1.2341907808344</c:v>
                </c:pt>
                <c:pt idx="241">
                  <c:v>0.805737712131949</c:v>
                </c:pt>
                <c:pt idx="242">
                  <c:v>0.464370810321611</c:v>
                </c:pt>
                <c:pt idx="243">
                  <c:v>1.02236891390748</c:v>
                </c:pt>
                <c:pt idx="244">
                  <c:v>0.760888538118543</c:v>
                </c:pt>
                <c:pt idx="245">
                  <c:v>-0.865335577331395</c:v>
                </c:pt>
                <c:pt idx="246">
                  <c:v>-0.168900039540396</c:v>
                </c:pt>
                <c:pt idx="247">
                  <c:v>-1.1716866021436</c:v>
                </c:pt>
                <c:pt idx="248">
                  <c:v>-1.65341313573609</c:v>
                </c:pt>
                <c:pt idx="249">
                  <c:v>0.391107845368779</c:v>
                </c:pt>
                <c:pt idx="250">
                  <c:v>0.347475666795267</c:v>
                </c:pt>
                <c:pt idx="251">
                  <c:v>0.800120261853584</c:v>
                </c:pt>
                <c:pt idx="252">
                  <c:v>0.419856521171941</c:v>
                </c:pt>
                <c:pt idx="253">
                  <c:v>0.689461334631781</c:v>
                </c:pt>
                <c:pt idx="254">
                  <c:v>0.23175243908621</c:v>
                </c:pt>
                <c:pt idx="255">
                  <c:v>0.450405579891341</c:v>
                </c:pt>
                <c:pt idx="256">
                  <c:v>-0.786646572335964</c:v>
                </c:pt>
                <c:pt idx="257">
                  <c:v>0.434207209993087</c:v>
                </c:pt>
                <c:pt idx="258">
                  <c:v>-2.06163726467651</c:v>
                </c:pt>
                <c:pt idx="259">
                  <c:v>-0.572224279936893</c:v>
                </c:pt>
                <c:pt idx="260">
                  <c:v>0.524856492071486</c:v>
                </c:pt>
                <c:pt idx="261">
                  <c:v>0.712153831343132</c:v>
                </c:pt>
                <c:pt idx="262">
                  <c:v>0.620339093222994</c:v>
                </c:pt>
                <c:pt idx="263">
                  <c:v>-0.525145107502479</c:v>
                </c:pt>
                <c:pt idx="264">
                  <c:v>-1.353161459545</c:v>
                </c:pt>
                <c:pt idx="265">
                  <c:v>-1.10034878048538</c:v>
                </c:pt>
                <c:pt idx="266">
                  <c:v>-0.268120691516665</c:v>
                </c:pt>
                <c:pt idx="267">
                  <c:v>-0.0315518798337445</c:v>
                </c:pt>
                <c:pt idx="268">
                  <c:v>0.52971832229374</c:v>
                </c:pt>
                <c:pt idx="269">
                  <c:v>-0.182397077020988</c:v>
                </c:pt>
                <c:pt idx="270">
                  <c:v>-0.235929271792924</c:v>
                </c:pt>
                <c:pt idx="271">
                  <c:v>-0.222675127599443</c:v>
                </c:pt>
                <c:pt idx="272">
                  <c:v>-0.700767372658039</c:v>
                </c:pt>
                <c:pt idx="273">
                  <c:v>-0.940171420658225</c:v>
                </c:pt>
                <c:pt idx="274">
                  <c:v>0.0596774857189681</c:v>
                </c:pt>
                <c:pt idx="275">
                  <c:v>0.54975714336998</c:v>
                </c:pt>
                <c:pt idx="276">
                  <c:v>0.394378550436639</c:v>
                </c:pt>
                <c:pt idx="277">
                  <c:v>0.350391759766118</c:v>
                </c:pt>
                <c:pt idx="278">
                  <c:v>0.594992173905086</c:v>
                </c:pt>
                <c:pt idx="279">
                  <c:v>0.148776277303446</c:v>
                </c:pt>
                <c:pt idx="280">
                  <c:v>0.162888215193029</c:v>
                </c:pt>
                <c:pt idx="281">
                  <c:v>0.379813769335103</c:v>
                </c:pt>
                <c:pt idx="282">
                  <c:v>-0.611647076958787</c:v>
                </c:pt>
                <c:pt idx="283">
                  <c:v>0.303694501625177</c:v>
                </c:pt>
                <c:pt idx="284">
                  <c:v>-0.121423267362826</c:v>
                </c:pt>
                <c:pt idx="285">
                  <c:v>-1.78928762610733</c:v>
                </c:pt>
                <c:pt idx="286">
                  <c:v>-1.70314656508867</c:v>
                </c:pt>
                <c:pt idx="287">
                  <c:v>0.3190998815254</c:v>
                </c:pt>
                <c:pt idx="288">
                  <c:v>0.91235769672995</c:v>
                </c:pt>
                <c:pt idx="289">
                  <c:v>-0.118811773282237</c:v>
                </c:pt>
                <c:pt idx="290">
                  <c:v>-1.58753671435269</c:v>
                </c:pt>
                <c:pt idx="291">
                  <c:v>-0.20660918549309</c:v>
                </c:pt>
                <c:pt idx="292">
                  <c:v>-1.15924925685286</c:v>
                </c:pt>
                <c:pt idx="293">
                  <c:v>-1.04460638891577</c:v>
                </c:pt>
                <c:pt idx="294">
                  <c:v>-0.571058017380301</c:v>
                </c:pt>
                <c:pt idx="295">
                  <c:v>1.68308983654636</c:v>
                </c:pt>
                <c:pt idx="296">
                  <c:v>-0.119625613761023</c:v>
                </c:pt>
                <c:pt idx="297">
                  <c:v>-1.39034298338885</c:v>
                </c:pt>
                <c:pt idx="298">
                  <c:v>-0.545010227217315</c:v>
                </c:pt>
                <c:pt idx="299">
                  <c:v>-0.0776829158163072</c:v>
                </c:pt>
                <c:pt idx="300">
                  <c:v>-2.40341781678783</c:v>
                </c:pt>
                <c:pt idx="301">
                  <c:v>-4.33322154572058</c:v>
                </c:pt>
                <c:pt idx="302">
                  <c:v>-2.49572302349035</c:v>
                </c:pt>
                <c:pt idx="303">
                  <c:v>1.88095675774644</c:v>
                </c:pt>
                <c:pt idx="304">
                  <c:v>1.50448046284097</c:v>
                </c:pt>
                <c:pt idx="305">
                  <c:v>-0.923073617333563</c:v>
                </c:pt>
                <c:pt idx="306">
                  <c:v>0.860045171075779</c:v>
                </c:pt>
                <c:pt idx="307">
                  <c:v>2.89575054614457</c:v>
                </c:pt>
                <c:pt idx="308">
                  <c:v>1.66840424975173</c:v>
                </c:pt>
                <c:pt idx="309">
                  <c:v>0.77387172950449</c:v>
                </c:pt>
                <c:pt idx="310">
                  <c:v>1.62398876649127</c:v>
                </c:pt>
                <c:pt idx="311">
                  <c:v>0.482295578387471</c:v>
                </c:pt>
                <c:pt idx="312">
                  <c:v>1.63748262395738</c:v>
                </c:pt>
                <c:pt idx="313">
                  <c:v>0.460691110901668</c:v>
                </c:pt>
                <c:pt idx="314">
                  <c:v>0.153836113627339</c:v>
                </c:pt>
                <c:pt idx="315">
                  <c:v>1.40702928009604</c:v>
                </c:pt>
                <c:pt idx="316">
                  <c:v>0.279947705964441</c:v>
                </c:pt>
                <c:pt idx="317">
                  <c:v>-0.507924154663311</c:v>
                </c:pt>
                <c:pt idx="318">
                  <c:v>1.57143507112154</c:v>
                </c:pt>
                <c:pt idx="319">
                  <c:v>1.0329903883924</c:v>
                </c:pt>
                <c:pt idx="320">
                  <c:v>-2.00418598310737</c:v>
                </c:pt>
                <c:pt idx="321">
                  <c:v>0.278439179397159</c:v>
                </c:pt>
                <c:pt idx="322">
                  <c:v>1.23020870666822</c:v>
                </c:pt>
                <c:pt idx="323">
                  <c:v>-0.293198503862138</c:v>
                </c:pt>
                <c:pt idx="324">
                  <c:v>1.22672357124773</c:v>
                </c:pt>
                <c:pt idx="325">
                  <c:v>1.04970943150941</c:v>
                </c:pt>
                <c:pt idx="326">
                  <c:v>-1.17873873764837</c:v>
                </c:pt>
                <c:pt idx="327">
                  <c:v>0.633120725676162</c:v>
                </c:pt>
                <c:pt idx="328">
                  <c:v>0.9432906121032</c:v>
                </c:pt>
                <c:pt idx="329">
                  <c:v>0.31147564625389</c:v>
                </c:pt>
                <c:pt idx="330">
                  <c:v>-0.440713451704018</c:v>
                </c:pt>
                <c:pt idx="331">
                  <c:v>0.494814019966955</c:v>
                </c:pt>
                <c:pt idx="332">
                  <c:v>-0.320306838269719</c:v>
                </c:pt>
                <c:pt idx="333">
                  <c:v>-1.36513308484398</c:v>
                </c:pt>
                <c:pt idx="334">
                  <c:v>0.19903264483638</c:v>
                </c:pt>
                <c:pt idx="335">
                  <c:v>-2.19859351240165</c:v>
                </c:pt>
                <c:pt idx="336">
                  <c:v>-0.968973715841716</c:v>
                </c:pt>
                <c:pt idx="337">
                  <c:v>1.50516849398527</c:v>
                </c:pt>
                <c:pt idx="338">
                  <c:v>-0.698513789427705</c:v>
                </c:pt>
                <c:pt idx="339">
                  <c:v>0.730654343366865</c:v>
                </c:pt>
                <c:pt idx="340">
                  <c:v>0.963920734905298</c:v>
                </c:pt>
                <c:pt idx="341">
                  <c:v>0.793400870064676</c:v>
                </c:pt>
                <c:pt idx="342">
                  <c:v>-0.540227516744982</c:v>
                </c:pt>
                <c:pt idx="343">
                  <c:v>0.12732520815638</c:v>
                </c:pt>
                <c:pt idx="344">
                  <c:v>-1.4633532723475</c:v>
                </c:pt>
                <c:pt idx="345">
                  <c:v>0.856771235539468</c:v>
                </c:pt>
                <c:pt idx="346">
                  <c:v>0.742730995746942</c:v>
                </c:pt>
                <c:pt idx="347">
                  <c:v>0.20599188118432</c:v>
                </c:pt>
                <c:pt idx="348">
                  <c:v>0.374319359908782</c:v>
                </c:pt>
                <c:pt idx="349">
                  <c:v>-0.0206212807175282</c:v>
                </c:pt>
                <c:pt idx="350">
                  <c:v>-0.0810943327894473</c:v>
                </c:pt>
                <c:pt idx="351">
                  <c:v>0.515289771824</c:v>
                </c:pt>
                <c:pt idx="352">
                  <c:v>0.335256952360593</c:v>
                </c:pt>
                <c:pt idx="353">
                  <c:v>-0.305816139284543</c:v>
                </c:pt>
                <c:pt idx="354">
                  <c:v>0.0870932939769214</c:v>
                </c:pt>
                <c:pt idx="355">
                  <c:v>0.692642808102571</c:v>
                </c:pt>
                <c:pt idx="356">
                  <c:v>-1.10459305787509</c:v>
                </c:pt>
                <c:pt idx="357">
                  <c:v>-1.92173423944338</c:v>
                </c:pt>
                <c:pt idx="358">
                  <c:v>0.571986175407021</c:v>
                </c:pt>
                <c:pt idx="359">
                  <c:v>-0.795659276157522</c:v>
                </c:pt>
                <c:pt idx="360">
                  <c:v>0.0963483679522399</c:v>
                </c:pt>
                <c:pt idx="361">
                  <c:v>1.15861415803688</c:v>
                </c:pt>
                <c:pt idx="362">
                  <c:v>-0.286894568764481</c:v>
                </c:pt>
                <c:pt idx="363">
                  <c:v>-0.276169945087805</c:v>
                </c:pt>
                <c:pt idx="364">
                  <c:v>-0.155734379004721</c:v>
                </c:pt>
                <c:pt idx="365">
                  <c:v>0.852303112220364</c:v>
                </c:pt>
                <c:pt idx="366">
                  <c:v>-0.508892241284173</c:v>
                </c:pt>
                <c:pt idx="367">
                  <c:v>-0.207620499306535</c:v>
                </c:pt>
                <c:pt idx="368">
                  <c:v>0.0113677641286271</c:v>
                </c:pt>
                <c:pt idx="369">
                  <c:v>-0.0537544256291604</c:v>
                </c:pt>
                <c:pt idx="370">
                  <c:v>-1.57811433818692</c:v>
                </c:pt>
                <c:pt idx="371">
                  <c:v>0.508520179648422</c:v>
                </c:pt>
                <c:pt idx="372">
                  <c:v>-1.79596680981236</c:v>
                </c:pt>
                <c:pt idx="373">
                  <c:v>0.234996387795234</c:v>
                </c:pt>
                <c:pt idx="374">
                  <c:v>-1.05031662219422</c:v>
                </c:pt>
                <c:pt idx="375">
                  <c:v>-1.4012459654723</c:v>
                </c:pt>
                <c:pt idx="376">
                  <c:v>-0.115798248418632</c:v>
                </c:pt>
                <c:pt idx="377">
                  <c:v>1.08581634334023</c:v>
                </c:pt>
                <c:pt idx="378">
                  <c:v>-1.0258692048456</c:v>
                </c:pt>
                <c:pt idx="379">
                  <c:v>0.234520306592848</c:v>
                </c:pt>
                <c:pt idx="380">
                  <c:v>-0.455761018602462</c:v>
                </c:pt>
                <c:pt idx="381">
                  <c:v>-1.63683016567803</c:v>
                </c:pt>
                <c:pt idx="382">
                  <c:v>-0.959626371742106</c:v>
                </c:pt>
                <c:pt idx="383">
                  <c:v>-1.52395820710504</c:v>
                </c:pt>
                <c:pt idx="384">
                  <c:v>-1.34109148542071</c:v>
                </c:pt>
                <c:pt idx="385">
                  <c:v>0.788692540329049</c:v>
                </c:pt>
                <c:pt idx="386">
                  <c:v>-0.942629815527348</c:v>
                </c:pt>
                <c:pt idx="387">
                  <c:v>-0.837820529053772</c:v>
                </c:pt>
                <c:pt idx="388">
                  <c:v>-0.580674116841559</c:v>
                </c:pt>
                <c:pt idx="389">
                  <c:v>0.0274973635177401</c:v>
                </c:pt>
                <c:pt idx="390">
                  <c:v>1.48348448413016</c:v>
                </c:pt>
                <c:pt idx="391">
                  <c:v>1.09926323716191</c:v>
                </c:pt>
                <c:pt idx="392">
                  <c:v>0.0428113638456461</c:v>
                </c:pt>
                <c:pt idx="393">
                  <c:v>0.0890360352307603</c:v>
                </c:pt>
                <c:pt idx="394">
                  <c:v>1.20200317583282</c:v>
                </c:pt>
                <c:pt idx="395">
                  <c:v>0.85103791756873</c:v>
                </c:pt>
                <c:pt idx="396">
                  <c:v>-0.167674920312733</c:v>
                </c:pt>
                <c:pt idx="397">
                  <c:v>-0.392433949441358</c:v>
                </c:pt>
                <c:pt idx="398">
                  <c:v>-1.02891438740536</c:v>
                </c:pt>
                <c:pt idx="399">
                  <c:v>0.712965863508974</c:v>
                </c:pt>
                <c:pt idx="400">
                  <c:v>0.419931108924013</c:v>
                </c:pt>
                <c:pt idx="401">
                  <c:v>0.42300060851499</c:v>
                </c:pt>
                <c:pt idx="402">
                  <c:v>-0.854155322096364</c:v>
                </c:pt>
                <c:pt idx="403">
                  <c:v>0.19313696802545</c:v>
                </c:pt>
                <c:pt idx="404">
                  <c:v>-0.0272874152347063</c:v>
                </c:pt>
                <c:pt idx="405">
                  <c:v>-0.589606803059975</c:v>
                </c:pt>
                <c:pt idx="406">
                  <c:v>0.156412149659401</c:v>
                </c:pt>
                <c:pt idx="407">
                  <c:v>-0.719668855701684</c:v>
                </c:pt>
                <c:pt idx="408">
                  <c:v>-0.00425395336636041</c:v>
                </c:pt>
                <c:pt idx="409">
                  <c:v>-0.370731358758669</c:v>
                </c:pt>
                <c:pt idx="410">
                  <c:v>-0.877476814780666</c:v>
                </c:pt>
                <c:pt idx="411">
                  <c:v>-0.455545156035439</c:v>
                </c:pt>
                <c:pt idx="412">
                  <c:v>-0.233187509426474</c:v>
                </c:pt>
                <c:pt idx="413">
                  <c:v>-1.28658261157749</c:v>
                </c:pt>
                <c:pt idx="414">
                  <c:v>-1.07182701305554</c:v>
                </c:pt>
                <c:pt idx="415">
                  <c:v>-0.180683096338391</c:v>
                </c:pt>
                <c:pt idx="416">
                  <c:v>-0.701563985515022</c:v>
                </c:pt>
                <c:pt idx="417">
                  <c:v>-0.381604817201176</c:v>
                </c:pt>
                <c:pt idx="418">
                  <c:v>0.143786027621786</c:v>
                </c:pt>
                <c:pt idx="419">
                  <c:v>-0.129313513434721</c:v>
                </c:pt>
                <c:pt idx="420">
                  <c:v>-0.268285149960687</c:v>
                </c:pt>
                <c:pt idx="421">
                  <c:v>-1.70457280163356</c:v>
                </c:pt>
                <c:pt idx="422">
                  <c:v>-1.08930891909097</c:v>
                </c:pt>
                <c:pt idx="423">
                  <c:v>-1.53653918348613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561211"/>
        <c:axId val="23739680"/>
      </c:lineChart>
      <c:catAx>
        <c:axId val="625612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39680"/>
        <c:crosses val="autoZero"/>
        <c:auto val="1"/>
        <c:lblAlgn val="ctr"/>
        <c:lblOffset val="100"/>
      </c:catAx>
      <c:valAx>
        <c:axId val="237396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5612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Sheet1!$C$4:$C$428</c:f>
              <c:numCache>
                <c:formatCode>General</c:formatCode>
                <c:ptCount val="425"/>
                <c:pt idx="0">
                  <c:v>1.214466905</c:v>
                </c:pt>
                <c:pt idx="1">
                  <c:v>2.513169269</c:v>
                </c:pt>
                <c:pt idx="2">
                  <c:v>0.947041494</c:v>
                </c:pt>
                <c:pt idx="3">
                  <c:v>0.687554154</c:v>
                </c:pt>
                <c:pt idx="4">
                  <c:v>-0.677837397</c:v>
                </c:pt>
                <c:pt idx="5">
                  <c:v>3.475621938</c:v>
                </c:pt>
                <c:pt idx="6">
                  <c:v>-0.867111936</c:v>
                </c:pt>
                <c:pt idx="7">
                  <c:v>-0.932008648</c:v>
                </c:pt>
                <c:pt idx="8">
                  <c:v>-1.298282408</c:v>
                </c:pt>
                <c:pt idx="9">
                  <c:v>-3.888391962</c:v>
                </c:pt>
                <c:pt idx="10">
                  <c:v>1.557695001</c:v>
                </c:pt>
                <c:pt idx="11">
                  <c:v>2.321016887</c:v>
                </c:pt>
                <c:pt idx="12">
                  <c:v>2.532990859</c:v>
                </c:pt>
                <c:pt idx="13">
                  <c:v>2.295305096</c:v>
                </c:pt>
                <c:pt idx="14">
                  <c:v>3.239994825</c:v>
                </c:pt>
                <c:pt idx="15">
                  <c:v>0.906753479</c:v>
                </c:pt>
                <c:pt idx="16">
                  <c:v>-0.088534756</c:v>
                </c:pt>
                <c:pt idx="17">
                  <c:v>3.729407811</c:v>
                </c:pt>
                <c:pt idx="18">
                  <c:v>1.254998241</c:v>
                </c:pt>
                <c:pt idx="19">
                  <c:v>0.428842364</c:v>
                </c:pt>
                <c:pt idx="20">
                  <c:v>1.812637972</c:v>
                </c:pt>
                <c:pt idx="21">
                  <c:v>4.148097313</c:v>
                </c:pt>
                <c:pt idx="22">
                  <c:v>1.256890074</c:v>
                </c:pt>
                <c:pt idx="23">
                  <c:v>0.83955717</c:v>
                </c:pt>
                <c:pt idx="24">
                  <c:v>1.992708488</c:v>
                </c:pt>
                <c:pt idx="25">
                  <c:v>0.95159694</c:v>
                </c:pt>
                <c:pt idx="26">
                  <c:v>0.262733327</c:v>
                </c:pt>
                <c:pt idx="27">
                  <c:v>2.458472579</c:v>
                </c:pt>
                <c:pt idx="28">
                  <c:v>3.690826731</c:v>
                </c:pt>
                <c:pt idx="29">
                  <c:v>1.309680099</c:v>
                </c:pt>
                <c:pt idx="30">
                  <c:v>3.775579003</c:v>
                </c:pt>
                <c:pt idx="31">
                  <c:v>3.773784644</c:v>
                </c:pt>
                <c:pt idx="32">
                  <c:v>1.574734884</c:v>
                </c:pt>
                <c:pt idx="33">
                  <c:v>1.092768983</c:v>
                </c:pt>
                <c:pt idx="34">
                  <c:v>1.105812037</c:v>
                </c:pt>
                <c:pt idx="35">
                  <c:v>-1.005347379</c:v>
                </c:pt>
                <c:pt idx="36">
                  <c:v>1.525891407</c:v>
                </c:pt>
                <c:pt idx="37">
                  <c:v>1.191953163</c:v>
                </c:pt>
                <c:pt idx="38">
                  <c:v>2.294371005</c:v>
                </c:pt>
                <c:pt idx="39">
                  <c:v>-0.268970008</c:v>
                </c:pt>
                <c:pt idx="40">
                  <c:v>-0.28770099</c:v>
                </c:pt>
                <c:pt idx="41">
                  <c:v>4.052423111</c:v>
                </c:pt>
                <c:pt idx="42">
                  <c:v>2.098976277</c:v>
                </c:pt>
                <c:pt idx="43">
                  <c:v>0.686244115</c:v>
                </c:pt>
                <c:pt idx="44">
                  <c:v>-3.537364647</c:v>
                </c:pt>
                <c:pt idx="45">
                  <c:v>0.717554146</c:v>
                </c:pt>
                <c:pt idx="46">
                  <c:v>1.271931895</c:v>
                </c:pt>
                <c:pt idx="47">
                  <c:v>0.267220218</c:v>
                </c:pt>
                <c:pt idx="48">
                  <c:v>0.61698891</c:v>
                </c:pt>
                <c:pt idx="49">
                  <c:v>-3.199447304</c:v>
                </c:pt>
                <c:pt idx="50">
                  <c:v>-3.323273392</c:v>
                </c:pt>
                <c:pt idx="51">
                  <c:v>2.838501833</c:v>
                </c:pt>
                <c:pt idx="52">
                  <c:v>2.377827456</c:v>
                </c:pt>
                <c:pt idx="53">
                  <c:v>3.289862862</c:v>
                </c:pt>
                <c:pt idx="54">
                  <c:v>3.1850693</c:v>
                </c:pt>
                <c:pt idx="55">
                  <c:v>-1.045042909</c:v>
                </c:pt>
                <c:pt idx="56">
                  <c:v>0.760624031</c:v>
                </c:pt>
                <c:pt idx="57">
                  <c:v>0.150359818</c:v>
                </c:pt>
                <c:pt idx="58">
                  <c:v>1.448991898</c:v>
                </c:pt>
                <c:pt idx="59">
                  <c:v>0.653666007</c:v>
                </c:pt>
                <c:pt idx="60">
                  <c:v>-0.147228968</c:v>
                </c:pt>
                <c:pt idx="61">
                  <c:v>1.249787491</c:v>
                </c:pt>
                <c:pt idx="62">
                  <c:v>1.203558008</c:v>
                </c:pt>
                <c:pt idx="63">
                  <c:v>0.588733879</c:v>
                </c:pt>
                <c:pt idx="64">
                  <c:v>0.468504192</c:v>
                </c:pt>
                <c:pt idx="65">
                  <c:v>1.747583065</c:v>
                </c:pt>
                <c:pt idx="66">
                  <c:v>0.219429571</c:v>
                </c:pt>
                <c:pt idx="67">
                  <c:v>-0.785180699</c:v>
                </c:pt>
                <c:pt idx="68">
                  <c:v>0.42086339</c:v>
                </c:pt>
                <c:pt idx="69">
                  <c:v>1.921326743</c:v>
                </c:pt>
                <c:pt idx="70">
                  <c:v>1.233229541</c:v>
                </c:pt>
                <c:pt idx="71">
                  <c:v>-0.130886898</c:v>
                </c:pt>
                <c:pt idx="72">
                  <c:v>0.338983375</c:v>
                </c:pt>
                <c:pt idx="73">
                  <c:v>-1.69669128</c:v>
                </c:pt>
                <c:pt idx="74">
                  <c:v>-2.398602253</c:v>
                </c:pt>
                <c:pt idx="75">
                  <c:v>-0.19661724</c:v>
                </c:pt>
                <c:pt idx="76">
                  <c:v>0.156317002</c:v>
                </c:pt>
                <c:pt idx="77">
                  <c:v>-2.169790737</c:v>
                </c:pt>
                <c:pt idx="78">
                  <c:v>-2.086389773</c:v>
                </c:pt>
                <c:pt idx="79">
                  <c:v>2.589729305</c:v>
                </c:pt>
                <c:pt idx="80">
                  <c:v>-0.169209116</c:v>
                </c:pt>
                <c:pt idx="81">
                  <c:v>1.911209948</c:v>
                </c:pt>
                <c:pt idx="82">
                  <c:v>2.387935572</c:v>
                </c:pt>
                <c:pt idx="83">
                  <c:v>2.658286137</c:v>
                </c:pt>
                <c:pt idx="84">
                  <c:v>-5.860117969</c:v>
                </c:pt>
                <c:pt idx="85">
                  <c:v>-7.579224067</c:v>
                </c:pt>
                <c:pt idx="86">
                  <c:v>-5.393946656</c:v>
                </c:pt>
                <c:pt idx="87">
                  <c:v>3.072962862</c:v>
                </c:pt>
                <c:pt idx="88">
                  <c:v>0.558847995</c:v>
                </c:pt>
                <c:pt idx="89">
                  <c:v>2.710371787</c:v>
                </c:pt>
                <c:pt idx="90">
                  <c:v>10.38189473</c:v>
                </c:pt>
                <c:pt idx="91">
                  <c:v>5.724261007</c:v>
                </c:pt>
                <c:pt idx="92">
                  <c:v>4.018094695</c:v>
                </c:pt>
                <c:pt idx="93">
                  <c:v>0.181677241</c:v>
                </c:pt>
                <c:pt idx="94">
                  <c:v>2.914437145</c:v>
                </c:pt>
                <c:pt idx="95">
                  <c:v>3.149066709</c:v>
                </c:pt>
                <c:pt idx="96">
                  <c:v>2.273948697</c:v>
                </c:pt>
                <c:pt idx="97">
                  <c:v>1.383349326</c:v>
                </c:pt>
                <c:pt idx="98">
                  <c:v>3.283647114</c:v>
                </c:pt>
                <c:pt idx="99">
                  <c:v>0.519542112</c:v>
                </c:pt>
                <c:pt idx="100">
                  <c:v>1.42832146</c:v>
                </c:pt>
                <c:pt idx="101">
                  <c:v>3.461927405</c:v>
                </c:pt>
                <c:pt idx="102">
                  <c:v>2.437370567</c:v>
                </c:pt>
                <c:pt idx="103">
                  <c:v>1.232268473</c:v>
                </c:pt>
                <c:pt idx="104">
                  <c:v>0.379117148</c:v>
                </c:pt>
                <c:pt idx="105">
                  <c:v>1.401178263</c:v>
                </c:pt>
                <c:pt idx="106">
                  <c:v>0.937148922</c:v>
                </c:pt>
                <c:pt idx="107">
                  <c:v>1.49842506</c:v>
                </c:pt>
                <c:pt idx="108">
                  <c:v>1.301771523</c:v>
                </c:pt>
                <c:pt idx="109">
                  <c:v>1.012726114</c:v>
                </c:pt>
                <c:pt idx="110">
                  <c:v>-1.42003123</c:v>
                </c:pt>
                <c:pt idx="111">
                  <c:v>1.250288632</c:v>
                </c:pt>
                <c:pt idx="112">
                  <c:v>1.136093567</c:v>
                </c:pt>
                <c:pt idx="113">
                  <c:v>2.866660611</c:v>
                </c:pt>
                <c:pt idx="114">
                  <c:v>1.748057772</c:v>
                </c:pt>
                <c:pt idx="115">
                  <c:v>1.278082488</c:v>
                </c:pt>
                <c:pt idx="116">
                  <c:v>0.868723872</c:v>
                </c:pt>
                <c:pt idx="117">
                  <c:v>1.181164283</c:v>
                </c:pt>
                <c:pt idx="118">
                  <c:v>2.077261759</c:v>
                </c:pt>
                <c:pt idx="119">
                  <c:v>0.960719028</c:v>
                </c:pt>
                <c:pt idx="120">
                  <c:v>0.840439857</c:v>
                </c:pt>
                <c:pt idx="121">
                  <c:v>0.257182244</c:v>
                </c:pt>
                <c:pt idx="122">
                  <c:v>2.005383894</c:v>
                </c:pt>
                <c:pt idx="123">
                  <c:v>0.479466657</c:v>
                </c:pt>
                <c:pt idx="124">
                  <c:v>1.236522411</c:v>
                </c:pt>
                <c:pt idx="125">
                  <c:v>2.147748499</c:v>
                </c:pt>
                <c:pt idx="126">
                  <c:v>-0.261819935</c:v>
                </c:pt>
                <c:pt idx="127">
                  <c:v>-3.851119314</c:v>
                </c:pt>
                <c:pt idx="128">
                  <c:v>-0.687802185</c:v>
                </c:pt>
                <c:pt idx="129">
                  <c:v>0.05196605</c:v>
                </c:pt>
                <c:pt idx="130">
                  <c:v>0.30835315</c:v>
                </c:pt>
                <c:pt idx="131">
                  <c:v>0.84524091</c:v>
                </c:pt>
                <c:pt idx="132">
                  <c:v>0.705089209</c:v>
                </c:pt>
                <c:pt idx="133">
                  <c:v>0.005666043</c:v>
                </c:pt>
                <c:pt idx="134">
                  <c:v>0.237684388</c:v>
                </c:pt>
                <c:pt idx="135">
                  <c:v>-1.268503926</c:v>
                </c:pt>
                <c:pt idx="136">
                  <c:v>0.732917399</c:v>
                </c:pt>
                <c:pt idx="137">
                  <c:v>1.346242021</c:v>
                </c:pt>
                <c:pt idx="138">
                  <c:v>3.371090246</c:v>
                </c:pt>
                <c:pt idx="139">
                  <c:v>1.070307447</c:v>
                </c:pt>
                <c:pt idx="140">
                  <c:v>2.513007751</c:v>
                </c:pt>
                <c:pt idx="141">
                  <c:v>2.76477276</c:v>
                </c:pt>
                <c:pt idx="142">
                  <c:v>0.633924582</c:v>
                </c:pt>
                <c:pt idx="143">
                  <c:v>1.255919251</c:v>
                </c:pt>
                <c:pt idx="144">
                  <c:v>0.311530614</c:v>
                </c:pt>
                <c:pt idx="145">
                  <c:v>1.221759274</c:v>
                </c:pt>
                <c:pt idx="146">
                  <c:v>0.615100024</c:v>
                </c:pt>
                <c:pt idx="147">
                  <c:v>0.878084085</c:v>
                </c:pt>
                <c:pt idx="148">
                  <c:v>1.559471743</c:v>
                </c:pt>
                <c:pt idx="149">
                  <c:v>1.744271492</c:v>
                </c:pt>
                <c:pt idx="150">
                  <c:v>0.079630892</c:v>
                </c:pt>
                <c:pt idx="151">
                  <c:v>-0.067916489</c:v>
                </c:pt>
                <c:pt idx="152">
                  <c:v>0.219975751</c:v>
                </c:pt>
                <c:pt idx="153">
                  <c:v>0.598964676</c:v>
                </c:pt>
                <c:pt idx="154">
                  <c:v>0.823811759</c:v>
                </c:pt>
                <c:pt idx="155">
                  <c:v>0.464443389</c:v>
                </c:pt>
                <c:pt idx="156">
                  <c:v>1.074629035</c:v>
                </c:pt>
                <c:pt idx="157">
                  <c:v>2.381492045</c:v>
                </c:pt>
                <c:pt idx="158">
                  <c:v>0.765999706</c:v>
                </c:pt>
                <c:pt idx="159">
                  <c:v>1.953352978</c:v>
                </c:pt>
                <c:pt idx="160">
                  <c:v>0.71341386</c:v>
                </c:pt>
                <c:pt idx="161">
                  <c:v>0.971646859</c:v>
                </c:pt>
                <c:pt idx="162">
                  <c:v>1.640449835</c:v>
                </c:pt>
                <c:pt idx="163">
                  <c:v>-1.500595599</c:v>
                </c:pt>
                <c:pt idx="164">
                  <c:v>1.049004859</c:v>
                </c:pt>
                <c:pt idx="165">
                  <c:v>2.116865097</c:v>
                </c:pt>
                <c:pt idx="166">
                  <c:v>1.377308761</c:v>
                </c:pt>
                <c:pt idx="167">
                  <c:v>2.708829559</c:v>
                </c:pt>
                <c:pt idx="168">
                  <c:v>-0.226737348</c:v>
                </c:pt>
                <c:pt idx="169">
                  <c:v>1.962380227</c:v>
                </c:pt>
                <c:pt idx="170">
                  <c:v>0.088993796</c:v>
                </c:pt>
                <c:pt idx="171">
                  <c:v>0.950756791</c:v>
                </c:pt>
                <c:pt idx="172">
                  <c:v>0.873467935</c:v>
                </c:pt>
                <c:pt idx="173">
                  <c:v>1.784081345</c:v>
                </c:pt>
                <c:pt idx="174">
                  <c:v>0.583981276</c:v>
                </c:pt>
                <c:pt idx="175">
                  <c:v>0.933947984</c:v>
                </c:pt>
                <c:pt idx="176">
                  <c:v>0.394210212</c:v>
                </c:pt>
                <c:pt idx="177">
                  <c:v>0.347083027</c:v>
                </c:pt>
                <c:pt idx="178">
                  <c:v>0.358602745</c:v>
                </c:pt>
                <c:pt idx="179">
                  <c:v>0.567128109</c:v>
                </c:pt>
                <c:pt idx="180">
                  <c:v>-5.675993824</c:v>
                </c:pt>
                <c:pt idx="181">
                  <c:v>0.450287914</c:v>
                </c:pt>
                <c:pt idx="182">
                  <c:v>-2.069662843</c:v>
                </c:pt>
                <c:pt idx="183">
                  <c:v>4.06563928</c:v>
                </c:pt>
                <c:pt idx="184">
                  <c:v>0.110038711</c:v>
                </c:pt>
                <c:pt idx="185">
                  <c:v>1.472873328</c:v>
                </c:pt>
                <c:pt idx="186">
                  <c:v>-0.589504867</c:v>
                </c:pt>
                <c:pt idx="187">
                  <c:v>0.948867935</c:v>
                </c:pt>
                <c:pt idx="188">
                  <c:v>1.919632616</c:v>
                </c:pt>
                <c:pt idx="189">
                  <c:v>-1.362975493</c:v>
                </c:pt>
                <c:pt idx="190">
                  <c:v>-0.213171137</c:v>
                </c:pt>
                <c:pt idx="191">
                  <c:v>0.400459242</c:v>
                </c:pt>
                <c:pt idx="192">
                  <c:v>-1.1106557</c:v>
                </c:pt>
                <c:pt idx="193">
                  <c:v>-0.722677039</c:v>
                </c:pt>
                <c:pt idx="194">
                  <c:v>-0.666452553</c:v>
                </c:pt>
                <c:pt idx="195">
                  <c:v>1.16845608</c:v>
                </c:pt>
                <c:pt idx="196">
                  <c:v>1.11855737</c:v>
                </c:pt>
                <c:pt idx="197">
                  <c:v>-0.432391687</c:v>
                </c:pt>
                <c:pt idx="198">
                  <c:v>0.193621512</c:v>
                </c:pt>
                <c:pt idx="199">
                  <c:v>-2.124639609</c:v>
                </c:pt>
                <c:pt idx="200">
                  <c:v>0.160178838</c:v>
                </c:pt>
                <c:pt idx="201">
                  <c:v>-1.030734468</c:v>
                </c:pt>
                <c:pt idx="202">
                  <c:v>2.015945867</c:v>
                </c:pt>
                <c:pt idx="203">
                  <c:v>0.760027157</c:v>
                </c:pt>
                <c:pt idx="204">
                  <c:v>0.681663413</c:v>
                </c:pt>
                <c:pt idx="205">
                  <c:v>-0.87754269</c:v>
                </c:pt>
                <c:pt idx="206">
                  <c:v>-3.255529781</c:v>
                </c:pt>
                <c:pt idx="207">
                  <c:v>-4.040875769</c:v>
                </c:pt>
                <c:pt idx="208">
                  <c:v>1.913298769</c:v>
                </c:pt>
                <c:pt idx="209">
                  <c:v>7.224150809</c:v>
                </c:pt>
                <c:pt idx="210">
                  <c:v>1.322486928</c:v>
                </c:pt>
                <c:pt idx="211">
                  <c:v>-2.382305503</c:v>
                </c:pt>
                <c:pt idx="212">
                  <c:v>-1.253275335</c:v>
                </c:pt>
                <c:pt idx="213">
                  <c:v>1.784588635</c:v>
                </c:pt>
                <c:pt idx="214">
                  <c:v>-2.845149952</c:v>
                </c:pt>
                <c:pt idx="215">
                  <c:v>1.461120429</c:v>
                </c:pt>
                <c:pt idx="216">
                  <c:v>1.172205312</c:v>
                </c:pt>
                <c:pt idx="217">
                  <c:v>-6.956782081</c:v>
                </c:pt>
                <c:pt idx="218">
                  <c:v>2.443288636</c:v>
                </c:pt>
                <c:pt idx="219">
                  <c:v>3.58305092</c:v>
                </c:pt>
                <c:pt idx="220">
                  <c:v>-0.408773609</c:v>
                </c:pt>
                <c:pt idx="221">
                  <c:v>0.693741742</c:v>
                </c:pt>
                <c:pt idx="222">
                  <c:v>-1.405278598</c:v>
                </c:pt>
                <c:pt idx="223">
                  <c:v>2.378257284</c:v>
                </c:pt>
                <c:pt idx="224">
                  <c:v>1.546944639</c:v>
                </c:pt>
                <c:pt idx="225">
                  <c:v>-0.517165664</c:v>
                </c:pt>
                <c:pt idx="226">
                  <c:v>-7.659493616</c:v>
                </c:pt>
                <c:pt idx="227">
                  <c:v>-4.466499332</c:v>
                </c:pt>
                <c:pt idx="228">
                  <c:v>2.812153589</c:v>
                </c:pt>
                <c:pt idx="229">
                  <c:v>-1.321592085</c:v>
                </c:pt>
                <c:pt idx="230">
                  <c:v>-0.876821916</c:v>
                </c:pt>
                <c:pt idx="231">
                  <c:v>6.010526147</c:v>
                </c:pt>
                <c:pt idx="232">
                  <c:v>1.388233753</c:v>
                </c:pt>
                <c:pt idx="233">
                  <c:v>3.275015753</c:v>
                </c:pt>
                <c:pt idx="234">
                  <c:v>1.225711968</c:v>
                </c:pt>
                <c:pt idx="235">
                  <c:v>2.835786858</c:v>
                </c:pt>
                <c:pt idx="236">
                  <c:v>5.763631478</c:v>
                </c:pt>
                <c:pt idx="237">
                  <c:v>1.027567777</c:v>
                </c:pt>
                <c:pt idx="238">
                  <c:v>2.835463438</c:v>
                </c:pt>
                <c:pt idx="239">
                  <c:v>-1.105158325</c:v>
                </c:pt>
                <c:pt idx="240">
                  <c:v>1.142887649</c:v>
                </c:pt>
                <c:pt idx="241">
                  <c:v>2.696600965</c:v>
                </c:pt>
                <c:pt idx="242">
                  <c:v>1.99940016</c:v>
                </c:pt>
                <c:pt idx="243">
                  <c:v>1.50477258</c:v>
                </c:pt>
                <c:pt idx="244">
                  <c:v>2.239373737</c:v>
                </c:pt>
                <c:pt idx="245">
                  <c:v>1.890263976</c:v>
                </c:pt>
                <c:pt idx="246">
                  <c:v>-0.251211838</c:v>
                </c:pt>
                <c:pt idx="247">
                  <c:v>0.676970111</c:v>
                </c:pt>
                <c:pt idx="248">
                  <c:v>-0.682654513</c:v>
                </c:pt>
                <c:pt idx="249">
                  <c:v>-1.708512248</c:v>
                </c:pt>
                <c:pt idx="250">
                  <c:v>1.423879374</c:v>
                </c:pt>
                <c:pt idx="251">
                  <c:v>1.350472798</c:v>
                </c:pt>
                <c:pt idx="252">
                  <c:v>1.942484581</c:v>
                </c:pt>
                <c:pt idx="253">
                  <c:v>1.441671157</c:v>
                </c:pt>
                <c:pt idx="254">
                  <c:v>1.790368774</c:v>
                </c:pt>
                <c:pt idx="255">
                  <c:v>1.198445633</c:v>
                </c:pt>
                <c:pt idx="256">
                  <c:v>1.479762482</c:v>
                </c:pt>
                <c:pt idx="257">
                  <c:v>-0.130072859</c:v>
                </c:pt>
                <c:pt idx="258">
                  <c:v>1.460068576</c:v>
                </c:pt>
                <c:pt idx="259">
                  <c:v>-2.951018875</c:v>
                </c:pt>
                <c:pt idx="260">
                  <c:v>-0.979775243</c:v>
                </c:pt>
                <c:pt idx="261">
                  <c:v>1.760150175</c:v>
                </c:pt>
                <c:pt idx="262">
                  <c:v>1.943346309</c:v>
                </c:pt>
                <c:pt idx="263">
                  <c:v>1.733344443</c:v>
                </c:pt>
                <c:pt idx="264">
                  <c:v>0.190612099</c:v>
                </c:pt>
                <c:pt idx="265">
                  <c:v>-1.002562312</c:v>
                </c:pt>
                <c:pt idx="266">
                  <c:v>-0.700510349</c:v>
                </c:pt>
                <c:pt idx="267">
                  <c:v>0.520737885</c:v>
                </c:pt>
                <c:pt idx="268">
                  <c:v>0.855167635</c:v>
                </c:pt>
                <c:pt idx="269">
                  <c:v>1.582901418</c:v>
                </c:pt>
                <c:pt idx="270">
                  <c:v>0.665312022</c:v>
                </c:pt>
                <c:pt idx="271">
                  <c:v>0.596987243</c:v>
                </c:pt>
                <c:pt idx="272">
                  <c:v>0.614224682</c:v>
                </c:pt>
                <c:pt idx="273">
                  <c:v>-0.013445543</c:v>
                </c:pt>
                <c:pt idx="274">
                  <c:v>-0.351446864</c:v>
                </c:pt>
                <c:pt idx="275">
                  <c:v>0.97415258</c:v>
                </c:pt>
                <c:pt idx="276">
                  <c:v>1.608768858</c:v>
                </c:pt>
                <c:pt idx="277">
                  <c:v>1.407821934</c:v>
                </c:pt>
                <c:pt idx="278">
                  <c:v>1.351071304</c:v>
                </c:pt>
                <c:pt idx="279">
                  <c:v>1.666426537</c:v>
                </c:pt>
                <c:pt idx="280">
                  <c:v>1.091949838</c:v>
                </c:pt>
                <c:pt idx="281">
                  <c:v>1.110366283</c:v>
                </c:pt>
                <c:pt idx="282">
                  <c:v>1.388772334</c:v>
                </c:pt>
                <c:pt idx="283">
                  <c:v>0.105864459</c:v>
                </c:pt>
                <c:pt idx="284">
                  <c:v>1.291089392</c:v>
                </c:pt>
                <c:pt idx="285">
                  <c:v>0.744698707</c:v>
                </c:pt>
                <c:pt idx="286">
                  <c:v>-1.812297257</c:v>
                </c:pt>
                <c:pt idx="287">
                  <c:v>-3.60528506</c:v>
                </c:pt>
                <c:pt idx="288">
                  <c:v>1.354325374</c:v>
                </c:pt>
                <c:pt idx="289">
                  <c:v>2.583618129</c:v>
                </c:pt>
                <c:pt idx="290">
                  <c:v>0.597753926</c:v>
                </c:pt>
                <c:pt idx="291">
                  <c:v>-2.193121081</c:v>
                </c:pt>
                <c:pt idx="292">
                  <c:v>0.291360592</c:v>
                </c:pt>
                <c:pt idx="293">
                  <c:v>-1.343742621</c:v>
                </c:pt>
                <c:pt idx="294">
                  <c:v>-1.373454947</c:v>
                </c:pt>
                <c:pt idx="295">
                  <c:v>-0.345186595</c:v>
                </c:pt>
                <c:pt idx="296">
                  <c:v>4.219410914</c:v>
                </c:pt>
                <c:pt idx="297">
                  <c:v>0.360483152</c:v>
                </c:pt>
                <c:pt idx="298">
                  <c:v>-2.835370132</c:v>
                </c:pt>
                <c:pt idx="299">
                  <c:v>-1.341161659</c:v>
                </c:pt>
                <c:pt idx="300">
                  <c:v>0.349481541</c:v>
                </c:pt>
                <c:pt idx="301">
                  <c:v>-8.31365741</c:v>
                </c:pt>
                <c:pt idx="302">
                  <c:v>-17.32443535</c:v>
                </c:pt>
                <c:pt idx="303">
                  <c:v>-9.775821543</c:v>
                </c:pt>
                <c:pt idx="304">
                  <c:v>7.402700377</c:v>
                </c:pt>
                <c:pt idx="305">
                  <c:v>5.821216088</c:v>
                </c:pt>
                <c:pt idx="306">
                  <c:v>-3.151898336</c:v>
                </c:pt>
                <c:pt idx="307">
                  <c:v>3.139129027</c:v>
                </c:pt>
                <c:pt idx="308">
                  <c:v>11.42626977</c:v>
                </c:pt>
                <c:pt idx="309">
                  <c:v>6.511740884</c:v>
                </c:pt>
                <c:pt idx="310">
                  <c:v>2.823708764</c:v>
                </c:pt>
                <c:pt idx="311">
                  <c:v>5.908060045</c:v>
                </c:pt>
                <c:pt idx="312">
                  <c:v>1.847677353</c:v>
                </c:pt>
                <c:pt idx="313">
                  <c:v>5.538587491</c:v>
                </c:pt>
                <c:pt idx="314">
                  <c:v>1.778740587</c:v>
                </c:pt>
                <c:pt idx="315">
                  <c:v>1.00239597</c:v>
                </c:pt>
                <c:pt idx="316">
                  <c:v>3.228111894</c:v>
                </c:pt>
                <c:pt idx="317">
                  <c:v>1.257177226</c:v>
                </c:pt>
                <c:pt idx="318">
                  <c:v>0.174431735</c:v>
                </c:pt>
                <c:pt idx="319">
                  <c:v>3.087017948</c:v>
                </c:pt>
                <c:pt idx="320">
                  <c:v>2.316893177</c:v>
                </c:pt>
                <c:pt idx="321">
                  <c:v>-3.659551246</c:v>
                </c:pt>
                <c:pt idx="322">
                  <c:v>1.237215976</c:v>
                </c:pt>
                <c:pt idx="323">
                  <c:v>3.494234495</c:v>
                </c:pt>
                <c:pt idx="324">
                  <c:v>0.036001072</c:v>
                </c:pt>
                <c:pt idx="325">
                  <c:v>2.968511201</c:v>
                </c:pt>
                <c:pt idx="326">
                  <c:v>2.549505795</c:v>
                </c:pt>
                <c:pt idx="327">
                  <c:v>-1.174960243</c:v>
                </c:pt>
                <c:pt idx="328">
                  <c:v>1.7969419</c:v>
                </c:pt>
                <c:pt idx="329">
                  <c:v>2.182112633</c:v>
                </c:pt>
                <c:pt idx="330">
                  <c:v>1.301763138</c:v>
                </c:pt>
                <c:pt idx="331">
                  <c:v>0.323207516</c:v>
                </c:pt>
                <c:pt idx="332">
                  <c:v>1.537957976</c:v>
                </c:pt>
                <c:pt idx="333">
                  <c:v>0.486413801</c:v>
                </c:pt>
                <c:pt idx="334">
                  <c:v>-0.978351194</c:v>
                </c:pt>
                <c:pt idx="335">
                  <c:v>1.152664879</c:v>
                </c:pt>
                <c:pt idx="336">
                  <c:v>-4.084920768</c:v>
                </c:pt>
                <c:pt idx="337">
                  <c:v>-3.323484143</c:v>
                </c:pt>
                <c:pt idx="338">
                  <c:v>5.819844635</c:v>
                </c:pt>
                <c:pt idx="339">
                  <c:v>-2.179372259</c:v>
                </c:pt>
                <c:pt idx="340">
                  <c:v>2.621559636</c:v>
                </c:pt>
                <c:pt idx="341">
                  <c:v>2.99061643</c:v>
                </c:pt>
                <c:pt idx="342">
                  <c:v>2.347617734</c:v>
                </c:pt>
                <c:pt idx="343">
                  <c:v>-0.139522587</c:v>
                </c:pt>
                <c:pt idx="344">
                  <c:v>1.041335653</c:v>
                </c:pt>
                <c:pt idx="345">
                  <c:v>-1.314227917</c:v>
                </c:pt>
                <c:pt idx="346">
                  <c:v>2.089274395</c:v>
                </c:pt>
                <c:pt idx="347">
                  <c:v>1.88475847</c:v>
                </c:pt>
                <c:pt idx="348">
                  <c:v>1.16383106</c:v>
                </c:pt>
                <c:pt idx="349">
                  <c:v>1.38217688</c:v>
                </c:pt>
                <c:pt idx="350">
                  <c:v>0.874337774</c:v>
                </c:pt>
                <c:pt idx="351">
                  <c:v>0.797114954</c:v>
                </c:pt>
                <c:pt idx="352">
                  <c:v>1.56319484</c:v>
                </c:pt>
                <c:pt idx="353">
                  <c:v>1.331617121</c:v>
                </c:pt>
                <c:pt idx="354">
                  <c:v>0.506655095</c:v>
                </c:pt>
                <c:pt idx="355">
                  <c:v>1.012933905</c:v>
                </c:pt>
                <c:pt idx="356">
                  <c:v>1.792892997</c:v>
                </c:pt>
                <c:pt idx="357">
                  <c:v>-0.581242006</c:v>
                </c:pt>
                <c:pt idx="358">
                  <c:v>-2.657555426</c:v>
                </c:pt>
                <c:pt idx="359">
                  <c:v>1.87793029</c:v>
                </c:pt>
                <c:pt idx="360">
                  <c:v>-0.609723823</c:v>
                </c:pt>
                <c:pt idx="361">
                  <c:v>0.98818544</c:v>
                </c:pt>
                <c:pt idx="362">
                  <c:v>2.474562374</c:v>
                </c:pt>
                <c:pt idx="363">
                  <c:v>0.50645922</c:v>
                </c:pt>
                <c:pt idx="364">
                  <c:v>0.538042865</c:v>
                </c:pt>
                <c:pt idx="365">
                  <c:v>0.699109754</c:v>
                </c:pt>
                <c:pt idx="366">
                  <c:v>2.002670378</c:v>
                </c:pt>
                <c:pt idx="367">
                  <c:v>0.235953509</c:v>
                </c:pt>
                <c:pt idx="368">
                  <c:v>0.631380117</c:v>
                </c:pt>
                <c:pt idx="369">
                  <c:v>0.915488236</c:v>
                </c:pt>
                <c:pt idx="370">
                  <c:v>0.832297521</c:v>
                </c:pt>
                <c:pt idx="371">
                  <c:v>-1.342431613</c:v>
                </c:pt>
                <c:pt idx="372">
                  <c:v>1.572301635</c:v>
                </c:pt>
                <c:pt idx="373">
                  <c:v>-2.115582626</c:v>
                </c:pt>
                <c:pt idx="374">
                  <c:v>1.181448341</c:v>
                </c:pt>
                <c:pt idx="375">
                  <c:v>-0.730536005</c:v>
                </c:pt>
                <c:pt idx="376">
                  <c:v>-1.458771298</c:v>
                </c:pt>
                <c:pt idx="377">
                  <c:v>0.658530192</c:v>
                </c:pt>
                <c:pt idx="378">
                  <c:v>2.381764241</c:v>
                </c:pt>
                <c:pt idx="379">
                  <c:v>-0.549067816</c:v>
                </c:pt>
                <c:pt idx="380">
                  <c:v>1.199832567</c:v>
                </c:pt>
                <c:pt idx="381">
                  <c:v>0.302760694</c:v>
                </c:pt>
                <c:pt idx="382">
                  <c:v>-1.499584684</c:v>
                </c:pt>
                <c:pt idx="383">
                  <c:v>-0.5841547</c:v>
                </c:pt>
                <c:pt idx="384">
                  <c:v>-1.757205428</c:v>
                </c:pt>
                <c:pt idx="385">
                  <c:v>-2.636896823</c:v>
                </c:pt>
                <c:pt idx="386">
                  <c:v>2.712015816</c:v>
                </c:pt>
                <c:pt idx="387">
                  <c:v>-2.247635301</c:v>
                </c:pt>
                <c:pt idx="388">
                  <c:v>-2.550844835</c:v>
                </c:pt>
                <c:pt idx="389">
                  <c:v>-1.62033575</c:v>
                </c:pt>
                <c:pt idx="390">
                  <c:v>0.570010934</c:v>
                </c:pt>
                <c:pt idx="391">
                  <c:v>4.348719461</c:v>
                </c:pt>
                <c:pt idx="392">
                  <c:v>3.840309143</c:v>
                </c:pt>
                <c:pt idx="393">
                  <c:v>0.615596814</c:v>
                </c:pt>
                <c:pt idx="394">
                  <c:v>0.91605147</c:v>
                </c:pt>
                <c:pt idx="395">
                  <c:v>2.66772847</c:v>
                </c:pt>
                <c:pt idx="396">
                  <c:v>2.070658727</c:v>
                </c:pt>
                <c:pt idx="397">
                  <c:v>0.664158822</c:v>
                </c:pt>
                <c:pt idx="398">
                  <c:v>0.385212371</c:v>
                </c:pt>
                <c:pt idx="399">
                  <c:v>-0.475571203</c:v>
                </c:pt>
                <c:pt idx="400">
                  <c:v>1.828788349</c:v>
                </c:pt>
                <c:pt idx="401">
                  <c:v>1.441716907</c:v>
                </c:pt>
                <c:pt idx="402">
                  <c:v>1.444796871</c:v>
                </c:pt>
                <c:pt idx="403">
                  <c:v>-0.22306955</c:v>
                </c:pt>
                <c:pt idx="404">
                  <c:v>1.148091274</c:v>
                </c:pt>
                <c:pt idx="405">
                  <c:v>0.865522626</c:v>
                </c:pt>
                <c:pt idx="406">
                  <c:v>0.135122012</c:v>
                </c:pt>
                <c:pt idx="407">
                  <c:v>1.101478889</c:v>
                </c:pt>
                <c:pt idx="408">
                  <c:v>-0.038981796</c:v>
                </c:pt>
                <c:pt idx="409">
                  <c:v>0.893789574</c:v>
                </c:pt>
                <c:pt idx="410">
                  <c:v>0.421600958</c:v>
                </c:pt>
                <c:pt idx="411">
                  <c:v>-0.255833447</c:v>
                </c:pt>
                <c:pt idx="412">
                  <c:v>0.301998658</c:v>
                </c:pt>
                <c:pt idx="413">
                  <c:v>0.597706573</c:v>
                </c:pt>
                <c:pt idx="414">
                  <c:v>-0.85342179</c:v>
                </c:pt>
                <c:pt idx="415">
                  <c:v>-0.605948381</c:v>
                </c:pt>
                <c:pt idx="416">
                  <c:v>0.64861302</c:v>
                </c:pt>
                <c:pt idx="417">
                  <c:v>-0.027755648</c:v>
                </c:pt>
                <c:pt idx="418">
                  <c:v>0.40068082</c:v>
                </c:pt>
                <c:pt idx="419">
                  <c:v>1.085182095</c:v>
                </c:pt>
                <c:pt idx="420">
                  <c:v>0.734733433</c:v>
                </c:pt>
                <c:pt idx="421">
                  <c:v>0.55552913</c:v>
                </c:pt>
                <c:pt idx="422">
                  <c:v>-1.611381326</c:v>
                </c:pt>
                <c:pt idx="423">
                  <c:v>-0.863954996</c:v>
                </c:pt>
                <c:pt idx="424">
                  <c:v>-2.164570977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748600"/>
        <c:axId val="46850268"/>
      </c:lineChart>
      <c:catAx>
        <c:axId val="4374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50268"/>
        <c:crosses val="autoZero"/>
        <c:auto val="1"/>
        <c:lblAlgn val="ctr"/>
        <c:lblOffset val="100"/>
      </c:catAx>
      <c:valAx>
        <c:axId val="46850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7486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<Relationship Id="rId4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331560</xdr:colOff>
      <xdr:row>2</xdr:row>
      <xdr:rowOff>23040</xdr:rowOff>
    </xdr:from>
    <xdr:to>
      <xdr:col>26</xdr:col>
      <xdr:colOff>437040</xdr:colOff>
      <xdr:row>19</xdr:row>
      <xdr:rowOff>68400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1249720" y="388800"/>
          <a:ext cx="693468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76320</xdr:colOff>
      <xdr:row>20</xdr:row>
      <xdr:rowOff>140760</xdr:rowOff>
    </xdr:from>
    <xdr:to>
      <xdr:col>25</xdr:col>
      <xdr:colOff>357840</xdr:colOff>
      <xdr:row>31</xdr:row>
      <xdr:rowOff>51480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175300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250920</xdr:colOff>
      <xdr:row>10</xdr:row>
      <xdr:rowOff>62280</xdr:rowOff>
    </xdr:from>
    <xdr:to>
      <xdr:col>32</xdr:col>
      <xdr:colOff>97200</xdr:colOff>
      <xdr:row>43</xdr:row>
      <xdr:rowOff>44280</xdr:rowOff>
    </xdr:to>
    <xdr:sp>
      <xdr:nvSpPr>
        <xdr:cNvPr id="2" name="CustomShape 1"/>
        <xdr:cNvSpPr/>
      </xdr:nvSpPr>
      <xdr:spPr>
        <a:xfrm>
          <a:off x="21927600" y="1891080"/>
          <a:ext cx="10469880" cy="60170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519840</xdr:colOff>
      <xdr:row>22</xdr:row>
      <xdr:rowOff>45000</xdr:rowOff>
    </xdr:from>
    <xdr:to>
      <xdr:col>17</xdr:col>
      <xdr:colOff>178920</xdr:colOff>
      <xdr:row>29</xdr:row>
      <xdr:rowOff>98280</xdr:rowOff>
    </xdr:to>
    <xdr:sp>
      <xdr:nvSpPr>
        <xdr:cNvPr id="3" name="CustomShape 1"/>
        <xdr:cNvSpPr/>
      </xdr:nvSpPr>
      <xdr:spPr>
        <a:xfrm>
          <a:off x="18402480" y="4068360"/>
          <a:ext cx="2694600" cy="1333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Requires formal testing, but probably hard to reject that z_t+1 is non-normal, at least when mean and std is considered. When considering autocorr, both 1st and 2nd moment,  it might look different!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102960</xdr:colOff>
      <xdr:row>15</xdr:row>
      <xdr:rowOff>76320</xdr:rowOff>
    </xdr:from>
    <xdr:to>
      <xdr:col>20</xdr:col>
      <xdr:colOff>429840</xdr:colOff>
      <xdr:row>39</xdr:row>
      <xdr:rowOff>71640</xdr:rowOff>
    </xdr:to>
    <xdr:graphicFrame>
      <xdr:nvGraphicFramePr>
        <xdr:cNvPr id="4" name="Chart 6"/>
        <xdr:cNvGraphicFramePr/>
      </xdr:nvGraphicFramePr>
      <xdr:xfrm>
        <a:off x="14617080" y="2819520"/>
        <a:ext cx="9007200" cy="438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654480</xdr:colOff>
      <xdr:row>15</xdr:row>
      <xdr:rowOff>67320</xdr:rowOff>
    </xdr:from>
    <xdr:to>
      <xdr:col>11</xdr:col>
      <xdr:colOff>80280</xdr:colOff>
      <xdr:row>39</xdr:row>
      <xdr:rowOff>125280</xdr:rowOff>
    </xdr:to>
    <xdr:graphicFrame>
      <xdr:nvGraphicFramePr>
        <xdr:cNvPr id="5" name="Chart 7"/>
        <xdr:cNvGraphicFramePr/>
      </xdr:nvGraphicFramePr>
      <xdr:xfrm>
        <a:off x="5895000" y="2810520"/>
        <a:ext cx="8699400" cy="444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8"/>
  <sheetViews>
    <sheetView showFormulas="false" showGridLines="false" showRowColHeaders="true" showZeros="true" rightToLeft="false" tabSelected="false" showOutlineSymbols="true" defaultGridColor="true" view="normal" topLeftCell="A401" colorId="64" zoomScale="85" zoomScaleNormal="85" zoomScalePageLayoutView="100" workbookViewId="0">
      <selection pane="topLeft" activeCell="M428" activeCellId="0" sqref="M428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5" min="3" style="0" width="8.53"/>
    <col collapsed="false" customWidth="true" hidden="false" outlineLevel="0" max="6" min="6" style="0" width="21.78"/>
    <col collapsed="false" customWidth="true" hidden="false" outlineLevel="0" max="7" min="7" style="0" width="22.11"/>
    <col collapsed="false" customWidth="true" hidden="false" outlineLevel="0" max="9" min="8" style="0" width="32.56"/>
    <col collapsed="false" customWidth="true" hidden="false" outlineLevel="0" max="11" min="10" style="0" width="8.53"/>
    <col collapsed="false" customWidth="true" hidden="false" outlineLevel="0" max="12" min="12" style="0" width="20.77"/>
    <col collapsed="false" customWidth="true" hidden="false" outlineLevel="0" max="13" min="13" style="0" width="17.11"/>
    <col collapsed="false" customWidth="true" hidden="false" outlineLevel="0" max="1025" min="14" style="0" width="8.53"/>
  </cols>
  <sheetData>
    <row r="1" customFormat="false" ht="14.4" hidden="false" customHeight="false" outlineLevel="0" collapsed="false">
      <c r="C1" s="0" t="n">
        <f aca="false">MAX(C4:C428)</f>
        <v>11.42626977</v>
      </c>
      <c r="L1" s="0" t="s">
        <v>0</v>
      </c>
      <c r="M1" s="0" t="s">
        <v>0</v>
      </c>
    </row>
    <row r="2" customFormat="false" ht="14.4" hidden="false" customHeight="false" outlineLevel="0" collapsed="false">
      <c r="L2" s="0" t="s">
        <v>1</v>
      </c>
      <c r="M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/>
      <c r="O3" s="2" t="s">
        <v>15</v>
      </c>
      <c r="P3" s="0" t="n">
        <v>0.9224</v>
      </c>
    </row>
    <row r="4" customFormat="false" ht="14.4" hidden="false" customHeight="false" outlineLevel="0" collapsed="false">
      <c r="A4" s="0" t="n">
        <v>0</v>
      </c>
      <c r="C4" s="0" t="n">
        <v>1.214466905</v>
      </c>
      <c r="D4" s="0" t="n">
        <v>0.805575897810071</v>
      </c>
      <c r="E4" s="0" t="n">
        <v>0.194424102189929</v>
      </c>
      <c r="O4" s="2" t="s">
        <v>16</v>
      </c>
      <c r="P4" s="0" t="n">
        <v>0.0915</v>
      </c>
    </row>
    <row r="5" customFormat="false" ht="14.4" hidden="false" customHeight="false" outlineLevel="0" collapsed="false">
      <c r="A5" s="0" t="n">
        <f aca="false">A4+1</f>
        <v>1</v>
      </c>
      <c r="C5" s="0" t="n">
        <v>2.513169269</v>
      </c>
      <c r="D5" s="0" t="n">
        <v>0.862068754529002</v>
      </c>
      <c r="E5" s="0" t="n">
        <v>0.137931245470998</v>
      </c>
      <c r="F5" s="0" t="n">
        <f aca="false">$P$8*D4+$P$11*E4</f>
        <v>0.788349200291856</v>
      </c>
      <c r="G5" s="0" t="n">
        <f aca="false">$P$9*D4+$P$12*E4</f>
        <v>0.211650799708145</v>
      </c>
      <c r="H5" s="0" t="n">
        <f aca="false">_xlfn.NORM.S.DIST((1/$P$5)*(C5-$P$3),1)</f>
        <v>0.905496787889475</v>
      </c>
      <c r="I5" s="3" t="n">
        <f aca="false">_xlfn.NORM.S.DIST((1/$P$6)*(C5-$P$4),1)</f>
        <v>0.724804227475293</v>
      </c>
      <c r="J5" s="0" t="n">
        <f aca="false">H5*F5</f>
        <v>0.713847668599512</v>
      </c>
      <c r="K5" s="0" t="n">
        <f aca="false">I5*G5</f>
        <v>0.15340539437699</v>
      </c>
      <c r="L5" s="4" t="n">
        <f aca="false">SUM(J5:K5)</f>
        <v>0.867253062976501</v>
      </c>
      <c r="M5" s="5" t="n">
        <f aca="false">_xlfn.NORM.S.INV(L5)</f>
        <v>1.11349970710869</v>
      </c>
      <c r="O5" s="2" t="s">
        <v>17</v>
      </c>
      <c r="P5" s="0" t="n">
        <f aca="false">SQRT(1.46669)</f>
        <v>1.21106977503363</v>
      </c>
    </row>
    <row r="6" customFormat="false" ht="14.4" hidden="false" customHeight="false" outlineLevel="0" collapsed="false">
      <c r="A6" s="0" t="n">
        <f aca="false">A5+1</f>
        <v>2</v>
      </c>
      <c r="C6" s="0" t="n">
        <v>0.947041494</v>
      </c>
      <c r="D6" s="0" t="n">
        <v>0.943913103175614</v>
      </c>
      <c r="E6" s="0" t="n">
        <v>0.0560868968243858</v>
      </c>
      <c r="F6" s="0" t="n">
        <f aca="false">$P$8*D5+$P$11*E5</f>
        <v>0.832413628532622</v>
      </c>
      <c r="G6" s="0" t="n">
        <f aca="false">$P$9*D5+$P$12*E5</f>
        <v>0.167586371467378</v>
      </c>
      <c r="H6" s="0" t="n">
        <f aca="false">_xlfn.NORM.S.DIST((1/$P$5)*(C6-$P$3),1)</f>
        <v>0.508116671519656</v>
      </c>
      <c r="I6" s="3" t="n">
        <f aca="false">_xlfn.NORM.S.DIST((1/$P$6)*(C6-$P$4),1)</f>
        <v>0.583545811267536</v>
      </c>
      <c r="J6" s="0" t="n">
        <f aca="false">H6*F6</f>
        <v>0.422963242257595</v>
      </c>
      <c r="K6" s="0" t="n">
        <f aca="false">I6*G6</f>
        <v>0.097794325095314</v>
      </c>
      <c r="L6" s="6" t="n">
        <f aca="false">SUM(J6:K6)</f>
        <v>0.520757567352909</v>
      </c>
      <c r="M6" s="7" t="n">
        <f aca="false">_xlfn.NORM.S.INV(L6)</f>
        <v>0.0520550047988087</v>
      </c>
      <c r="O6" s="2" t="s">
        <v>18</v>
      </c>
      <c r="P6" s="0" t="n">
        <f aca="false">SQRT(16.4448)</f>
        <v>4.05521885969179</v>
      </c>
    </row>
    <row r="7" customFormat="false" ht="14.4" hidden="false" customHeight="false" outlineLevel="0" collapsed="false">
      <c r="A7" s="0" t="n">
        <f aca="false">A6+1</f>
        <v>3</v>
      </c>
      <c r="C7" s="0" t="n">
        <v>0.687554154</v>
      </c>
      <c r="D7" s="0" t="n">
        <v>0.965648843450552</v>
      </c>
      <c r="E7" s="0" t="n">
        <v>0.0343511565494481</v>
      </c>
      <c r="F7" s="0" t="n">
        <f aca="false">$P$8*D6+$P$11*E6</f>
        <v>0.896252220476979</v>
      </c>
      <c r="G7" s="0" t="n">
        <f aca="false">$P$9*D6+$P$12*E6</f>
        <v>0.103747779523021</v>
      </c>
      <c r="H7" s="0" t="n">
        <f aca="false">_xlfn.NORM.S.DIST((1/$P$5)*(C7-$P$3),1)</f>
        <v>0.423120814883659</v>
      </c>
      <c r="I7" s="3" t="n">
        <f aca="false">_xlfn.NORM.S.DIST((1/$P$6)*(C7-$P$4),1)</f>
        <v>0.558427856865727</v>
      </c>
      <c r="J7" s="0" t="n">
        <f aca="false">H7*F7</f>
        <v>0.379222969869509</v>
      </c>
      <c r="K7" s="0" t="n">
        <f aca="false">I7*G7</f>
        <v>0.0579356501736185</v>
      </c>
      <c r="L7" s="6" t="n">
        <f aca="false">SUM(J7:K7)</f>
        <v>0.437158620043127</v>
      </c>
      <c r="M7" s="7" t="n">
        <f aca="false">_xlfn.NORM.S.INV(L7)</f>
        <v>-0.158177110201065</v>
      </c>
    </row>
    <row r="8" customFormat="false" ht="14.4" hidden="false" customHeight="false" outlineLevel="0" collapsed="false">
      <c r="A8" s="0" t="n">
        <f aca="false">A7+1</f>
        <v>4</v>
      </c>
      <c r="C8" s="0" t="n">
        <v>-0.677837397</v>
      </c>
      <c r="D8" s="0" t="n">
        <v>0.935909895397867</v>
      </c>
      <c r="E8" s="0" t="n">
        <v>0.0640901046021333</v>
      </c>
      <c r="F8" s="0" t="n">
        <f aca="false">$P$8*D7+$P$11*E7</f>
        <v>0.913206097891431</v>
      </c>
      <c r="G8" s="0" t="n">
        <f aca="false">$P$9*D7+$P$12*E7</f>
        <v>0.0867939021085695</v>
      </c>
      <c r="H8" s="0" t="n">
        <f aca="false">_xlfn.NORM.S.DIST((1/$P$5)*(C8-$P$3),1)</f>
        <v>0.0931936725884777</v>
      </c>
      <c r="I8" s="3" t="n">
        <f aca="false">_xlfn.NORM.S.DIST((1/$P$6)*(C8-$P$4),1)</f>
        <v>0.424766083123436</v>
      </c>
      <c r="J8" s="0" t="n">
        <f aca="false">H8*F8</f>
        <v>0.0851050300926953</v>
      </c>
      <c r="K8" s="0" t="n">
        <f aca="false">I8*G8</f>
        <v>0.036867105837656</v>
      </c>
      <c r="L8" s="6" t="n">
        <f aca="false">SUM(J8:K8)</f>
        <v>0.121972135930351</v>
      </c>
      <c r="M8" s="7" t="n">
        <f aca="false">_xlfn.NORM.S.INV(L8)</f>
        <v>-1.16518461494394</v>
      </c>
      <c r="O8" s="2" t="s">
        <v>19</v>
      </c>
      <c r="P8" s="0" t="n">
        <v>0.94</v>
      </c>
    </row>
    <row r="9" customFormat="false" ht="14.4" hidden="false" customHeight="false" outlineLevel="0" collapsed="false">
      <c r="A9" s="0" t="n">
        <f aca="false">A8+1</f>
        <v>5</v>
      </c>
      <c r="C9" s="0" t="n">
        <v>3.475621938</v>
      </c>
      <c r="D9" s="0" t="n">
        <v>0.803146079213568</v>
      </c>
      <c r="E9" s="0" t="n">
        <v>0.196853920786432</v>
      </c>
      <c r="F9" s="0" t="n">
        <f aca="false">$P$8*D8+$P$11*E8</f>
        <v>0.890009718410336</v>
      </c>
      <c r="G9" s="0" t="n">
        <f aca="false">$P$9*D8+$P$12*E8</f>
        <v>0.109990281589664</v>
      </c>
      <c r="H9" s="0" t="n">
        <f aca="false">_xlfn.NORM.S.DIST((1/$P$5)*(C9-$P$3),1)</f>
        <v>0.982494746730969</v>
      </c>
      <c r="I9" s="3" t="n">
        <f aca="false">_xlfn.NORM.S.DIST((1/$P$6)*(C9-$P$4),1)</f>
        <v>0.798003259318566</v>
      </c>
      <c r="J9" s="0" t="n">
        <f aca="false">H9*F9</f>
        <v>0.874429872877664</v>
      </c>
      <c r="K9" s="0" t="n">
        <f aca="false">I9*G9</f>
        <v>0.0877726032019187</v>
      </c>
      <c r="L9" s="6" t="n">
        <f aca="false">SUM(J9:K9)</f>
        <v>0.962202476079583</v>
      </c>
      <c r="M9" s="7" t="n">
        <f aca="false">_xlfn.NORM.S.INV(L9)</f>
        <v>1.77683708773215</v>
      </c>
      <c r="O9" s="2" t="s">
        <v>20</v>
      </c>
      <c r="P9" s="0" t="n">
        <v>0.06</v>
      </c>
    </row>
    <row r="10" customFormat="false" ht="14.4" hidden="false" customHeight="false" outlineLevel="0" collapsed="false">
      <c r="A10" s="0" t="n">
        <f aca="false">A9+1</f>
        <v>6</v>
      </c>
      <c r="C10" s="0" t="n">
        <v>-0.867111936</v>
      </c>
      <c r="D10" s="0" t="n">
        <v>0.808774877089702</v>
      </c>
      <c r="E10" s="0" t="n">
        <v>0.191225122910298</v>
      </c>
      <c r="F10" s="0" t="n">
        <f aca="false">$P$8*D9+$P$11*E9</f>
        <v>0.786453941786583</v>
      </c>
      <c r="G10" s="0" t="n">
        <f aca="false">$P$9*D9+$P$12*E9</f>
        <v>0.213546058213417</v>
      </c>
      <c r="H10" s="0" t="n">
        <f aca="false">_xlfn.NORM.S.DIST((1/$P$5)*(C10-$P$3),1)</f>
        <v>0.0697535411264897</v>
      </c>
      <c r="I10" s="3" t="n">
        <f aca="false">_xlfn.NORM.S.DIST((1/$P$6)*(C10-$P$4),1)</f>
        <v>0.406565147198447</v>
      </c>
      <c r="J10" s="0" t="n">
        <f aca="false">H10*F10</f>
        <v>0.0548579473725004</v>
      </c>
      <c r="K10" s="0" t="n">
        <f aca="false">I10*G10</f>
        <v>0.086820384591186</v>
      </c>
      <c r="L10" s="6" t="n">
        <f aca="false">SUM(J10:K10)</f>
        <v>0.141678331963686</v>
      </c>
      <c r="M10" s="7" t="n">
        <f aca="false">_xlfn.NORM.S.INV(L10)</f>
        <v>-1.07280935199578</v>
      </c>
    </row>
    <row r="11" customFormat="false" ht="14.4" hidden="false" customHeight="false" outlineLevel="0" collapsed="false">
      <c r="A11" s="0" t="n">
        <f aca="false">A10+1</f>
        <v>7</v>
      </c>
      <c r="C11" s="0" t="n">
        <v>-0.932008648</v>
      </c>
      <c r="D11" s="0" t="n">
        <v>0.800816135660602</v>
      </c>
      <c r="E11" s="0" t="n">
        <v>0.199183864339398</v>
      </c>
      <c r="F11" s="0" t="n">
        <f aca="false">$P$8*D10+$P$11*E10</f>
        <v>0.790844404129968</v>
      </c>
      <c r="G11" s="0" t="n">
        <f aca="false">$P$9*D10+$P$12*E10</f>
        <v>0.209155595870032</v>
      </c>
      <c r="H11" s="0" t="n">
        <f aca="false">_xlfn.NORM.S.DIST((1/$P$5)*(C11-$P$3),1)</f>
        <v>0.062858087263527</v>
      </c>
      <c r="I11" s="3" t="n">
        <f aca="false">_xlfn.NORM.S.DIST((1/$P$6)*(C11-$P$4),1)</f>
        <v>0.400368674717997</v>
      </c>
      <c r="J11" s="0" t="n">
        <f aca="false">H11*F11</f>
        <v>0.0497109665666736</v>
      </c>
      <c r="K11" s="0" t="n">
        <f aca="false">I11*G11</f>
        <v>0.0837393487283378</v>
      </c>
      <c r="L11" s="6" t="n">
        <f aca="false">SUM(J11:K11)</f>
        <v>0.133450315295011</v>
      </c>
      <c r="M11" s="7" t="n">
        <f aca="false">_xlfn.NORM.S.INV(L11)</f>
        <v>-1.11022837001687</v>
      </c>
      <c r="O11" s="2" t="s">
        <v>21</v>
      </c>
      <c r="P11" s="0" t="n">
        <v>0.16</v>
      </c>
    </row>
    <row r="12" customFormat="false" ht="14.4" hidden="false" customHeight="false" outlineLevel="0" collapsed="false">
      <c r="A12" s="0" t="n">
        <f aca="false">A11+1</f>
        <v>8</v>
      </c>
      <c r="C12" s="0" t="n">
        <v>-1.298282408</v>
      </c>
      <c r="D12" s="0" t="n">
        <v>0.705317929426692</v>
      </c>
      <c r="E12" s="0" t="n">
        <v>0.294682070573308</v>
      </c>
      <c r="F12" s="0" t="n">
        <f aca="false">$P$8*D11+$P$11*E11</f>
        <v>0.78463658581527</v>
      </c>
      <c r="G12" s="0" t="n">
        <f aca="false">$P$9*D11+$P$12*E11</f>
        <v>0.21536341418473</v>
      </c>
      <c r="H12" s="0" t="n">
        <f aca="false">_xlfn.NORM.S.DIST((1/$P$5)*(C12-$P$3),1)</f>
        <v>0.0333527179320417</v>
      </c>
      <c r="I12" s="3" t="n">
        <f aca="false">_xlfn.NORM.S.DIST((1/$P$6)*(C12-$P$4),1)</f>
        <v>0.365906616957587</v>
      </c>
      <c r="J12" s="0" t="n">
        <f aca="false">H12*F12</f>
        <v>0.0261697627258569</v>
      </c>
      <c r="K12" s="0" t="n">
        <f aca="false">I12*G12</f>
        <v>0.0788028983007704</v>
      </c>
      <c r="L12" s="6" t="n">
        <f aca="false">SUM(J12:K12)</f>
        <v>0.104972661026627</v>
      </c>
      <c r="M12" s="7" t="n">
        <f aca="false">_xlfn.NORM.S.INV(L12)</f>
        <v>-1.25371580249968</v>
      </c>
      <c r="O12" s="2" t="s">
        <v>22</v>
      </c>
      <c r="P12" s="0" t="n">
        <v>0.84</v>
      </c>
    </row>
    <row r="13" customFormat="false" ht="14.4" hidden="false" customHeight="false" outlineLevel="0" collapsed="false">
      <c r="A13" s="0" t="n">
        <f aca="false">A12+1</f>
        <v>9</v>
      </c>
      <c r="C13" s="0" t="n">
        <v>-3.888391962</v>
      </c>
      <c r="D13" s="0" t="n">
        <v>0.00493817947150644</v>
      </c>
      <c r="E13" s="0" t="n">
        <v>0.995061820528494</v>
      </c>
      <c r="F13" s="0" t="n">
        <f aca="false">$P$8*D12+$P$11*E12</f>
        <v>0.71014798495282</v>
      </c>
      <c r="G13" s="0" t="n">
        <f aca="false">$P$9*D12+$P$12*E12</f>
        <v>0.28985201504718</v>
      </c>
      <c r="H13" s="0" t="n">
        <f aca="false">_xlfn.NORM.S.DIST((1/$P$5)*(C13-$P$3),1)</f>
        <v>3.55836557239768E-005</v>
      </c>
      <c r="I13" s="3" t="n">
        <f aca="false">_xlfn.NORM.S.DIST((1/$P$6)*(C13-$P$4),1)</f>
        <v>0.163191674766</v>
      </c>
      <c r="J13" s="0" t="n">
        <f aca="false">H13*F13</f>
        <v>2.5269661409637E-005</v>
      </c>
      <c r="K13" s="0" t="n">
        <f aca="false">I13*G13</f>
        <v>0.0473014357698492</v>
      </c>
      <c r="L13" s="6" t="n">
        <f aca="false">SUM(J13:K13)</f>
        <v>0.0473267054312589</v>
      </c>
      <c r="M13" s="7" t="n">
        <f aca="false">_xlfn.NORM.S.INV(L13)</f>
        <v>-1.67134571904588</v>
      </c>
    </row>
    <row r="14" customFormat="false" ht="14.4" hidden="false" customHeight="false" outlineLevel="0" collapsed="false">
      <c r="A14" s="0" t="n">
        <f aca="false">A13+1</f>
        <v>10</v>
      </c>
      <c r="C14" s="0" t="n">
        <v>1.557695001</v>
      </c>
      <c r="D14" s="0" t="n">
        <v>0.385489819009991</v>
      </c>
      <c r="E14" s="0" t="n">
        <v>0.614510180990009</v>
      </c>
      <c r="F14" s="0" t="n">
        <f aca="false">$P$8*D13+$P$11*E13</f>
        <v>0.163851779987775</v>
      </c>
      <c r="G14" s="0" t="n">
        <f aca="false">$P$9*D13+$P$12*E13</f>
        <v>0.836148220012225</v>
      </c>
      <c r="H14" s="0" t="n">
        <f aca="false">_xlfn.NORM.S.DIST((1/$P$5)*(C14-$P$3),1)</f>
        <v>0.700060112203015</v>
      </c>
      <c r="I14" s="3" t="n">
        <f aca="false">_xlfn.NORM.S.DIST((1/$P$6)*(C14-$P$4),1)</f>
        <v>0.641158654695221</v>
      </c>
      <c r="J14" s="0" t="n">
        <f aca="false">H14*F14</f>
        <v>0.114706095482906</v>
      </c>
      <c r="K14" s="0" t="n">
        <f aca="false">I14*G14</f>
        <v>0.536103667868842</v>
      </c>
      <c r="L14" s="6" t="n">
        <f aca="false">SUM(J14:K14)</f>
        <v>0.650809763351748</v>
      </c>
      <c r="M14" s="7" t="n">
        <f aca="false">_xlfn.NORM.S.INV(L14)</f>
        <v>0.387507581507329</v>
      </c>
    </row>
    <row r="15" customFormat="false" ht="14.4" hidden="false" customHeight="false" outlineLevel="0" collapsed="false">
      <c r="A15" s="0" t="n">
        <f aca="false">A14+1</f>
        <v>11</v>
      </c>
      <c r="C15" s="0" t="n">
        <v>2.321016887</v>
      </c>
      <c r="D15" s="0" t="n">
        <v>0.632052344997712</v>
      </c>
      <c r="E15" s="0" t="n">
        <v>0.367947655002288</v>
      </c>
      <c r="F15" s="0" t="n">
        <f aca="false">$P$8*D14+$P$11*E14</f>
        <v>0.460682058827793</v>
      </c>
      <c r="G15" s="0" t="n">
        <f aca="false">$P$9*D14+$P$12*E14</f>
        <v>0.539317941172207</v>
      </c>
      <c r="H15" s="0" t="n">
        <f aca="false">_xlfn.NORM.S.DIST((1/$P$5)*(C15-$P$3),1)</f>
        <v>0.875926262189339</v>
      </c>
      <c r="I15" s="3" t="n">
        <f aca="false">_xlfn.NORM.S.DIST((1/$P$6)*(C15-$P$4),1)</f>
        <v>0.708768131001436</v>
      </c>
      <c r="J15" s="0" t="n">
        <f aca="false">H15*F15</f>
        <v>0.403523513846718</v>
      </c>
      <c r="K15" s="0" t="n">
        <f aca="false">I15*G15</f>
        <v>0.382251369180167</v>
      </c>
      <c r="L15" s="6" t="n">
        <f aca="false">SUM(J15:K15)</f>
        <v>0.785774883026885</v>
      </c>
      <c r="M15" s="7" t="n">
        <f aca="false">_xlfn.NORM.S.INV(L15)</f>
        <v>0.791846416284842</v>
      </c>
    </row>
    <row r="16" customFormat="false" ht="14.4" hidden="false" customHeight="false" outlineLevel="0" collapsed="false">
      <c r="A16" s="0" t="n">
        <f aca="false">A15+1</f>
        <v>12</v>
      </c>
      <c r="C16" s="0" t="n">
        <v>2.532990859</v>
      </c>
      <c r="D16" s="0" t="n">
        <v>0.757218931752914</v>
      </c>
      <c r="E16" s="0" t="n">
        <v>0.242781068247086</v>
      </c>
      <c r="F16" s="0" t="n">
        <f aca="false">$P$8*D15+$P$11*E15</f>
        <v>0.653000829098215</v>
      </c>
      <c r="G16" s="0" t="n">
        <f aca="false">$P$9*D15+$P$12*E15</f>
        <v>0.346999170901785</v>
      </c>
      <c r="H16" s="0" t="n">
        <f aca="false">_xlfn.NORM.S.DIST((1/$P$5)*(C16-$P$3),1)</f>
        <v>0.908222915236502</v>
      </c>
      <c r="I16" s="3" t="n">
        <f aca="false">_xlfn.NORM.S.DIST((1/$P$6)*(C16-$P$4),1)</f>
        <v>0.726433375777304</v>
      </c>
      <c r="J16" s="0" t="n">
        <f aca="false">H16*F16</f>
        <v>0.593070316655434</v>
      </c>
      <c r="K16" s="0" t="n">
        <f aca="false">I16*G16</f>
        <v>0.252071779110109</v>
      </c>
      <c r="L16" s="6" t="n">
        <f aca="false">SUM(J16:K16)</f>
        <v>0.845142095765543</v>
      </c>
      <c r="M16" s="7" t="n">
        <f aca="false">_xlfn.NORM.S.INV(L16)</f>
        <v>1.01581853396261</v>
      </c>
    </row>
    <row r="17" customFormat="false" ht="14.4" hidden="false" customHeight="false" outlineLevel="0" collapsed="false">
      <c r="A17" s="0" t="n">
        <f aca="false">A16+1</f>
        <v>13</v>
      </c>
      <c r="C17" s="0" t="n">
        <v>2.295305096</v>
      </c>
      <c r="D17" s="0" t="n">
        <v>0.859519571786796</v>
      </c>
      <c r="E17" s="0" t="n">
        <v>0.140480428213204</v>
      </c>
      <c r="F17" s="0" t="n">
        <f aca="false">$P$8*D16+$P$11*E16</f>
        <v>0.750630766767273</v>
      </c>
      <c r="G17" s="0" t="n">
        <f aca="false">$P$9*D16+$P$12*E16</f>
        <v>0.249369233232727</v>
      </c>
      <c r="H17" s="0" t="n">
        <f aca="false">_xlfn.NORM.S.DIST((1/$P$5)*(C17-$P$3),1)</f>
        <v>0.871525119833344</v>
      </c>
      <c r="I17" s="3" t="n">
        <f aca="false">_xlfn.NORM.S.DIST((1/$P$6)*(C17-$P$4),1)</f>
        <v>0.706589691117241</v>
      </c>
      <c r="J17" s="0" t="n">
        <f aca="false">H17*F17</f>
        <v>0.654193568957443</v>
      </c>
      <c r="K17" s="0" t="n">
        <f aca="false">I17*G17</f>
        <v>0.176201729484056</v>
      </c>
      <c r="L17" s="6" t="n">
        <f aca="false">SUM(J17:K17)</f>
        <v>0.830395298441499</v>
      </c>
      <c r="M17" s="7" t="n">
        <f aca="false">_xlfn.NORM.S.INV(L17)</f>
        <v>0.955728532985373</v>
      </c>
      <c r="O17" s="8" t="s">
        <v>23</v>
      </c>
      <c r="P17" s="9" t="n">
        <f aca="false">AVERAGE(M5:M428)</f>
        <v>-0.0353137899332658</v>
      </c>
    </row>
    <row r="18" customFormat="false" ht="14.4" hidden="false" customHeight="false" outlineLevel="0" collapsed="false">
      <c r="A18" s="0" t="n">
        <f aca="false">A17+1</f>
        <v>14</v>
      </c>
      <c r="C18" s="0" t="n">
        <v>3.239994825</v>
      </c>
      <c r="D18" s="0" t="n">
        <v>0.7785752568906</v>
      </c>
      <c r="E18" s="0" t="n">
        <v>0.2214247431094</v>
      </c>
      <c r="F18" s="0" t="n">
        <f aca="false">$P$8*D17+$P$11*E17</f>
        <v>0.830425265993701</v>
      </c>
      <c r="G18" s="0" t="n">
        <f aca="false">$P$9*D17+$P$12*E17</f>
        <v>0.169574734006299</v>
      </c>
      <c r="H18" s="0" t="n">
        <f aca="false">_xlfn.NORM.S.DIST((1/$P$5)*(C18-$P$3),1)</f>
        <v>0.972169198426971</v>
      </c>
      <c r="I18" s="3" t="n">
        <f aca="false">_xlfn.NORM.S.DIST((1/$P$6)*(C18-$P$4),1)</f>
        <v>0.781245244454041</v>
      </c>
      <c r="J18" s="0" t="n">
        <f aca="false">H18*F18</f>
        <v>0.807313865194601</v>
      </c>
      <c r="K18" s="0" t="n">
        <f aca="false">I18*G18</f>
        <v>0.13247945452198</v>
      </c>
      <c r="L18" s="6" t="n">
        <f aca="false">SUM(J18:K18)</f>
        <v>0.939793319716581</v>
      </c>
      <c r="M18" s="7" t="n">
        <f aca="false">_xlfn.NORM.S.INV(L18)</f>
        <v>1.55304091340787</v>
      </c>
      <c r="O18" s="10" t="s">
        <v>24</v>
      </c>
      <c r="P18" s="11" t="n">
        <f aca="false">_xlfn.STDEV.S(M5:M428)</f>
        <v>0.98324791810582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0.906753479</v>
      </c>
      <c r="D19" s="0" t="n">
        <v>0.91807718245002</v>
      </c>
      <c r="E19" s="0" t="n">
        <v>0.0819228175499803</v>
      </c>
      <c r="F19" s="0" t="n">
        <f aca="false">$P$8*D18+$P$11*E18</f>
        <v>0.767288700374668</v>
      </c>
      <c r="G19" s="0" t="n">
        <f aca="false">$P$9*D18+$P$12*E18</f>
        <v>0.232711299625332</v>
      </c>
      <c r="H19" s="0" t="n">
        <f aca="false">_xlfn.NORM.S.DIST((1/$P$5)*(C19-$P$3),1)</f>
        <v>0.494845973988048</v>
      </c>
      <c r="I19" s="3" t="n">
        <f aca="false">_xlfn.NORM.S.DIST((1/$P$6)*(C19-$P$4),1)</f>
        <v>0.579665607141441</v>
      </c>
      <c r="J19" s="0" t="n">
        <f aca="false">H19*F19</f>
        <v>0.379689724266926</v>
      </c>
      <c r="K19" s="0" t="n">
        <f aca="false">I19*G19</f>
        <v>0.134894736785992</v>
      </c>
      <c r="L19" s="6" t="n">
        <f aca="false">SUM(J19:K19)</f>
        <v>0.514584461052918</v>
      </c>
      <c r="M19" s="7" t="n">
        <f aca="false">_xlfn.NORM.S.INV(L19)</f>
        <v>0.036565969355623</v>
      </c>
      <c r="O19" s="10" t="s">
        <v>25</v>
      </c>
      <c r="P19" s="11" t="n">
        <f aca="false">SKEW(M5:M428)</f>
        <v>-0.290087166391494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-0.088534756</v>
      </c>
      <c r="D20" s="0" t="n">
        <v>0.942722740932942</v>
      </c>
      <c r="E20" s="0" t="n">
        <v>0.0572772590670578</v>
      </c>
      <c r="F20" s="0" t="n">
        <f aca="false">$P$8*D19+$P$11*E19</f>
        <v>0.876100202311016</v>
      </c>
      <c r="G20" s="0" t="n">
        <f aca="false">$P$9*D19+$P$12*E19</f>
        <v>0.123899797688985</v>
      </c>
      <c r="H20" s="0" t="n">
        <f aca="false">_xlfn.NORM.S.DIST((1/$P$5)*(C20-$P$3),1)</f>
        <v>0.201930575867271</v>
      </c>
      <c r="I20" s="3" t="n">
        <f aca="false">_xlfn.NORM.S.DIST((1/$P$6)*(C20-$P$4),1)</f>
        <v>0.482294447798559</v>
      </c>
      <c r="J20" s="0" t="n">
        <f aca="false">H20*F20</f>
        <v>0.176911418370096</v>
      </c>
      <c r="K20" s="0" t="n">
        <f aca="false">I20*G20</f>
        <v>0.059756184508762</v>
      </c>
      <c r="L20" s="6" t="n">
        <f aca="false">SUM(J20:K20)</f>
        <v>0.236667602878858</v>
      </c>
      <c r="M20" s="7" t="n">
        <f aca="false">_xlfn.NORM.S.INV(L20)</f>
        <v>-0.717063030502994</v>
      </c>
      <c r="O20" s="12" t="s">
        <v>26</v>
      </c>
      <c r="P20" s="13" t="n">
        <f aca="false">KURT(M5:M428)</f>
        <v>0.622912065599944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3.729407811</v>
      </c>
      <c r="D21" s="0" t="n">
        <v>0.740909782300357</v>
      </c>
      <c r="E21" s="0" t="n">
        <v>0.259090217699643</v>
      </c>
      <c r="F21" s="0" t="n">
        <f aca="false">$P$8*D20+$P$11*E20</f>
        <v>0.895323737927695</v>
      </c>
      <c r="G21" s="0" t="n">
        <f aca="false">$P$9*D20+$P$12*E20</f>
        <v>0.104676262072305</v>
      </c>
      <c r="H21" s="0" t="n">
        <f aca="false">_xlfn.NORM.S.DIST((1/$P$5)*(C21-$P$3),1)</f>
        <v>0.989769685387834</v>
      </c>
      <c r="I21" s="3" t="n">
        <f aca="false">_xlfn.NORM.S.DIST((1/$P$6)*(C21-$P$4),1)</f>
        <v>0.815165310971188</v>
      </c>
      <c r="J21" s="0" t="n">
        <f aca="false">H21*F21</f>
        <v>0.886164294408954</v>
      </c>
      <c r="K21" s="0" t="n">
        <f aca="false">I21*G21</f>
        <v>0.0853284577234722</v>
      </c>
      <c r="L21" s="6" t="n">
        <f aca="false">SUM(J21:K21)</f>
        <v>0.971492752132426</v>
      </c>
      <c r="M21" s="7" t="n">
        <f aca="false">_xlfn.NORM.S.INV(L21)</f>
        <v>1.90319967366002</v>
      </c>
    </row>
    <row r="22" customFormat="false" ht="14.4" hidden="false" customHeight="false" outlineLevel="0" collapsed="false">
      <c r="A22" s="0" t="n">
        <f aca="false">A21+1</f>
        <v>18</v>
      </c>
      <c r="C22" s="0" t="n">
        <v>1.254998241</v>
      </c>
      <c r="D22" s="0" t="n">
        <v>0.904085346466658</v>
      </c>
      <c r="E22" s="0" t="n">
        <v>0.0959146535333425</v>
      </c>
      <c r="F22" s="0" t="n">
        <f aca="false">$P$8*D21+$P$11*E21</f>
        <v>0.737909630194279</v>
      </c>
      <c r="G22" s="0" t="n">
        <f aca="false">$P$9*D21+$P$12*E21</f>
        <v>0.262090369805722</v>
      </c>
      <c r="H22" s="0" t="n">
        <f aca="false">_xlfn.NORM.S.DIST((1/$P$5)*(C22-$P$3),1)</f>
        <v>0.608200423828995</v>
      </c>
      <c r="I22" s="3" t="n">
        <f aca="false">_xlfn.NORM.S.DIST((1/$P$6)*(C22-$P$4),1)</f>
        <v>0.612910837048313</v>
      </c>
      <c r="J22" s="0" t="n">
        <f aca="false">H22*F22</f>
        <v>0.448796949831657</v>
      </c>
      <c r="K22" s="0" t="n">
        <f aca="false">I22*G22</f>
        <v>0.160638027939927</v>
      </c>
      <c r="L22" s="6" t="n">
        <f aca="false">SUM(J22:K22)</f>
        <v>0.609434977771584</v>
      </c>
      <c r="M22" s="7" t="n">
        <f aca="false">_xlfn.NORM.S.INV(L22)</f>
        <v>0.277846694970728</v>
      </c>
    </row>
    <row r="23" customFormat="false" ht="14.4" hidden="false" customHeight="false" outlineLevel="0" collapsed="false">
      <c r="A23" s="0" t="n">
        <f aca="false">A22+1</f>
        <v>19</v>
      </c>
      <c r="C23" s="0" t="n">
        <v>0.428842364</v>
      </c>
      <c r="D23" s="0" t="n">
        <v>0.951365839684649</v>
      </c>
      <c r="E23" s="0" t="n">
        <v>0.0486341603153514</v>
      </c>
      <c r="F23" s="0" t="n">
        <f aca="false">$P$8*D22+$P$11*E22</f>
        <v>0.865186570243993</v>
      </c>
      <c r="G23" s="0" t="n">
        <f aca="false">$P$9*D22+$P$12*E22</f>
        <v>0.134813429756007</v>
      </c>
      <c r="H23" s="0" t="n">
        <f aca="false">_xlfn.NORM.S.DIST((1/$P$5)*(C23-$P$3),1)</f>
        <v>0.341806238463519</v>
      </c>
      <c r="I23" s="3" t="n">
        <f aca="false">_xlfn.NORM.S.DIST((1/$P$6)*(C23-$P$4),1)</f>
        <v>0.53314866085556</v>
      </c>
      <c r="J23" s="0" t="n">
        <f aca="false">H23*F23</f>
        <v>0.295726167144253</v>
      </c>
      <c r="K23" s="0" t="n">
        <f aca="false">I23*G23</f>
        <v>0.0718755995397603</v>
      </c>
      <c r="L23" s="6" t="n">
        <f aca="false">SUM(J23:K23)</f>
        <v>0.367601766684013</v>
      </c>
      <c r="M23" s="7" t="n">
        <f aca="false">_xlfn.NORM.S.INV(L23)</f>
        <v>-0.338211867420207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1.812637972</v>
      </c>
      <c r="D24" s="0" t="n">
        <v>0.961822708350639</v>
      </c>
      <c r="E24" s="0" t="n">
        <v>0.0381772916493606</v>
      </c>
      <c r="F24" s="0" t="n">
        <f aca="false">$P$8*D23+$P$11*E23</f>
        <v>0.902065354954026</v>
      </c>
      <c r="G24" s="0" t="n">
        <f aca="false">$P$9*D23+$P$12*E23</f>
        <v>0.0979346450459741</v>
      </c>
      <c r="H24" s="0" t="n">
        <f aca="false">_xlfn.NORM.S.DIST((1/$P$5)*(C24-$P$3),1)</f>
        <v>0.768855820309632</v>
      </c>
      <c r="I24" s="3" t="n">
        <f aca="false">_xlfn.NORM.S.DIST((1/$P$6)*(C24-$P$4),1)</f>
        <v>0.664372207714887</v>
      </c>
      <c r="J24" s="0" t="n">
        <f aca="false">H24*F24</f>
        <v>0.693558198456078</v>
      </c>
      <c r="K24" s="0" t="n">
        <f aca="false">I24*G24</f>
        <v>0.0650650563409677</v>
      </c>
      <c r="L24" s="6" t="n">
        <f aca="false">SUM(J24:K24)</f>
        <v>0.758623254797045</v>
      </c>
      <c r="M24" s="7" t="n">
        <f aca="false">_xlfn.NORM.S.INV(L24)</f>
        <v>0.701880821157979</v>
      </c>
    </row>
    <row r="25" customFormat="false" ht="14.4" hidden="false" customHeight="false" outlineLevel="0" collapsed="false">
      <c r="A25" s="0" t="n">
        <f aca="false">A24+1</f>
        <v>21</v>
      </c>
      <c r="C25" s="0" t="n">
        <v>4.148097313</v>
      </c>
      <c r="D25" s="0" t="n">
        <v>0.611415899751062</v>
      </c>
      <c r="E25" s="0" t="n">
        <v>0.388584100248938</v>
      </c>
      <c r="F25" s="0" t="n">
        <f aca="false">$P$8*D24+$P$11*E24</f>
        <v>0.910221712513498</v>
      </c>
      <c r="G25" s="0" t="n">
        <f aca="false">$P$9*D24+$P$12*E24</f>
        <v>0.0897782874865012</v>
      </c>
      <c r="H25" s="0" t="n">
        <f aca="false">_xlfn.NORM.S.DIST((1/$P$5)*(C25-$P$3),1)</f>
        <v>0.996133502457457</v>
      </c>
      <c r="I25" s="3" t="n">
        <f aca="false">_xlfn.NORM.S.DIST((1/$P$6)*(C25-$P$4),1)</f>
        <v>0.841426982975536</v>
      </c>
      <c r="J25" s="0" t="n">
        <f aca="false">H25*F25</f>
        <v>0.906702342498896</v>
      </c>
      <c r="K25" s="0" t="n">
        <f aca="false">I25*G25</f>
        <v>0.075541873576477</v>
      </c>
      <c r="L25" s="6" t="n">
        <f aca="false">SUM(J25:K25)</f>
        <v>0.982244216075373</v>
      </c>
      <c r="M25" s="7" t="n">
        <f aca="false">_xlfn.NORM.S.INV(L25)</f>
        <v>2.10247636572267</v>
      </c>
    </row>
    <row r="26" customFormat="false" ht="14.4" hidden="false" customHeight="false" outlineLevel="0" collapsed="false">
      <c r="A26" s="0" t="n">
        <f aca="false">A25+1</f>
        <v>22</v>
      </c>
      <c r="C26" s="0" t="n">
        <v>1.256890074</v>
      </c>
      <c r="D26" s="0" t="n">
        <v>0.854951742444644</v>
      </c>
      <c r="E26" s="0" t="n">
        <v>0.145048257555356</v>
      </c>
      <c r="F26" s="0" t="n">
        <f aca="false">$P$8*D25+$P$11*E25</f>
        <v>0.636904401805828</v>
      </c>
      <c r="G26" s="0" t="n">
        <f aca="false">$P$9*D25+$P$12*E25</f>
        <v>0.363095598194172</v>
      </c>
      <c r="H26" s="0" t="n">
        <f aca="false">_xlfn.NORM.S.DIST((1/$P$5)*(C26-$P$3),1)</f>
        <v>0.608800425630253</v>
      </c>
      <c r="I26" s="3" t="n">
        <f aca="false">_xlfn.NORM.S.DIST((1/$P$6)*(C26-$P$4),1)</f>
        <v>0.613089433993303</v>
      </c>
      <c r="J26" s="0" t="n">
        <f aca="false">H26*F26</f>
        <v>0.38774767090517</v>
      </c>
      <c r="K26" s="0" t="n">
        <f aca="false">I26*G26</f>
        <v>0.222610074782325</v>
      </c>
      <c r="L26" s="6" t="n">
        <f aca="false">SUM(J26:K26)</f>
        <v>0.610357745687495</v>
      </c>
      <c r="M26" s="7" t="n">
        <f aca="false">_xlfn.NORM.S.INV(L26)</f>
        <v>0.28025156399489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0.83955717</v>
      </c>
      <c r="D27" s="0" t="n">
        <v>0.941422542110649</v>
      </c>
      <c r="E27" s="0" t="n">
        <v>0.0585774578893507</v>
      </c>
      <c r="F27" s="0" t="n">
        <f aca="false">$P$8*D26+$P$11*E26</f>
        <v>0.826862359106822</v>
      </c>
      <c r="G27" s="0" t="n">
        <f aca="false">$P$9*D26+$P$12*E26</f>
        <v>0.173137640893178</v>
      </c>
      <c r="H27" s="0" t="n">
        <f aca="false">_xlfn.NORM.S.DIST((1/$P$5)*(C27-$P$3),1)</f>
        <v>0.472731751652888</v>
      </c>
      <c r="I27" s="3" t="n">
        <f aca="false">_xlfn.NORM.S.DIST((1/$P$6)*(C27-$P$4),1)</f>
        <v>0.573176744507195</v>
      </c>
      <c r="J27" s="0" t="n">
        <f aca="false">H27*F27</f>
        <v>0.390884091396407</v>
      </c>
      <c r="K27" s="0" t="n">
        <f aca="false">I27*G27</f>
        <v>0.0992384693588073</v>
      </c>
      <c r="L27" s="6" t="n">
        <f aca="false">SUM(J27:K27)</f>
        <v>0.490122560755215</v>
      </c>
      <c r="M27" s="7" t="n">
        <f aca="false">_xlfn.NORM.S.INV(L27)</f>
        <v>-0.0247615986336475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1.992708488</v>
      </c>
      <c r="D28" s="0" t="n">
        <v>0.954491515062688</v>
      </c>
      <c r="E28" s="0" t="n">
        <v>0.0455084849373119</v>
      </c>
      <c r="F28" s="0" t="n">
        <f aca="false">$P$8*D27+$P$11*E27</f>
        <v>0.894309582846306</v>
      </c>
      <c r="G28" s="0" t="n">
        <f aca="false">$P$9*D27+$P$12*E27</f>
        <v>0.105690417153694</v>
      </c>
      <c r="H28" s="0" t="n">
        <f aca="false">_xlfn.NORM.S.DIST((1/$P$5)*(C28-$P$3),1)</f>
        <v>0.811590109545109</v>
      </c>
      <c r="I28" s="3" t="n">
        <f aca="false">_xlfn.NORM.S.DIST((1/$P$6)*(C28-$P$4),1)</f>
        <v>0.680404443017743</v>
      </c>
      <c r="J28" s="0" t="n">
        <f aca="false">H28*F28</f>
        <v>0.725812812309474</v>
      </c>
      <c r="K28" s="0" t="n">
        <f aca="false">I28*G28</f>
        <v>0.0719122294157717</v>
      </c>
      <c r="L28" s="6" t="n">
        <f aca="false">SUM(J28:K28)</f>
        <v>0.797725041725246</v>
      </c>
      <c r="M28" s="7" t="n">
        <f aca="false">_xlfn.NORM.S.INV(L28)</f>
        <v>0.833522849676952</v>
      </c>
    </row>
    <row r="29" customFormat="false" ht="14.4" hidden="false" customHeight="false" outlineLevel="0" collapsed="false">
      <c r="A29" s="0" t="n">
        <f aca="false">A28+1</f>
        <v>25</v>
      </c>
      <c r="C29" s="0" t="n">
        <v>0.95159694</v>
      </c>
      <c r="D29" s="0" t="n">
        <v>0.96941278000083</v>
      </c>
      <c r="E29" s="0" t="n">
        <v>0.0305872199991699</v>
      </c>
      <c r="F29" s="0" t="n">
        <f aca="false">$P$8*D28+$P$11*E28</f>
        <v>0.904503381748897</v>
      </c>
      <c r="G29" s="0" t="n">
        <f aca="false">$P$9*D28+$P$12*E28</f>
        <v>0.0954966182511033</v>
      </c>
      <c r="H29" s="0" t="n">
        <f aca="false">_xlfn.NORM.S.DIST((1/$P$5)*(C29-$P$3),1)</f>
        <v>0.509616923683721</v>
      </c>
      <c r="I29" s="3" t="n">
        <f aca="false">_xlfn.NORM.S.DIST((1/$P$6)*(C29-$P$4),1)</f>
        <v>0.583984049217363</v>
      </c>
      <c r="J29" s="0" t="n">
        <f aca="false">H29*F29</f>
        <v>0.460950230868395</v>
      </c>
      <c r="K29" s="0" t="n">
        <f aca="false">I29*G29</f>
        <v>0.0557685018128441</v>
      </c>
      <c r="L29" s="6" t="n">
        <f aca="false">SUM(J29:K29)</f>
        <v>0.516718732681239</v>
      </c>
      <c r="M29" s="7" t="n">
        <f aca="false">_xlfn.NORM.S.INV(L29)</f>
        <v>0.0419199223252834</v>
      </c>
    </row>
    <row r="30" customFormat="false" ht="14.4" hidden="false" customHeight="false" outlineLevel="0" collapsed="false">
      <c r="A30" s="0" t="n">
        <f aca="false">A29+1</f>
        <v>26</v>
      </c>
      <c r="C30" s="0" t="n">
        <v>0.262733327</v>
      </c>
      <c r="D30" s="0" t="n">
        <v>0.968484508874773</v>
      </c>
      <c r="E30" s="0" t="n">
        <v>0.0315154911252272</v>
      </c>
      <c r="F30" s="0" t="n">
        <f aca="false">$P$8*D29+$P$11*E29</f>
        <v>0.916141968400648</v>
      </c>
      <c r="G30" s="0" t="n">
        <f aca="false">$P$9*D29+$P$12*E29</f>
        <v>0.0838580315993525</v>
      </c>
      <c r="H30" s="0" t="n">
        <f aca="false">_xlfn.NORM.S.DIST((1/$P$5)*(C30-$P$3),1)</f>
        <v>0.29298079391778</v>
      </c>
      <c r="I30" s="3" t="n">
        <f aca="false">_xlfn.NORM.S.DIST((1/$P$6)*(C30-$P$4),1)</f>
        <v>0.516840501533613</v>
      </c>
      <c r="J30" s="0" t="n">
        <f aca="false">H30*F30</f>
        <v>0.26841200124342</v>
      </c>
      <c r="K30" s="0" t="n">
        <f aca="false">I30*G30</f>
        <v>0.0433412271094309</v>
      </c>
      <c r="L30" s="6" t="n">
        <f aca="false">SUM(J30:K30)</f>
        <v>0.311753228352851</v>
      </c>
      <c r="M30" s="7" t="n">
        <f aca="false">_xlfn.NORM.S.INV(L30)</f>
        <v>-0.49088688045947</v>
      </c>
    </row>
    <row r="31" customFormat="false" ht="14.4" hidden="false" customHeight="false" outlineLevel="0" collapsed="false">
      <c r="A31" s="0" t="n">
        <f aca="false">A30+1</f>
        <v>27</v>
      </c>
      <c r="C31" s="0" t="n">
        <v>2.458472579</v>
      </c>
      <c r="D31" s="0" t="n">
        <v>0.949287046702467</v>
      </c>
      <c r="E31" s="0" t="n">
        <v>0.0507129532975332</v>
      </c>
      <c r="F31" s="0" t="n">
        <f aca="false">$P$8*D30+$P$11*E30</f>
        <v>0.915417916922323</v>
      </c>
      <c r="G31" s="0" t="n">
        <f aca="false">$P$9*D30+$P$12*E30</f>
        <v>0.0845820830776772</v>
      </c>
      <c r="H31" s="0" t="n">
        <f aca="false">_xlfn.NORM.S.DIST((1/$P$5)*(C31-$P$3),1)</f>
        <v>0.897665307923489</v>
      </c>
      <c r="I31" s="3" t="n">
        <f aca="false">_xlfn.NORM.S.DIST((1/$P$6)*(C31-$P$4),1)</f>
        <v>0.720284048646399</v>
      </c>
      <c r="J31" s="0" t="n">
        <f aca="false">H31*F31</f>
        <v>0.821738906272756</v>
      </c>
      <c r="K31" s="0" t="n">
        <f aca="false">I31*G31</f>
        <v>0.0609231252421355</v>
      </c>
      <c r="L31" s="6" t="n">
        <f aca="false">SUM(J31:K31)</f>
        <v>0.882662031514892</v>
      </c>
      <c r="M31" s="7" t="n">
        <f aca="false">_xlfn.NORM.S.INV(L31)</f>
        <v>1.18839979548432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3.690826731</v>
      </c>
      <c r="D32" s="0" t="n">
        <v>0.763153156377437</v>
      </c>
      <c r="E32" s="0" t="n">
        <v>0.236846843622563</v>
      </c>
      <c r="F32" s="0" t="n">
        <f aca="false">$P$8*D31+$P$11*E31</f>
        <v>0.900443896427924</v>
      </c>
      <c r="G32" s="0" t="n">
        <f aca="false">$P$9*D31+$P$12*E31</f>
        <v>0.0995561035720759</v>
      </c>
      <c r="H32" s="0" t="n">
        <f aca="false">_xlfn.NORM.S.DIST((1/$P$5)*(C32-$P$3),1)</f>
        <v>0.988870967921417</v>
      </c>
      <c r="I32" s="3" t="n">
        <f aca="false">_xlfn.NORM.S.DIST((1/$P$6)*(C32-$P$4),1)</f>
        <v>0.81261634854896</v>
      </c>
      <c r="J32" s="0" t="n">
        <f aca="false">H32*F32</f>
        <v>0.890422827419614</v>
      </c>
      <c r="K32" s="0" t="n">
        <f aca="false">I32*G32</f>
        <v>0.0809009173605024</v>
      </c>
      <c r="L32" s="6" t="n">
        <f aca="false">SUM(J32:K32)</f>
        <v>0.971323744780116</v>
      </c>
      <c r="M32" s="7" t="n">
        <f aca="false">_xlfn.NORM.S.INV(L32)</f>
        <v>1.90061461000527</v>
      </c>
    </row>
    <row r="33" customFormat="false" ht="14.4" hidden="false" customHeight="false" outlineLevel="0" collapsed="false">
      <c r="A33" s="0" t="n">
        <f aca="false">A32+1</f>
        <v>29</v>
      </c>
      <c r="C33" s="0" t="n">
        <v>1.309680099</v>
      </c>
      <c r="D33" s="0" t="n">
        <v>0.910913416567134</v>
      </c>
      <c r="E33" s="0" t="n">
        <v>0.0890865834328657</v>
      </c>
      <c r="F33" s="0" t="n">
        <f aca="false">$P$8*D32+$P$11*E32</f>
        <v>0.755259461974401</v>
      </c>
      <c r="G33" s="0" t="n">
        <f aca="false">$P$9*D32+$P$12*E32</f>
        <v>0.244740538025599</v>
      </c>
      <c r="H33" s="0" t="n">
        <f aca="false">_xlfn.NORM.S.DIST((1/$P$5)*(C33-$P$3),1)</f>
        <v>0.625433761630039</v>
      </c>
      <c r="I33" s="3" t="n">
        <f aca="false">_xlfn.NORM.S.DIST((1/$P$6)*(C33-$P$4),1)</f>
        <v>0.618063249105923</v>
      </c>
      <c r="J33" s="0" t="n">
        <f aca="false">H33*F33</f>
        <v>0.472364766309329</v>
      </c>
      <c r="K33" s="0" t="n">
        <f aca="false">I33*G33</f>
        <v>0.151265132120033</v>
      </c>
      <c r="L33" s="6" t="n">
        <f aca="false">SUM(J33:K33)</f>
        <v>0.623629898429362</v>
      </c>
      <c r="M33" s="7" t="n">
        <f aca="false">_xlfn.NORM.S.INV(L33)</f>
        <v>0.315028252068945</v>
      </c>
    </row>
    <row r="34" customFormat="false" ht="14.4" hidden="false" customHeight="false" outlineLevel="0" collapsed="false">
      <c r="A34" s="0" t="n">
        <f aca="false">A33+1</f>
        <v>30</v>
      </c>
      <c r="C34" s="0" t="n">
        <v>3.775579003</v>
      </c>
      <c r="D34" s="0" t="n">
        <v>0.676157792088123</v>
      </c>
      <c r="E34" s="0" t="n">
        <v>0.323842207911877</v>
      </c>
      <c r="F34" s="0" t="n">
        <f aca="false">$P$8*D33+$P$11*E33</f>
        <v>0.870512464922365</v>
      </c>
      <c r="G34" s="0" t="n">
        <f aca="false">$P$9*D33+$P$12*E33</f>
        <v>0.129487535077635</v>
      </c>
      <c r="H34" s="0" t="n">
        <f aca="false">_xlfn.NORM.S.DIST((1/$P$5)*(C34-$P$3),1)</f>
        <v>0.990761459352127</v>
      </c>
      <c r="I34" s="3" t="n">
        <f aca="false">_xlfn.NORM.S.DIST((1/$P$6)*(C34-$P$4),1)</f>
        <v>0.81818725666913</v>
      </c>
      <c r="J34" s="0" t="n">
        <f aca="false">H34*F34</f>
        <v>0.862470200130699</v>
      </c>
      <c r="K34" s="0" t="n">
        <f aca="false">I34*G34</f>
        <v>0.105945051098018</v>
      </c>
      <c r="L34" s="6" t="n">
        <f aca="false">SUM(J34:K34)</f>
        <v>0.968415251228718</v>
      </c>
      <c r="M34" s="7" t="n">
        <f aca="false">_xlfn.NORM.S.INV(L34)</f>
        <v>1.85799659713661</v>
      </c>
    </row>
    <row r="35" customFormat="false" ht="14.4" hidden="false" customHeight="false" outlineLevel="0" collapsed="false">
      <c r="A35" s="0" t="n">
        <f aca="false">A34+1</f>
        <v>31</v>
      </c>
      <c r="C35" s="0" t="n">
        <v>3.773784644</v>
      </c>
      <c r="D35" s="0" t="n">
        <v>0.409898318502833</v>
      </c>
      <c r="E35" s="0" t="n">
        <v>0.590101681497168</v>
      </c>
      <c r="F35" s="0" t="n">
        <f aca="false">$P$8*D34+$P$11*E34</f>
        <v>0.687403077828736</v>
      </c>
      <c r="G35" s="0" t="n">
        <f aca="false">$P$9*D34+$P$12*E34</f>
        <v>0.312596922171264</v>
      </c>
      <c r="H35" s="0" t="n">
        <f aca="false">_xlfn.NORM.S.DIST((1/$P$5)*(C35-$P$3),1)</f>
        <v>0.990724547407734</v>
      </c>
      <c r="I35" s="3" t="n">
        <f aca="false">_xlfn.NORM.S.DIST((1/$P$6)*(C35-$P$4),1)</f>
        <v>0.818070394599392</v>
      </c>
      <c r="J35" s="0" t="n">
        <f aca="false">H35*F35</f>
        <v>0.681027103168558</v>
      </c>
      <c r="K35" s="0" t="n">
        <f aca="false">I35*G35</f>
        <v>0.255726287471201</v>
      </c>
      <c r="L35" s="6" t="n">
        <f aca="false">SUM(J35:K35)</f>
        <v>0.936753390639759</v>
      </c>
      <c r="M35" s="7" t="n">
        <f aca="false">_xlfn.NORM.S.INV(L35)</f>
        <v>1.52807781576912</v>
      </c>
    </row>
    <row r="36" customFormat="false" ht="14.4" hidden="false" customHeight="false" outlineLevel="0" collapsed="false">
      <c r="A36" s="0" t="n">
        <f aca="false">A35+1</f>
        <v>32</v>
      </c>
      <c r="C36" s="0" t="n">
        <v>1.574734884</v>
      </c>
      <c r="D36" s="0" t="n">
        <v>0.741619072240468</v>
      </c>
      <c r="E36" s="0" t="n">
        <v>0.258380927759532</v>
      </c>
      <c r="F36" s="0" t="n">
        <f aca="false">$P$8*D35+$P$11*E35</f>
        <v>0.47972068843221</v>
      </c>
      <c r="G36" s="0" t="n">
        <f aca="false">$P$9*D35+$P$12*E35</f>
        <v>0.520279311567791</v>
      </c>
      <c r="H36" s="0" t="n">
        <f aca="false">_xlfn.NORM.S.DIST((1/$P$5)*(C36-$P$3),1)</f>
        <v>0.704933573116386</v>
      </c>
      <c r="I36" s="3" t="n">
        <f aca="false">_xlfn.NORM.S.DIST((1/$P$6)*(C36-$P$4),1)</f>
        <v>0.642727734067481</v>
      </c>
      <c r="J36" s="0" t="n">
        <f aca="false">H36*F36</f>
        <v>0.33817121899437</v>
      </c>
      <c r="K36" s="0" t="n">
        <f aca="false">I36*G36</f>
        <v>0.334397943006155</v>
      </c>
      <c r="L36" s="6" t="n">
        <f aca="false">SUM(J36:K36)</f>
        <v>0.672569162000526</v>
      </c>
      <c r="M36" s="7" t="n">
        <f aca="false">_xlfn.NORM.S.INV(L36)</f>
        <v>0.447018536692067</v>
      </c>
    </row>
    <row r="37" customFormat="false" ht="14.4" hidden="false" customHeight="false" outlineLevel="0" collapsed="false">
      <c r="A37" s="0" t="n">
        <f aca="false">A36+1</f>
        <v>33</v>
      </c>
      <c r="C37" s="0" t="n">
        <v>1.092768983</v>
      </c>
      <c r="D37" s="0" t="n">
        <v>0.905803752501591</v>
      </c>
      <c r="E37" s="0" t="n">
        <v>0.0941962474984085</v>
      </c>
      <c r="F37" s="0" t="n">
        <f aca="false">$P$8*D36+$P$11*E36</f>
        <v>0.738462876347565</v>
      </c>
      <c r="G37" s="0" t="n">
        <f aca="false">$P$9*D36+$P$12*E36</f>
        <v>0.261537123652435</v>
      </c>
      <c r="H37" s="0" t="n">
        <f aca="false">_xlfn.NORM.S.DIST((1/$P$5)*(C37-$P$3),1)</f>
        <v>0.555937220428613</v>
      </c>
      <c r="I37" s="3" t="n">
        <f aca="false">_xlfn.NORM.S.DIST((1/$P$6)*(C37-$P$4),1)</f>
        <v>0.597510574291228</v>
      </c>
      <c r="J37" s="0" t="n">
        <f aca="false">H37*F37</f>
        <v>0.410538998866384</v>
      </c>
      <c r="K37" s="0" t="n">
        <f aca="false">I37*G37</f>
        <v>0.156271196952042</v>
      </c>
      <c r="L37" s="6" t="n">
        <f aca="false">SUM(J37:K37)</f>
        <v>0.566810195818426</v>
      </c>
      <c r="M37" s="7" t="n">
        <f aca="false">_xlfn.NORM.S.INV(L37)</f>
        <v>0.168258896835025</v>
      </c>
    </row>
    <row r="38" customFormat="false" ht="14.4" hidden="false" customHeight="false" outlineLevel="0" collapsed="false">
      <c r="A38" s="0" t="n">
        <f aca="false">A37+1</f>
        <v>34</v>
      </c>
      <c r="C38" s="0" t="n">
        <v>1.105812037</v>
      </c>
      <c r="D38" s="0" t="n">
        <v>0.956239839373144</v>
      </c>
      <c r="E38" s="0" t="n">
        <v>0.0437601606268555</v>
      </c>
      <c r="F38" s="0" t="n">
        <f aca="false">$P$8*D37+$P$11*E37</f>
        <v>0.866526926951241</v>
      </c>
      <c r="G38" s="0" t="n">
        <f aca="false">$P$9*D37+$P$12*E37</f>
        <v>0.133473073048759</v>
      </c>
      <c r="H38" s="0" t="n">
        <f aca="false">_xlfn.NORM.S.DIST((1/$P$5)*(C38-$P$3),1)</f>
        <v>0.560188165917107</v>
      </c>
      <c r="I38" s="3" t="n">
        <f aca="false">_xlfn.NORM.S.DIST((1/$P$6)*(C38-$P$4),1)</f>
        <v>0.598754698461517</v>
      </c>
      <c r="J38" s="0" t="n">
        <f aca="false">H38*F38</f>
        <v>0.485418129926603</v>
      </c>
      <c r="K38" s="0" t="n">
        <f aca="false">I38*G38</f>
        <v>0.0799176296060415</v>
      </c>
      <c r="L38" s="6" t="n">
        <f aca="false">SUM(J38:K38)</f>
        <v>0.565335759532644</v>
      </c>
      <c r="M38" s="7" t="n">
        <f aca="false">_xlfn.NORM.S.INV(L38)</f>
        <v>0.164511517100521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-1.005347379</v>
      </c>
      <c r="D39" s="0" t="n">
        <v>0.901954548424334</v>
      </c>
      <c r="E39" s="0" t="n">
        <v>0.0980454515756656</v>
      </c>
      <c r="F39" s="0" t="n">
        <f aca="false">$P$8*D38+$P$11*E38</f>
        <v>0.905867074711052</v>
      </c>
      <c r="G39" s="0" t="n">
        <f aca="false">$P$9*D38+$P$12*E38</f>
        <v>0.0941329252889473</v>
      </c>
      <c r="H39" s="0" t="n">
        <f aca="false">_xlfn.NORM.S.DIST((1/$P$5)*(C39-$P$3),1)</f>
        <v>0.0557179327739589</v>
      </c>
      <c r="I39" s="3" t="n">
        <f aca="false">_xlfn.NORM.S.DIST((1/$P$6)*(C39-$P$4),1)</f>
        <v>0.393396280139103</v>
      </c>
      <c r="J39" s="0" t="n">
        <f aca="false">H39*F39</f>
        <v>0.0504730407708932</v>
      </c>
      <c r="K39" s="0" t="n">
        <f aca="false">I39*G39</f>
        <v>0.0370315426472839</v>
      </c>
      <c r="L39" s="6" t="n">
        <f aca="false">SUM(J39:K39)</f>
        <v>0.0875045834181771</v>
      </c>
      <c r="M39" s="7" t="n">
        <f aca="false">_xlfn.NORM.S.INV(L39)</f>
        <v>-1.35628292287915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1.525891407</v>
      </c>
      <c r="D40" s="0" t="n">
        <v>0.951552434169543</v>
      </c>
      <c r="E40" s="0" t="n">
        <v>0.0484475658304568</v>
      </c>
      <c r="F40" s="0" t="n">
        <f aca="false">$P$8*D39+$P$11*E39</f>
        <v>0.863524547770981</v>
      </c>
      <c r="G40" s="0" t="n">
        <f aca="false">$P$9*D39+$P$12*E39</f>
        <v>0.136475452229019</v>
      </c>
      <c r="H40" s="0" t="n">
        <f aca="false">_xlfn.NORM.S.DIST((1/$P$5)*(C40-$P$3),1)</f>
        <v>0.69086815871771</v>
      </c>
      <c r="I40" s="3" t="n">
        <f aca="false">_xlfn.NORM.S.DIST((1/$P$6)*(C40-$P$4),1)</f>
        <v>0.638223729291165</v>
      </c>
      <c r="J40" s="0" t="n">
        <f aca="false">H40*F40</f>
        <v>0.596581614326081</v>
      </c>
      <c r="K40" s="0" t="n">
        <f aca="false">I40*G40</f>
        <v>0.0871018720783028</v>
      </c>
      <c r="L40" s="6" t="n">
        <f aca="false">SUM(J40:K40)</f>
        <v>0.683683486404384</v>
      </c>
      <c r="M40" s="7" t="n">
        <f aca="false">_xlfn.NORM.S.INV(L40)</f>
        <v>0.478024134919498</v>
      </c>
    </row>
    <row r="41" customFormat="false" ht="14.4" hidden="false" customHeight="false" outlineLevel="0" collapsed="false">
      <c r="A41" s="0" t="n">
        <f aca="false">A40+1</f>
        <v>37</v>
      </c>
      <c r="C41" s="0" t="n">
        <v>1.191953163</v>
      </c>
      <c r="D41" s="0" t="n">
        <v>0.968334958904654</v>
      </c>
      <c r="E41" s="0" t="n">
        <v>0.0316650410953458</v>
      </c>
      <c r="F41" s="0" t="n">
        <f aca="false">$P$8*D40+$P$11*E40</f>
        <v>0.902210898652244</v>
      </c>
      <c r="G41" s="0" t="n">
        <f aca="false">$P$9*D40+$P$12*E40</f>
        <v>0.0977891013477563</v>
      </c>
      <c r="H41" s="0" t="n">
        <f aca="false">_xlfn.NORM.S.DIST((1/$P$5)*(C41-$P$3),1)</f>
        <v>0.588066629820157</v>
      </c>
      <c r="I41" s="3" t="n">
        <f aca="false">_xlfn.NORM.S.DIST((1/$P$6)*(C41-$P$4),1)</f>
        <v>0.606945665495974</v>
      </c>
      <c r="J41" s="0" t="n">
        <f aca="false">H41*F41</f>
        <v>0.53056012255744</v>
      </c>
      <c r="K41" s="0" t="n">
        <f aca="false">I41*G41</f>
        <v>0.0593526711957672</v>
      </c>
      <c r="L41" s="6" t="n">
        <f aca="false">SUM(J41:K41)</f>
        <v>0.589912793753207</v>
      </c>
      <c r="M41" s="7" t="n">
        <f aca="false">_xlfn.NORM.S.INV(L41)</f>
        <v>0.227320655802152</v>
      </c>
    </row>
    <row r="42" customFormat="false" ht="14.4" hidden="false" customHeight="false" outlineLevel="0" collapsed="false">
      <c r="A42" s="0" t="n">
        <f aca="false">A41+1</f>
        <v>38</v>
      </c>
      <c r="C42" s="0" t="n">
        <v>2.294371005</v>
      </c>
      <c r="D42" s="0" t="n">
        <v>0.955551385143322</v>
      </c>
      <c r="E42" s="0" t="n">
        <v>0.0444486148566777</v>
      </c>
      <c r="F42" s="0" t="n">
        <f aca="false">$P$8*D41+$P$11*E41</f>
        <v>0.91530126794563</v>
      </c>
      <c r="G42" s="0" t="n">
        <f aca="false">$P$9*D41+$P$12*E41</f>
        <v>0.0846987320543697</v>
      </c>
      <c r="H42" s="0" t="n">
        <f aca="false">_xlfn.NORM.S.DIST((1/$P$5)*(C42-$P$3),1)</f>
        <v>0.871363214822125</v>
      </c>
      <c r="I42" s="3" t="n">
        <f aca="false">_xlfn.NORM.S.DIST((1/$P$6)*(C42-$P$4),1)</f>
        <v>0.706510408033689</v>
      </c>
      <c r="J42" s="0" t="n">
        <f aca="false">H42*F42</f>
        <v>0.797559855367872</v>
      </c>
      <c r="K42" s="0" t="n">
        <f aca="false">I42*G42</f>
        <v>0.0598405357436688</v>
      </c>
      <c r="L42" s="6" t="n">
        <f aca="false">SUM(J42:K42)</f>
        <v>0.857400391111541</v>
      </c>
      <c r="M42" s="7" t="n">
        <f aca="false">_xlfn.NORM.S.INV(L42)</f>
        <v>1.06871254321442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-0.268970008</v>
      </c>
      <c r="D43" s="0" t="n">
        <v>0.950891843841835</v>
      </c>
      <c r="E43" s="0" t="n">
        <v>0.0491081561581651</v>
      </c>
      <c r="F43" s="0" t="n">
        <f aca="false">$P$8*D42+$P$11*E42</f>
        <v>0.905330080411791</v>
      </c>
      <c r="G43" s="0" t="n">
        <f aca="false">$P$9*D42+$P$12*E42</f>
        <v>0.0946699195882086</v>
      </c>
      <c r="H43" s="0" t="n">
        <f aca="false">_xlfn.NORM.S.DIST((1/$P$5)*(C43-$P$3),1)</f>
        <v>0.162623261718461</v>
      </c>
      <c r="I43" s="3" t="n">
        <f aca="false">_xlfn.NORM.S.DIST((1/$P$6)*(C43-$P$4),1)</f>
        <v>0.464584508335395</v>
      </c>
      <c r="J43" s="0" t="n">
        <f aca="false">H43*F43</f>
        <v>0.147227730608402</v>
      </c>
      <c r="K43" s="0" t="n">
        <f aca="false">I43*G43</f>
        <v>0.0439821780460393</v>
      </c>
      <c r="L43" s="6" t="n">
        <f aca="false">SUM(J43:K43)</f>
        <v>0.191209908654442</v>
      </c>
      <c r="M43" s="7" t="n">
        <f aca="false">_xlfn.NORM.S.INV(L43)</f>
        <v>-0.873446385642751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-0.28770099</v>
      </c>
      <c r="D44" s="0" t="n">
        <v>0.948232549677524</v>
      </c>
      <c r="E44" s="0" t="n">
        <v>0.0517674503224763</v>
      </c>
      <c r="F44" s="0" t="n">
        <f aca="false">$P$8*D43+$P$11*E43</f>
        <v>0.901695638196632</v>
      </c>
      <c r="G44" s="0" t="n">
        <f aca="false">$P$9*D43+$P$12*E43</f>
        <v>0.0983043618033688</v>
      </c>
      <c r="H44" s="0" t="n">
        <f aca="false">_xlfn.NORM.S.DIST((1/$P$5)*(C44-$P$3),1)</f>
        <v>0.158848893787319</v>
      </c>
      <c r="I44" s="3" t="n">
        <f aca="false">_xlfn.NORM.S.DIST((1/$P$6)*(C44-$P$4),1)</f>
        <v>0.462749450202547</v>
      </c>
      <c r="J44" s="0" t="n">
        <f aca="false">H44*F44</f>
        <v>0.143233354660385</v>
      </c>
      <c r="K44" s="0" t="n">
        <f aca="false">I44*G44</f>
        <v>0.0454902893770212</v>
      </c>
      <c r="L44" s="6" t="n">
        <f aca="false">SUM(J44:K44)</f>
        <v>0.188723644037406</v>
      </c>
      <c r="M44" s="7" t="n">
        <f aca="false">_xlfn.NORM.S.INV(L44)</f>
        <v>-0.882609510882471</v>
      </c>
    </row>
    <row r="45" customFormat="false" ht="14.4" hidden="false" customHeight="false" outlineLevel="0" collapsed="false">
      <c r="A45" s="0" t="n">
        <f aca="false">A44+1</f>
        <v>41</v>
      </c>
      <c r="C45" s="0" t="n">
        <v>4.052423111</v>
      </c>
      <c r="D45" s="0" t="n">
        <v>0.626479534459192</v>
      </c>
      <c r="E45" s="0" t="n">
        <v>0.373520465540808</v>
      </c>
      <c r="F45" s="0" t="n">
        <f aca="false">$P$8*D44+$P$11*E44</f>
        <v>0.899621388748469</v>
      </c>
      <c r="G45" s="0" t="n">
        <f aca="false">$P$9*D44+$P$12*E44</f>
        <v>0.100378611251532</v>
      </c>
      <c r="H45" s="0" t="n">
        <f aca="false">_xlfn.NORM.S.DIST((1/$P$5)*(C45-$P$3),1)</f>
        <v>0.995124139792465</v>
      </c>
      <c r="I45" s="3" t="n">
        <f aca="false">_xlfn.NORM.S.DIST((1/$P$6)*(C45-$P$4),1)</f>
        <v>0.835652805302113</v>
      </c>
      <c r="J45" s="0" t="n">
        <f aca="false">H45*F45</f>
        <v>0.895234960617223</v>
      </c>
      <c r="K45" s="0" t="n">
        <f aca="false">I45*G45</f>
        <v>0.0838816680846725</v>
      </c>
      <c r="L45" s="6" t="n">
        <f aca="false">SUM(J45:K45)</f>
        <v>0.979116628701895</v>
      </c>
      <c r="M45" s="7" t="n">
        <f aca="false">_xlfn.NORM.S.INV(L45)</f>
        <v>2.03583683181581</v>
      </c>
    </row>
    <row r="46" customFormat="false" ht="14.4" hidden="false" customHeight="false" outlineLevel="0" collapsed="false">
      <c r="A46" s="0" t="n">
        <f aca="false">A45+1</f>
        <v>42</v>
      </c>
      <c r="C46" s="0" t="n">
        <v>2.098976277</v>
      </c>
      <c r="D46" s="0" t="n">
        <v>0.813390721127915</v>
      </c>
      <c r="E46" s="0" t="n">
        <v>0.186609278872085</v>
      </c>
      <c r="F46" s="0" t="n">
        <f aca="false">$P$8*D45+$P$11*E45</f>
        <v>0.64865403687817</v>
      </c>
      <c r="G46" s="0" t="n">
        <f aca="false">$P$9*D45+$P$12*E45</f>
        <v>0.35134596312183</v>
      </c>
      <c r="H46" s="0" t="n">
        <f aca="false">_xlfn.NORM.S.DIST((1/$P$5)*(C46-$P$3),1)</f>
        <v>0.834354842278028</v>
      </c>
      <c r="I46" s="3" t="n">
        <f aca="false">_xlfn.NORM.S.DIST((1/$P$6)*(C46-$P$4),1)</f>
        <v>0.689712380412564</v>
      </c>
      <c r="J46" s="0" t="n">
        <f aca="false">H46*F46</f>
        <v>0.541207636632491</v>
      </c>
      <c r="K46" s="0" t="n">
        <f aca="false">I46*G46</f>
        <v>0.242327660573102</v>
      </c>
      <c r="L46" s="6" t="n">
        <f aca="false">SUM(J46:K46)</f>
        <v>0.783535297205594</v>
      </c>
      <c r="M46" s="7" t="n">
        <f aca="false">_xlfn.NORM.S.INV(L46)</f>
        <v>0.784188681381426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0.686244115</v>
      </c>
      <c r="D47" s="0" t="n">
        <v>0.92725160751133</v>
      </c>
      <c r="E47" s="0" t="n">
        <v>0.0727483924886696</v>
      </c>
      <c r="F47" s="0" t="n">
        <f aca="false">$P$8*D46+$P$11*E46</f>
        <v>0.794444762479774</v>
      </c>
      <c r="G47" s="0" t="n">
        <f aca="false">$P$9*D46+$P$12*E46</f>
        <v>0.205555237520226</v>
      </c>
      <c r="H47" s="0" t="n">
        <f aca="false">_xlfn.NORM.S.DIST((1/$P$5)*(C47-$P$3),1)</f>
        <v>0.42269735330593</v>
      </c>
      <c r="I47" s="3" t="n">
        <f aca="false">_xlfn.NORM.S.DIST((1/$P$6)*(C47-$P$4),1)</f>
        <v>0.558300360163003</v>
      </c>
      <c r="J47" s="0" t="n">
        <f aca="false">H47*F47</f>
        <v>0.335809698447958</v>
      </c>
      <c r="K47" s="0" t="n">
        <f aca="false">I47*G47</f>
        <v>0.114761563140934</v>
      </c>
      <c r="L47" s="6" t="n">
        <f aca="false">SUM(J47:K47)</f>
        <v>0.450571261588893</v>
      </c>
      <c r="M47" s="7" t="n">
        <f aca="false">_xlfn.NORM.S.INV(L47)</f>
        <v>-0.124218186295948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-3.537364647</v>
      </c>
      <c r="D48" s="0" t="n">
        <v>0.0404885921020834</v>
      </c>
      <c r="E48" s="0" t="n">
        <v>0.959511407897917</v>
      </c>
      <c r="F48" s="0" t="n">
        <f aca="false">$P$8*D47+$P$11*E47</f>
        <v>0.883256253858837</v>
      </c>
      <c r="G48" s="0" t="n">
        <f aca="false">$P$9*D47+$P$12*E47</f>
        <v>0.116743746141162</v>
      </c>
      <c r="H48" s="0" t="n">
        <f aca="false">_xlfn.NORM.S.DIST((1/$P$5)*(C48-$P$3),1)</f>
        <v>0.000115478858997666</v>
      </c>
      <c r="I48" s="3" t="n">
        <f aca="false">_xlfn.NORM.S.DIST((1/$P$6)*(C48-$P$4),1)</f>
        <v>0.185430207862831</v>
      </c>
      <c r="J48" s="0" t="n">
        <f aca="false">H48*F48</f>
        <v>0.000101997424398171</v>
      </c>
      <c r="K48" s="0" t="n">
        <f aca="false">I48*G48</f>
        <v>0.0216478171136413</v>
      </c>
      <c r="L48" s="6" t="n">
        <f aca="false">SUM(J48:K48)</f>
        <v>0.0217498145380394</v>
      </c>
      <c r="M48" s="7" t="n">
        <f aca="false">_xlfn.NORM.S.INV(L48)</f>
        <v>-2.01888061909481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0.717554146</v>
      </c>
      <c r="D49" s="0" t="n">
        <v>0.447479407960687</v>
      </c>
      <c r="E49" s="0" t="n">
        <v>0.552520592039313</v>
      </c>
      <c r="F49" s="0" t="n">
        <f aca="false">$P$8*D48+$P$11*E48</f>
        <v>0.191581101839625</v>
      </c>
      <c r="G49" s="0" t="n">
        <f aca="false">$P$9*D48+$P$12*E48</f>
        <v>0.808418898160375</v>
      </c>
      <c r="H49" s="0" t="n">
        <f aca="false">_xlfn.NORM.S.DIST((1/$P$5)*(C49-$P$3),1)</f>
        <v>0.432841471338823</v>
      </c>
      <c r="I49" s="3" t="n">
        <f aca="false">_xlfn.NORM.S.DIST((1/$P$6)*(C49-$P$4),1)</f>
        <v>0.561345858328419</v>
      </c>
      <c r="J49" s="0" t="n">
        <f aca="false">H49*F49</f>
        <v>0.0829242460009762</v>
      </c>
      <c r="K49" s="0" t="n">
        <f aca="false">I49*G49</f>
        <v>0.45380260027675</v>
      </c>
      <c r="L49" s="6" t="n">
        <f aca="false">SUM(J49:K49)</f>
        <v>0.536726846277726</v>
      </c>
      <c r="M49" s="7" t="n">
        <f aca="false">_xlfn.NORM.S.INV(L49)</f>
        <v>0.0921909762219928</v>
      </c>
    </row>
    <row r="50" customFormat="false" ht="14.4" hidden="false" customHeight="false" outlineLevel="0" collapsed="false">
      <c r="A50" s="0" t="n">
        <f aca="false">A49+1</f>
        <v>46</v>
      </c>
      <c r="C50" s="0" t="n">
        <v>1.271931895</v>
      </c>
      <c r="D50" s="0" t="n">
        <v>0.777245313449293</v>
      </c>
      <c r="E50" s="0" t="n">
        <v>0.222754686550707</v>
      </c>
      <c r="F50" s="0" t="n">
        <f aca="false">$P$8*D49+$P$11*E49</f>
        <v>0.509033938209336</v>
      </c>
      <c r="G50" s="0" t="n">
        <f aca="false">$P$9*D49+$P$12*E49</f>
        <v>0.490966061790664</v>
      </c>
      <c r="H50" s="0" t="n">
        <f aca="false">_xlfn.NORM.S.DIST((1/$P$5)*(C50-$P$3),1)</f>
        <v>0.613561673738823</v>
      </c>
      <c r="I50" s="3" t="n">
        <f aca="false">_xlfn.NORM.S.DIST((1/$P$6)*(C50-$P$4),1)</f>
        <v>0.614508589875312</v>
      </c>
      <c r="J50" s="0" t="n">
        <f aca="false">H50*F50</f>
        <v>0.312323715117585</v>
      </c>
      <c r="K50" s="0" t="n">
        <f aca="false">I50*G50</f>
        <v>0.301702862307616</v>
      </c>
      <c r="L50" s="6" t="n">
        <f aca="false">SUM(J50:K50)</f>
        <v>0.614026577425201</v>
      </c>
      <c r="M50" s="7" t="n">
        <f aca="false">_xlfn.NORM.S.INV(L50)</f>
        <v>0.289829281908515</v>
      </c>
    </row>
    <row r="51" customFormat="false" ht="14.4" hidden="false" customHeight="false" outlineLevel="0" collapsed="false">
      <c r="A51" s="0" t="n">
        <f aca="false">A50+1</f>
        <v>47</v>
      </c>
      <c r="C51" s="0" t="n">
        <v>0.267220218</v>
      </c>
      <c r="D51" s="0" t="n">
        <v>0.904240485803708</v>
      </c>
      <c r="E51" s="0" t="n">
        <v>0.0957595141962921</v>
      </c>
      <c r="F51" s="0" t="n">
        <f aca="false">$P$8*D50+$P$11*E50</f>
        <v>0.766251344490449</v>
      </c>
      <c r="G51" s="0" t="n">
        <f aca="false">$P$9*D50+$P$12*E50</f>
        <v>0.233748655509551</v>
      </c>
      <c r="H51" s="0" t="n">
        <f aca="false">_xlfn.NORM.S.DIST((1/$P$5)*(C51-$P$3),1)</f>
        <v>0.294256342880847</v>
      </c>
      <c r="I51" s="3" t="n">
        <f aca="false">_xlfn.NORM.S.DIST((1/$P$6)*(C51-$P$4),1)</f>
        <v>0.517281506908784</v>
      </c>
      <c r="J51" s="0" t="n">
        <f aca="false">H51*F51</f>
        <v>0.225474318357292</v>
      </c>
      <c r="K51" s="0" t="n">
        <f aca="false">I51*G51</f>
        <v>0.120913856759883</v>
      </c>
      <c r="L51" s="6" t="n">
        <f aca="false">SUM(J51:K51)</f>
        <v>0.346388175117175</v>
      </c>
      <c r="M51" s="7" t="n">
        <f aca="false">_xlfn.NORM.S.INV(L51)</f>
        <v>-0.395090160457098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0.61698891</v>
      </c>
      <c r="D52" s="0" t="n">
        <v>0.95394497526089</v>
      </c>
      <c r="E52" s="0" t="n">
        <v>0.0460550247391098</v>
      </c>
      <c r="F52" s="0" t="n">
        <f aca="false">$P$8*D51+$P$11*E51</f>
        <v>0.865307578926892</v>
      </c>
      <c r="G52" s="0" t="n">
        <f aca="false">$P$9*D51+$P$12*E51</f>
        <v>0.134692421073108</v>
      </c>
      <c r="H52" s="0" t="n">
        <f aca="false">_xlfn.NORM.S.DIST((1/$P$5)*(C52-$P$3),1)</f>
        <v>0.400449846777128</v>
      </c>
      <c r="I52" s="3" t="n">
        <f aca="false">_xlfn.NORM.S.DIST((1/$P$6)*(C52-$P$4),1)</f>
        <v>0.551551967888378</v>
      </c>
      <c r="J52" s="0" t="n">
        <f aca="false">H52*F52</f>
        <v>0.346512287396362</v>
      </c>
      <c r="K52" s="0" t="n">
        <f aca="false">I52*G52</f>
        <v>0.0742898699025226</v>
      </c>
      <c r="L52" s="6" t="n">
        <f aca="false">SUM(J52:K52)</f>
        <v>0.420802157298884</v>
      </c>
      <c r="M52" s="7" t="n">
        <f aca="false">_xlfn.NORM.S.INV(L52)</f>
        <v>-0.199841792826135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-3.199447304</v>
      </c>
      <c r="D53" s="0" t="n">
        <v>0.115747883278718</v>
      </c>
      <c r="E53" s="0" t="n">
        <v>0.884252116721282</v>
      </c>
      <c r="F53" s="0" t="n">
        <f aca="false">$P$8*D52+$P$11*E52</f>
        <v>0.904077080703494</v>
      </c>
      <c r="G53" s="0" t="n">
        <f aca="false">$P$9*D52+$P$12*E52</f>
        <v>0.0959229192965056</v>
      </c>
      <c r="H53" s="0" t="n">
        <f aca="false">_xlfn.NORM.S.DIST((1/$P$5)*(C53-$P$3),1)</f>
        <v>0.000332670898734857</v>
      </c>
      <c r="I53" s="3" t="n">
        <f aca="false">_xlfn.NORM.S.DIST((1/$P$6)*(C53-$P$4),1)</f>
        <v>0.208529585905396</v>
      </c>
      <c r="J53" s="0" t="n">
        <f aca="false">H53*F53</f>
        <v>0.000300760134963217</v>
      </c>
      <c r="K53" s="0" t="n">
        <f aca="false">I53*G53</f>
        <v>0.0200027666397371</v>
      </c>
      <c r="L53" s="6" t="n">
        <f aca="false">SUM(J53:K53)</f>
        <v>0.0203035267747003</v>
      </c>
      <c r="M53" s="7" t="n">
        <f aca="false">_xlfn.NORM.S.INV(L53)</f>
        <v>-2.0475200168675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-3.323273392</v>
      </c>
      <c r="D54" s="0" t="n">
        <v>0.00346157814543834</v>
      </c>
      <c r="E54" s="0" t="n">
        <v>0.996538421854562</v>
      </c>
      <c r="F54" s="0" t="n">
        <f aca="false">$P$8*D53+$P$11*E53</f>
        <v>0.2502833489574</v>
      </c>
      <c r="G54" s="0" t="n">
        <f aca="false">$P$9*D53+$P$12*E53</f>
        <v>0.7497166510426</v>
      </c>
      <c r="H54" s="0" t="n">
        <f aca="false">_xlfn.NORM.S.DIST((1/$P$5)*(C54-$P$3),1)</f>
        <v>0.000227685682522171</v>
      </c>
      <c r="I54" s="3" t="n">
        <f aca="false">_xlfn.NORM.S.DIST((1/$P$6)*(C54-$P$4),1)</f>
        <v>0.199874714240218</v>
      </c>
      <c r="J54" s="0" t="n">
        <f aca="false">H54*F54</f>
        <v>5.69859351313004E-005</v>
      </c>
      <c r="K54" s="0" t="n">
        <f aca="false">I54*G54</f>
        <v>0.149849401388273</v>
      </c>
      <c r="L54" s="6" t="n">
        <f aca="false">SUM(J54:K54)</f>
        <v>0.149906387323404</v>
      </c>
      <c r="M54" s="7" t="n">
        <f aca="false">_xlfn.NORM.S.INV(L54)</f>
        <v>-1.0368349706126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2.838501833</v>
      </c>
      <c r="D55" s="0" t="n">
        <v>0.193957640804578</v>
      </c>
      <c r="E55" s="0" t="n">
        <v>0.806042359195422</v>
      </c>
      <c r="F55" s="0" t="n">
        <f aca="false">$P$8*D54+$P$11*E54</f>
        <v>0.162700030953442</v>
      </c>
      <c r="G55" s="0" t="n">
        <f aca="false">$P$9*D54+$P$12*E54</f>
        <v>0.837299969046558</v>
      </c>
      <c r="H55" s="0" t="n">
        <f aca="false">_xlfn.NORM.S.DIST((1/$P$5)*(C55-$P$3),1)</f>
        <v>0.94319306810248</v>
      </c>
      <c r="I55" s="3" t="n">
        <f aca="false">_xlfn.NORM.S.DIST((1/$P$6)*(C55-$P$4),1)</f>
        <v>0.750923633156306</v>
      </c>
      <c r="J55" s="0" t="n">
        <f aca="false">H55*F55</f>
        <v>0.153457541375345</v>
      </c>
      <c r="K55" s="0" t="n">
        <f aca="false">I55*G55</f>
        <v>0.628748334798104</v>
      </c>
      <c r="L55" s="6" t="n">
        <f aca="false">SUM(J55:K55)</f>
        <v>0.782205876173449</v>
      </c>
      <c r="M55" s="7" t="n">
        <f aca="false">_xlfn.NORM.S.INV(L55)</f>
        <v>0.779664724251129</v>
      </c>
    </row>
    <row r="56" customFormat="false" ht="14.4" hidden="false" customHeight="false" outlineLevel="0" collapsed="false">
      <c r="A56" s="0" t="n">
        <f aca="false">A55+1</f>
        <v>52</v>
      </c>
      <c r="C56" s="0" t="n">
        <v>2.377827456</v>
      </c>
      <c r="D56" s="0" t="n">
        <v>0.465897164148408</v>
      </c>
      <c r="E56" s="0" t="n">
        <v>0.534102835851592</v>
      </c>
      <c r="F56" s="0" t="n">
        <f aca="false">$P$8*D55+$P$11*E55</f>
        <v>0.311286959827571</v>
      </c>
      <c r="G56" s="0" t="n">
        <f aca="false">$P$9*D55+$P$12*E55</f>
        <v>0.688713040172429</v>
      </c>
      <c r="H56" s="0" t="n">
        <f aca="false">_xlfn.NORM.S.DIST((1/$P$5)*(C56-$P$3),1)</f>
        <v>0.885273695348966</v>
      </c>
      <c r="I56" s="3" t="n">
        <f aca="false">_xlfn.NORM.S.DIST((1/$P$6)*(C56-$P$4),1)</f>
        <v>0.713554459768594</v>
      </c>
      <c r="J56" s="0" t="n">
        <f aca="false">H56*F56</f>
        <v>0.275574157240499</v>
      </c>
      <c r="K56" s="0" t="n">
        <f aca="false">I56*G56</f>
        <v>0.491434261315823</v>
      </c>
      <c r="L56" s="6" t="n">
        <f aca="false">SUM(J56:K56)</f>
        <v>0.767008418556322</v>
      </c>
      <c r="M56" s="7" t="n">
        <f aca="false">_xlfn.NORM.S.INV(L56)</f>
        <v>0.729030243210401</v>
      </c>
    </row>
    <row r="57" customFormat="false" ht="14.4" hidden="false" customHeight="false" outlineLevel="0" collapsed="false">
      <c r="A57" s="0" t="n">
        <f aca="false">A56+1</f>
        <v>53</v>
      </c>
      <c r="C57" s="0" t="n">
        <v>3.289862862</v>
      </c>
      <c r="D57" s="0" t="n">
        <v>0.427102694791187</v>
      </c>
      <c r="E57" s="0" t="n">
        <v>0.572897305208813</v>
      </c>
      <c r="F57" s="0" t="n">
        <f aca="false">$P$8*D56+$P$11*E56</f>
        <v>0.523399788035758</v>
      </c>
      <c r="G57" s="0" t="n">
        <f aca="false">$P$9*D56+$P$12*E56</f>
        <v>0.476600211964242</v>
      </c>
      <c r="H57" s="0" t="n">
        <f aca="false">_xlfn.NORM.S.DIST((1/$P$5)*(C57-$P$3),1)</f>
        <v>0.974699762911277</v>
      </c>
      <c r="I57" s="3" t="n">
        <f aca="false">_xlfn.NORM.S.DIST((1/$P$6)*(C57-$P$4),1)</f>
        <v>0.784857162794775</v>
      </c>
      <c r="J57" s="0" t="n">
        <f aca="false">H57*F57</f>
        <v>0.510157649306266</v>
      </c>
      <c r="K57" s="0" t="n">
        <f aca="false">I57*G57</f>
        <v>0.374063090149643</v>
      </c>
      <c r="L57" s="6" t="n">
        <f aca="false">SUM(J57:K57)</f>
        <v>0.884220739455909</v>
      </c>
      <c r="M57" s="7" t="n">
        <f aca="false">_xlfn.NORM.S.INV(L57)</f>
        <v>1.19635380284461</v>
      </c>
    </row>
    <row r="58" customFormat="false" ht="14.4" hidden="false" customHeight="false" outlineLevel="0" collapsed="false">
      <c r="A58" s="0" t="n">
        <f aca="false">A57+1</f>
        <v>54</v>
      </c>
      <c r="C58" s="0" t="n">
        <v>3.1850693</v>
      </c>
      <c r="D58" s="0" t="n">
        <v>0.433277085923376</v>
      </c>
      <c r="E58" s="0" t="n">
        <v>0.566722914076624</v>
      </c>
      <c r="F58" s="0" t="n">
        <f aca="false">$P$8*D57+$P$11*E57</f>
        <v>0.493140101937126</v>
      </c>
      <c r="G58" s="0" t="n">
        <f aca="false">$P$9*D57+$P$12*E57</f>
        <v>0.506859898062874</v>
      </c>
      <c r="H58" s="0" t="n">
        <f aca="false">_xlfn.NORM.S.DIST((1/$P$5)*(C58-$P$3),1)</f>
        <v>0.969141456311579</v>
      </c>
      <c r="I58" s="3" t="n">
        <f aca="false">_xlfn.NORM.S.DIST((1/$P$6)*(C58-$P$4),1)</f>
        <v>0.777226923877076</v>
      </c>
      <c r="J58" s="0" t="n">
        <f aca="false">H58*F58</f>
        <v>0.477922516556987</v>
      </c>
      <c r="K58" s="0" t="n">
        <f aca="false">I58*G58</f>
        <v>0.393945159408056</v>
      </c>
      <c r="L58" s="6" t="n">
        <f aca="false">SUM(J58:K58)</f>
        <v>0.871867675965043</v>
      </c>
      <c r="M58" s="7" t="n">
        <f aca="false">_xlfn.NORM.S.INV(L58)</f>
        <v>1.13526417436487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-1.045042909</v>
      </c>
      <c r="D59" s="0" t="n">
        <v>0.481193870223705</v>
      </c>
      <c r="E59" s="0" t="n">
        <v>0.518806129776295</v>
      </c>
      <c r="F59" s="0" t="n">
        <f aca="false">$P$8*D58+$P$11*E58</f>
        <v>0.497956127020233</v>
      </c>
      <c r="G59" s="0" t="n">
        <f aca="false">$P$9*D58+$P$12*E58</f>
        <v>0.502043872979767</v>
      </c>
      <c r="H59" s="0" t="n">
        <f aca="false">_xlfn.NORM.S.DIST((1/$P$5)*(C59-$P$3),1)</f>
        <v>0.0521292826592931</v>
      </c>
      <c r="I59" s="3" t="n">
        <f aca="false">_xlfn.NORM.S.DIST((1/$P$6)*(C59-$P$4),1)</f>
        <v>0.389636438874331</v>
      </c>
      <c r="J59" s="0" t="n">
        <f aca="false">H59*F59</f>
        <v>0.0259580956973646</v>
      </c>
      <c r="K59" s="0" t="n">
        <f aca="false">I59*G59</f>
        <v>0.195614586826513</v>
      </c>
      <c r="L59" s="6" t="n">
        <f aca="false">SUM(J59:K59)</f>
        <v>0.221572682523878</v>
      </c>
      <c r="M59" s="7" t="n">
        <f aca="false">_xlfn.NORM.S.INV(L59)</f>
        <v>-0.766892614651124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0.760624031</v>
      </c>
      <c r="D60" s="0" t="n">
        <v>0.795481274264591</v>
      </c>
      <c r="E60" s="0" t="n">
        <v>0.204518725735409</v>
      </c>
      <c r="F60" s="0" t="n">
        <f aca="false">$P$8*D59+$P$11*E59</f>
        <v>0.53533121877449</v>
      </c>
      <c r="G60" s="0" t="n">
        <f aca="false">$P$9*D59+$P$12*E59</f>
        <v>0.46466878122551</v>
      </c>
      <c r="H60" s="0" t="n">
        <f aca="false">_xlfn.NORM.S.DIST((1/$P$5)*(C60-$P$3),1)</f>
        <v>0.446866935927478</v>
      </c>
      <c r="I60" s="3" t="n">
        <f aca="false">_xlfn.NORM.S.DIST((1/$P$6)*(C60-$P$4),1)</f>
        <v>0.565529262741691</v>
      </c>
      <c r="J60" s="0" t="n">
        <f aca="false">H60*F60</f>
        <v>0.239221821440078</v>
      </c>
      <c r="K60" s="0" t="n">
        <f aca="false">I60*G60</f>
        <v>0.262783793265543</v>
      </c>
      <c r="L60" s="6" t="n">
        <f aca="false">SUM(J60:K60)</f>
        <v>0.502005614705622</v>
      </c>
      <c r="M60" s="7" t="n">
        <f aca="false">_xlfn.NORM.S.INV(L60)</f>
        <v>0.00502735170614978</v>
      </c>
    </row>
    <row r="61" customFormat="false" ht="14.4" hidden="false" customHeight="false" outlineLevel="0" collapsed="false">
      <c r="A61" s="0" t="n">
        <f aca="false">A60+1</f>
        <v>57</v>
      </c>
      <c r="C61" s="0" t="n">
        <v>0.150359818</v>
      </c>
      <c r="D61" s="0" t="n">
        <v>0.906180480281557</v>
      </c>
      <c r="E61" s="0" t="n">
        <v>0.0938195197184434</v>
      </c>
      <c r="F61" s="0" t="n">
        <f aca="false">$P$8*D60+$P$11*E60</f>
        <v>0.780475393926381</v>
      </c>
      <c r="G61" s="0" t="n">
        <f aca="false">$P$9*D60+$P$12*E60</f>
        <v>0.219524606073619</v>
      </c>
      <c r="H61" s="0" t="n">
        <f aca="false">_xlfn.NORM.S.DIST((1/$P$5)*(C61-$P$3),1)</f>
        <v>0.261904121366041</v>
      </c>
      <c r="I61" s="3" t="n">
        <f aca="false">_xlfn.NORM.S.DIST((1/$P$6)*(C61-$P$4),1)</f>
        <v>0.505790278246977</v>
      </c>
      <c r="J61" s="0" t="n">
        <f aca="false">H61*F61</f>
        <v>0.204409722294104</v>
      </c>
      <c r="K61" s="0" t="n">
        <f aca="false">I61*G61</f>
        <v>0.111033411588034</v>
      </c>
      <c r="L61" s="6" t="n">
        <f aca="false">SUM(J61:K61)</f>
        <v>0.315443133882138</v>
      </c>
      <c r="M61" s="7" t="n">
        <f aca="false">_xlfn.NORM.S.INV(L61)</f>
        <v>-0.480479793740596</v>
      </c>
    </row>
    <row r="62" customFormat="false" ht="14.4" hidden="false" customHeight="false" outlineLevel="0" collapsed="false">
      <c r="A62" s="0" t="n">
        <f aca="false">A61+1</f>
        <v>58</v>
      </c>
      <c r="C62" s="0" t="n">
        <v>1.448991898</v>
      </c>
      <c r="D62" s="0" t="n">
        <v>0.953843336491908</v>
      </c>
      <c r="E62" s="0" t="n">
        <v>0.046156663508092</v>
      </c>
      <c r="F62" s="0" t="n">
        <f aca="false">$P$8*D61+$P$11*E61</f>
        <v>0.866820774619614</v>
      </c>
      <c r="G62" s="0" t="n">
        <f aca="false">$P$9*D61+$P$12*E61</f>
        <v>0.133179225380386</v>
      </c>
      <c r="H62" s="0" t="n">
        <f aca="false">_xlfn.NORM.S.DIST((1/$P$5)*(C62-$P$3),1)</f>
        <v>0.6681518198668</v>
      </c>
      <c r="I62" s="3" t="n">
        <f aca="false">_xlfn.NORM.S.DIST((1/$P$6)*(C62-$P$4),1)</f>
        <v>0.631093846572207</v>
      </c>
      <c r="J62" s="0" t="n">
        <f aca="false">H62*F62</f>
        <v>0.579167878060445</v>
      </c>
      <c r="K62" s="0" t="n">
        <f aca="false">I62*G62</f>
        <v>0.0840485896288146</v>
      </c>
      <c r="L62" s="6" t="n">
        <f aca="false">SUM(J62:K62)</f>
        <v>0.66321646768926</v>
      </c>
      <c r="M62" s="7" t="n">
        <f aca="false">_xlfn.NORM.S.INV(L62)</f>
        <v>0.421257494852192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0.653666007</v>
      </c>
      <c r="D63" s="0" t="n">
        <v>0.968114958329448</v>
      </c>
      <c r="E63" s="0" t="n">
        <v>0.0318850416705524</v>
      </c>
      <c r="F63" s="0" t="n">
        <f aca="false">$P$8*D62+$P$11*E62</f>
        <v>0.903997802463688</v>
      </c>
      <c r="G63" s="0" t="n">
        <f aca="false">$P$9*D62+$P$12*E62</f>
        <v>0.0960021975363118</v>
      </c>
      <c r="H63" s="0" t="n">
        <f aca="false">_xlfn.NORM.S.DIST((1/$P$5)*(C63-$P$3),1)</f>
        <v>0.412196633442494</v>
      </c>
      <c r="I63" s="3" t="n">
        <f aca="false">_xlfn.NORM.S.DIST((1/$P$6)*(C63-$P$4),1)</f>
        <v>0.555127856859291</v>
      </c>
      <c r="J63" s="0" t="n">
        <f aca="false">H63*F63</f>
        <v>0.372624850814945</v>
      </c>
      <c r="K63" s="0" t="n">
        <f aca="false">I63*G63</f>
        <v>0.0532934941721151</v>
      </c>
      <c r="L63" s="6" t="n">
        <f aca="false">SUM(J63:K63)</f>
        <v>0.42591834498706</v>
      </c>
      <c r="M63" s="7" t="n">
        <f aca="false">_xlfn.NORM.S.INV(L63)</f>
        <v>-0.186775457985561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-0.147228968</v>
      </c>
      <c r="D64" s="0" t="n">
        <v>0.959755399786126</v>
      </c>
      <c r="E64" s="0" t="n">
        <v>0.040244600213874</v>
      </c>
      <c r="F64" s="0" t="n">
        <f aca="false">$P$8*D63+$P$11*E63</f>
        <v>0.91512966749697</v>
      </c>
      <c r="G64" s="0" t="n">
        <f aca="false">$P$9*D63+$P$12*E63</f>
        <v>0.0848703325030309</v>
      </c>
      <c r="H64" s="0" t="n">
        <f aca="false">_xlfn.NORM.S.DIST((1/$P$5)*(C64-$P$3),1)</f>
        <v>0.188561402670786</v>
      </c>
      <c r="I64" s="3" t="n">
        <f aca="false">_xlfn.NORM.S.DIST((1/$P$6)*(C64-$P$4),1)</f>
        <v>0.476528000023776</v>
      </c>
      <c r="J64" s="0" t="n">
        <f aca="false">H64*F64</f>
        <v>0.172558133728878</v>
      </c>
      <c r="K64" s="0" t="n">
        <f aca="false">I64*G64</f>
        <v>0.0404430898090222</v>
      </c>
      <c r="L64" s="6" t="n">
        <f aca="false">SUM(J64:K64)</f>
        <v>0.2130012235379</v>
      </c>
      <c r="M64" s="7" t="n">
        <f aca="false">_xlfn.NORM.S.INV(L64)</f>
        <v>-0.796050906956731</v>
      </c>
    </row>
    <row r="65" customFormat="false" ht="14.4" hidden="false" customHeight="false" outlineLevel="0" collapsed="false">
      <c r="A65" s="0" t="n">
        <f aca="false">A64+1</f>
        <v>61</v>
      </c>
      <c r="C65" s="0" t="n">
        <v>1.249787491</v>
      </c>
      <c r="D65" s="0" t="n">
        <v>0.970267811601869</v>
      </c>
      <c r="E65" s="0" t="n">
        <v>0.0297321883981315</v>
      </c>
      <c r="F65" s="0" t="n">
        <f aca="false">$P$8*D64+$P$11*E64</f>
        <v>0.908609211833178</v>
      </c>
      <c r="G65" s="0" t="n">
        <f aca="false">$P$9*D64+$P$12*E64</f>
        <v>0.0913907881668217</v>
      </c>
      <c r="H65" s="0" t="n">
        <f aca="false">_xlfn.NORM.S.DIST((1/$P$5)*(C65-$P$3),1)</f>
        <v>0.606546488217025</v>
      </c>
      <c r="I65" s="3" t="n">
        <f aca="false">_xlfn.NORM.S.DIST((1/$P$6)*(C65-$P$4),1)</f>
        <v>0.612418796962695</v>
      </c>
      <c r="J65" s="0" t="n">
        <f aca="false">H65*F65</f>
        <v>0.551113726599053</v>
      </c>
      <c r="K65" s="0" t="n">
        <f aca="false">I65*G65</f>
        <v>0.0559694365425974</v>
      </c>
      <c r="L65" s="6" t="n">
        <f aca="false">SUM(J65:K65)</f>
        <v>0.607083163141651</v>
      </c>
      <c r="M65" s="7" t="n">
        <f aca="false">_xlfn.NORM.S.INV(L65)</f>
        <v>0.271724744281123</v>
      </c>
    </row>
    <row r="66" customFormat="false" ht="14.4" hidden="false" customHeight="false" outlineLevel="0" collapsed="false">
      <c r="A66" s="0" t="n">
        <f aca="false">A65+1</f>
        <v>62</v>
      </c>
      <c r="C66" s="0" t="n">
        <v>1.203558008</v>
      </c>
      <c r="D66" s="0" t="n">
        <v>0.973189757484862</v>
      </c>
      <c r="E66" s="0" t="n">
        <v>0.0268102425151377</v>
      </c>
      <c r="F66" s="0" t="n">
        <f aca="false">$P$8*D65+$P$11*E65</f>
        <v>0.916808893049458</v>
      </c>
      <c r="G66" s="0" t="n">
        <f aca="false">$P$9*D65+$P$12*E65</f>
        <v>0.0831911069505426</v>
      </c>
      <c r="H66" s="0" t="n">
        <f aca="false">_xlfn.NORM.S.DIST((1/$P$5)*(C66-$P$3),1)</f>
        <v>0.59179186090929</v>
      </c>
      <c r="I66" s="3" t="n">
        <f aca="false">_xlfn.NORM.S.DIST((1/$P$6)*(C66-$P$4),1)</f>
        <v>0.60804562108083</v>
      </c>
      <c r="J66" s="0" t="n">
        <f aca="false">H66*F66</f>
        <v>0.542560040915925</v>
      </c>
      <c r="K66" s="0" t="n">
        <f aca="false">I66*G66</f>
        <v>0.0505839882941444</v>
      </c>
      <c r="L66" s="6" t="n">
        <f aca="false">SUM(J66:K66)</f>
        <v>0.59314402921007</v>
      </c>
      <c r="M66" s="7" t="n">
        <f aca="false">_xlfn.NORM.S.INV(L66)</f>
        <v>0.235640116274137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0.588733879</v>
      </c>
      <c r="D67" s="0" t="n">
        <v>0.972881930103128</v>
      </c>
      <c r="E67" s="0" t="n">
        <v>0.0271180698968716</v>
      </c>
      <c r="F67" s="0" t="n">
        <f aca="false">$P$8*D66+$P$11*E66</f>
        <v>0.919088010838192</v>
      </c>
      <c r="G67" s="0" t="n">
        <f aca="false">$P$9*D66+$P$12*E66</f>
        <v>0.0809119891618074</v>
      </c>
      <c r="H67" s="0" t="n">
        <f aca="false">_xlfn.NORM.S.DIST((1/$P$5)*(C67-$P$3),1)</f>
        <v>0.391460862363035</v>
      </c>
      <c r="I67" s="3" t="n">
        <f aca="false">_xlfn.NORM.S.DIST((1/$P$6)*(C67-$P$4),1)</f>
        <v>0.54879432636068</v>
      </c>
      <c r="J67" s="0" t="n">
        <f aca="false">H67*F67</f>
        <v>0.359786985310246</v>
      </c>
      <c r="K67" s="0" t="n">
        <f aca="false">I67*G67</f>
        <v>0.0444040405865567</v>
      </c>
      <c r="L67" s="6" t="n">
        <f aca="false">SUM(J67:K67)</f>
        <v>0.404191025896802</v>
      </c>
      <c r="M67" s="7" t="n">
        <f aca="false">_xlfn.NORM.S.INV(L67)</f>
        <v>-0.242513817181367</v>
      </c>
    </row>
    <row r="68" customFormat="false" ht="14.4" hidden="false" customHeight="false" outlineLevel="0" collapsed="false">
      <c r="A68" s="0" t="n">
        <f aca="false">A67+1</f>
        <v>64</v>
      </c>
      <c r="C68" s="0" t="n">
        <v>0.468504192</v>
      </c>
      <c r="D68" s="0" t="n">
        <v>0.97184480525982</v>
      </c>
      <c r="E68" s="0" t="n">
        <v>0.0281551947401798</v>
      </c>
      <c r="F68" s="0" t="n">
        <f aca="false">$P$8*D67+$P$11*E67</f>
        <v>0.91884790548044</v>
      </c>
      <c r="G68" s="0" t="n">
        <f aca="false">$P$9*D67+$P$12*E67</f>
        <v>0.0811520945195598</v>
      </c>
      <c r="H68" s="0" t="n">
        <f aca="false">_xlfn.NORM.S.DIST((1/$P$5)*(C68-$P$3),1)</f>
        <v>0.353908643170984</v>
      </c>
      <c r="I68" s="3" t="n">
        <f aca="false">_xlfn.NORM.S.DIST((1/$P$6)*(C68-$P$4),1)</f>
        <v>0.537035371664624</v>
      </c>
      <c r="J68" s="0" t="n">
        <f aca="false">H68*F68</f>
        <v>0.325188215509083</v>
      </c>
      <c r="K68" s="0" t="n">
        <f aca="false">I68*G68</f>
        <v>0.0435815452416745</v>
      </c>
      <c r="L68" s="6" t="n">
        <f aca="false">SUM(J68:K68)</f>
        <v>0.368769760750757</v>
      </c>
      <c r="M68" s="7" t="n">
        <f aca="false">_xlfn.NORM.S.INV(L68)</f>
        <v>-0.335113431128683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1.747583065</v>
      </c>
      <c r="D69" s="0" t="n">
        <v>0.969175545465965</v>
      </c>
      <c r="E69" s="0" t="n">
        <v>0.0308244545340354</v>
      </c>
      <c r="F69" s="0" t="n">
        <f aca="false">$P$8*D68+$P$11*E68</f>
        <v>0.91803894810266</v>
      </c>
      <c r="G69" s="0" t="n">
        <f aca="false">$P$9*D68+$P$12*E68</f>
        <v>0.0819610518973402</v>
      </c>
      <c r="H69" s="0" t="n">
        <f aca="false">_xlfn.NORM.S.DIST((1/$P$5)*(C69-$P$3),1)</f>
        <v>0.75218037318523</v>
      </c>
      <c r="I69" s="3" t="n">
        <f aca="false">_xlfn.NORM.S.DIST((1/$P$6)*(C69-$P$4),1)</f>
        <v>0.658503800138441</v>
      </c>
      <c r="J69" s="0" t="n">
        <f aca="false">H69*F69</f>
        <v>0.690530878582434</v>
      </c>
      <c r="K69" s="0" t="n">
        <f aca="false">I69*G69</f>
        <v>0.0539716641377425</v>
      </c>
      <c r="L69" s="6" t="n">
        <f aca="false">SUM(J69:K69)</f>
        <v>0.744502542720177</v>
      </c>
      <c r="M69" s="7" t="n">
        <f aca="false">_xlfn.NORM.S.INV(L69)</f>
        <v>0.657289301039746</v>
      </c>
    </row>
    <row r="70" customFormat="false" ht="14.4" hidden="false" customHeight="false" outlineLevel="0" collapsed="false">
      <c r="A70" s="0" t="n">
        <f aca="false">A69+1</f>
        <v>66</v>
      </c>
      <c r="C70" s="0" t="n">
        <v>0.219429571</v>
      </c>
      <c r="D70" s="0" t="n">
        <v>0.967779756743991</v>
      </c>
      <c r="E70" s="0" t="n">
        <v>0.0322202432560088</v>
      </c>
      <c r="F70" s="0" t="n">
        <f aca="false">$P$8*D69+$P$11*E69</f>
        <v>0.915956925463453</v>
      </c>
      <c r="G70" s="0" t="n">
        <f aca="false">$P$9*D69+$P$12*E69</f>
        <v>0.0840430745365476</v>
      </c>
      <c r="H70" s="0" t="n">
        <f aca="false">_xlfn.NORM.S.DIST((1/$P$5)*(C70-$P$3),1)</f>
        <v>0.280804212119189</v>
      </c>
      <c r="I70" s="3" t="n">
        <f aca="false">_xlfn.NORM.S.DIST((1/$P$6)*(C70-$P$4),1)</f>
        <v>0.512583303762644</v>
      </c>
      <c r="J70" s="0" t="n">
        <f aca="false">H70*F70</f>
        <v>0.25720456278988</v>
      </c>
      <c r="K70" s="0" t="n">
        <f aca="false">I70*G70</f>
        <v>0.0430790768043137</v>
      </c>
      <c r="L70" s="6" t="n">
        <f aca="false">SUM(J70:K70)</f>
        <v>0.300283639594193</v>
      </c>
      <c r="M70" s="7" t="n">
        <f aca="false">_xlfn.NORM.S.INV(L70)</f>
        <v>-0.523584910185255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-0.785180699</v>
      </c>
      <c r="D71" s="0" t="n">
        <v>0.929961693660122</v>
      </c>
      <c r="E71" s="0" t="n">
        <v>0.0700383063398778</v>
      </c>
      <c r="F71" s="0" t="n">
        <f aca="false">$P$8*D70+$P$11*E70</f>
        <v>0.914868210260313</v>
      </c>
      <c r="G71" s="0" t="n">
        <f aca="false">$P$9*D70+$P$12*E70</f>
        <v>0.0851317897396868</v>
      </c>
      <c r="H71" s="0" t="n">
        <f aca="false">_xlfn.NORM.S.DIST((1/$P$5)*(C71-$P$3),1)</f>
        <v>0.0792732163706672</v>
      </c>
      <c r="I71" s="3" t="n">
        <f aca="false">_xlfn.NORM.S.DIST((1/$P$6)*(C71-$P$4),1)</f>
        <v>0.414421464201709</v>
      </c>
      <c r="J71" s="0" t="n">
        <f aca="false">H71*F71</f>
        <v>0.0725245455826108</v>
      </c>
      <c r="K71" s="0" t="n">
        <f aca="false">I71*G71</f>
        <v>0.035280440954033</v>
      </c>
      <c r="L71" s="6" t="n">
        <f aca="false">SUM(J71:K71)</f>
        <v>0.107804986536644</v>
      </c>
      <c r="M71" s="7" t="n">
        <f aca="false">_xlfn.NORM.S.INV(L71)</f>
        <v>-1.23828616172082</v>
      </c>
    </row>
    <row r="72" customFormat="false" ht="14.4" hidden="false" customHeight="false" outlineLevel="0" collapsed="false">
      <c r="A72" s="0" t="n">
        <f aca="false">A71+1</f>
        <v>68</v>
      </c>
      <c r="C72" s="0" t="n">
        <v>0.42086339</v>
      </c>
      <c r="D72" s="0" t="n">
        <v>0.958998793797949</v>
      </c>
      <c r="E72" s="0" t="n">
        <v>0.0410012062020506</v>
      </c>
      <c r="F72" s="0" t="n">
        <f aca="false">$P$8*D71+$P$11*E71</f>
        <v>0.885370121054895</v>
      </c>
      <c r="G72" s="0" t="n">
        <f aca="false">$P$9*D71+$P$12*E71</f>
        <v>0.114629878945105</v>
      </c>
      <c r="H72" s="0" t="n">
        <f aca="false">_xlfn.NORM.S.DIST((1/$P$5)*(C72-$P$3),1)</f>
        <v>0.339390575082228</v>
      </c>
      <c r="I72" s="3" t="n">
        <f aca="false">_xlfn.NORM.S.DIST((1/$P$6)*(C72-$P$4),1)</f>
        <v>0.532366357133183</v>
      </c>
      <c r="J72" s="0" t="n">
        <f aca="false">H72*F72</f>
        <v>0.300486274545442</v>
      </c>
      <c r="K72" s="0" t="n">
        <f aca="false">I72*G72</f>
        <v>0.0610250910726232</v>
      </c>
      <c r="L72" s="6" t="n">
        <f aca="false">SUM(J72:K72)</f>
        <v>0.361511365618066</v>
      </c>
      <c r="M72" s="7" t="n">
        <f aca="false">_xlfn.NORM.S.INV(L72)</f>
        <v>-0.354421891075429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1.921326743</v>
      </c>
      <c r="D73" s="0" t="n">
        <v>0.962159911233938</v>
      </c>
      <c r="E73" s="0" t="n">
        <v>0.0378400887660621</v>
      </c>
      <c r="F73" s="0" t="n">
        <f aca="false">$P$8*D72+$P$11*E72</f>
        <v>0.9080190591624</v>
      </c>
      <c r="G73" s="0" t="n">
        <f aca="false">$P$9*D72+$P$12*E72</f>
        <v>0.0919809408375994</v>
      </c>
      <c r="H73" s="0" t="n">
        <f aca="false">_xlfn.NORM.S.DIST((1/$P$5)*(C73-$P$3),1)</f>
        <v>0.795265958127849</v>
      </c>
      <c r="I73" s="3" t="n">
        <f aca="false">_xlfn.NORM.S.DIST((1/$P$6)*(C73-$P$4),1)</f>
        <v>0.674087246449234</v>
      </c>
      <c r="J73" s="0" t="n">
        <f aca="false">H73*F73</f>
        <v>0.722116647083134</v>
      </c>
      <c r="K73" s="0" t="n">
        <f aca="false">I73*G73</f>
        <v>0.0620031791350273</v>
      </c>
      <c r="L73" s="6" t="n">
        <f aca="false">SUM(J73:K73)</f>
        <v>0.784119826218161</v>
      </c>
      <c r="M73" s="7" t="n">
        <f aca="false">_xlfn.NORM.S.INV(L73)</f>
        <v>0.786182891604213</v>
      </c>
    </row>
    <row r="74" customFormat="false" ht="14.4" hidden="false" customHeight="false" outlineLevel="0" collapsed="false">
      <c r="A74" s="0" t="n">
        <f aca="false">A73+1</f>
        <v>70</v>
      </c>
      <c r="C74" s="0" t="n">
        <v>1.233229541</v>
      </c>
      <c r="D74" s="0" t="n">
        <v>0.970969802632215</v>
      </c>
      <c r="E74" s="0" t="n">
        <v>0.0290301973677849</v>
      </c>
      <c r="F74" s="0" t="n">
        <f aca="false">$P$8*D73+$P$11*E73</f>
        <v>0.910484730762472</v>
      </c>
      <c r="G74" s="0" t="n">
        <f aca="false">$P$9*D73+$P$12*E73</f>
        <v>0.0895152692375284</v>
      </c>
      <c r="H74" s="0" t="n">
        <f aca="false">_xlfn.NORM.S.DIST((1/$P$5)*(C74-$P$3),1)</f>
        <v>0.601278217437714</v>
      </c>
      <c r="I74" s="3" t="n">
        <f aca="false">_xlfn.NORM.S.DIST((1/$P$6)*(C74-$P$4),1)</f>
        <v>0.610854069531669</v>
      </c>
      <c r="J74" s="0" t="n">
        <f aca="false">H74*F74</f>
        <v>0.547454635917116</v>
      </c>
      <c r="K74" s="0" t="n">
        <f aca="false">I74*G74</f>
        <v>0.0546807664989673</v>
      </c>
      <c r="L74" s="6" t="n">
        <f aca="false">SUM(J74:K74)</f>
        <v>0.602135402416083</v>
      </c>
      <c r="M74" s="7" t="n">
        <f aca="false">_xlfn.NORM.S.INV(L74)</f>
        <v>0.258878230663209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-0.130886898</v>
      </c>
      <c r="D75" s="0" t="n">
        <v>0.961263132186384</v>
      </c>
      <c r="E75" s="0" t="n">
        <v>0.0387368678136158</v>
      </c>
      <c r="F75" s="0" t="n">
        <f aca="false">$P$8*D74+$P$11*E74</f>
        <v>0.917356446053128</v>
      </c>
      <c r="G75" s="0" t="n">
        <f aca="false">$P$9*D74+$P$12*E74</f>
        <v>0.0826435539468722</v>
      </c>
      <c r="H75" s="0" t="n">
        <f aca="false">_xlfn.NORM.S.DIST((1/$P$5)*(C75-$P$3),1)</f>
        <v>0.192227782069633</v>
      </c>
      <c r="I75" s="3" t="n">
        <f aca="false">_xlfn.NORM.S.DIST((1/$P$6)*(C75-$P$4),1)</f>
        <v>0.478133094588722</v>
      </c>
      <c r="J75" s="0" t="n">
        <f aca="false">H75*F75</f>
        <v>0.176341394992074</v>
      </c>
      <c r="K75" s="0" t="n">
        <f aca="false">I75*G75</f>
        <v>0.039514618196428</v>
      </c>
      <c r="L75" s="6" t="n">
        <f aca="false">SUM(J75:K75)</f>
        <v>0.215856013188502</v>
      </c>
      <c r="M75" s="7" t="n">
        <f aca="false">_xlfn.NORM.S.INV(L75)</f>
        <v>-0.78626538643738</v>
      </c>
    </row>
    <row r="76" customFormat="false" ht="14.4" hidden="false" customHeight="false" outlineLevel="0" collapsed="false">
      <c r="A76" s="0" t="n">
        <f aca="false">A75+1</f>
        <v>72</v>
      </c>
      <c r="C76" s="0" t="n">
        <v>0.338983375</v>
      </c>
      <c r="D76" s="0" t="n">
        <v>0.967098783515859</v>
      </c>
      <c r="E76" s="0" t="n">
        <v>0.0329012164841408</v>
      </c>
      <c r="F76" s="0" t="n">
        <f aca="false">$P$8*D75+$P$11*E75</f>
        <v>0.90978524310538</v>
      </c>
      <c r="G76" s="0" t="n">
        <f aca="false">$P$9*D75+$P$12*E75</f>
        <v>0.0902147568946203</v>
      </c>
      <c r="H76" s="0" t="n">
        <f aca="false">_xlfn.NORM.S.DIST((1/$P$5)*(C76-$P$3),1)</f>
        <v>0.314996539459949</v>
      </c>
      <c r="I76" s="3" t="n">
        <f aca="false">_xlfn.NORM.S.DIST((1/$P$6)*(C76-$P$4),1)</f>
        <v>0.524331690256296</v>
      </c>
      <c r="J76" s="0" t="n">
        <f aca="false">H76*F76</f>
        <v>0.286579203229923</v>
      </c>
      <c r="K76" s="0" t="n">
        <f aca="false">I76*G76</f>
        <v>0.0473024559686171</v>
      </c>
      <c r="L76" s="6" t="n">
        <f aca="false">SUM(J76:K76)</f>
        <v>0.33388165919854</v>
      </c>
      <c r="M76" s="7" t="n">
        <f aca="false">_xlfn.NORM.S.INV(L76)</f>
        <v>-0.429219740425771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-1.69669128</v>
      </c>
      <c r="D77" s="0" t="n">
        <v>0.787331724808471</v>
      </c>
      <c r="E77" s="0" t="n">
        <v>0.212668275191529</v>
      </c>
      <c r="F77" s="0" t="n">
        <f aca="false">$P$8*D76+$P$11*E76</f>
        <v>0.91433705114237</v>
      </c>
      <c r="G77" s="0" t="n">
        <f aca="false">$P$9*D76+$P$12*E76</f>
        <v>0.0856629488576298</v>
      </c>
      <c r="H77" s="0" t="n">
        <f aca="false">_xlfn.NORM.S.DIST((1/$P$5)*(C77-$P$3),1)</f>
        <v>0.0152849689937711</v>
      </c>
      <c r="I77" s="3" t="n">
        <f aca="false">_xlfn.NORM.S.DIST((1/$P$6)*(C77-$P$4),1)</f>
        <v>0.329620801646097</v>
      </c>
      <c r="J77" s="0" t="n">
        <f aca="false">H77*F77</f>
        <v>0.0139756134765672</v>
      </c>
      <c r="K77" s="0" t="n">
        <f aca="false">I77*G77</f>
        <v>0.0282362898738205</v>
      </c>
      <c r="L77" s="6" t="n">
        <f aca="false">SUM(J77:K77)</f>
        <v>0.0422119033503878</v>
      </c>
      <c r="M77" s="7" t="n">
        <f aca="false">_xlfn.NORM.S.INV(L77)</f>
        <v>-1.72557551924115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-2.398602253</v>
      </c>
      <c r="D78" s="0" t="n">
        <v>0.242940604449316</v>
      </c>
      <c r="E78" s="0" t="n">
        <v>0.757059395550684</v>
      </c>
      <c r="F78" s="0" t="n">
        <f aca="false">$P$8*D77+$P$11*E77</f>
        <v>0.774118745350608</v>
      </c>
      <c r="G78" s="0" t="n">
        <f aca="false">$P$9*D77+$P$12*E77</f>
        <v>0.225881254649393</v>
      </c>
      <c r="H78" s="0" t="n">
        <f aca="false">_xlfn.NORM.S.DIST((1/$P$5)*(C78-$P$3),1)</f>
        <v>0.00305140696298628</v>
      </c>
      <c r="I78" s="3" t="n">
        <f aca="false">_xlfn.NORM.S.DIST((1/$P$6)*(C78-$P$4),1)</f>
        <v>0.269591541841264</v>
      </c>
      <c r="J78" s="0" t="n">
        <f aca="false">H78*F78</f>
        <v>0.00236215132974105</v>
      </c>
      <c r="K78" s="0" t="n">
        <f aca="false">I78*G78</f>
        <v>0.0608956757139689</v>
      </c>
      <c r="L78" s="6" t="n">
        <f aca="false">SUM(J78:K78)</f>
        <v>0.0632578270437099</v>
      </c>
      <c r="M78" s="7" t="n">
        <f aca="false">_xlfn.NORM.S.INV(L78)</f>
        <v>-1.52798744943298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-0.19661724</v>
      </c>
      <c r="D79" s="0" t="n">
        <v>0.543171202804266</v>
      </c>
      <c r="E79" s="0" t="n">
        <v>0.456828797195734</v>
      </c>
      <c r="F79" s="0" t="n">
        <f aca="false">$P$8*D78+$P$11*E78</f>
        <v>0.349493671470466</v>
      </c>
      <c r="G79" s="0" t="n">
        <f aca="false">$P$9*D78+$P$12*E78</f>
        <v>0.650506328529534</v>
      </c>
      <c r="H79" s="0" t="n">
        <f aca="false">_xlfn.NORM.S.DIST((1/$P$5)*(C79-$P$3),1)</f>
        <v>0.177745572302452</v>
      </c>
      <c r="I79" s="3" t="n">
        <f aca="false">_xlfn.NORM.S.DIST((1/$P$6)*(C79-$P$4),1)</f>
        <v>0.471679575543773</v>
      </c>
      <c r="J79" s="0" t="n">
        <f aca="false">H79*F79</f>
        <v>0.0621209526516032</v>
      </c>
      <c r="K79" s="0" t="n">
        <f aca="false">I79*G79</f>
        <v>0.306830548929349</v>
      </c>
      <c r="L79" s="6" t="n">
        <f aca="false">SUM(J79:K79)</f>
        <v>0.368951501580952</v>
      </c>
      <c r="M79" s="7" t="n">
        <f aca="false">_xlfn.NORM.S.INV(L79)</f>
        <v>-0.334631601778922</v>
      </c>
    </row>
    <row r="80" customFormat="false" ht="14.4" hidden="false" customHeight="false" outlineLevel="0" collapsed="false">
      <c r="A80" s="0" t="n">
        <f aca="false">A79+1</f>
        <v>76</v>
      </c>
      <c r="C80" s="0" t="n">
        <v>0.156317002</v>
      </c>
      <c r="D80" s="0" t="n">
        <v>0.79388637146318</v>
      </c>
      <c r="E80" s="0" t="n">
        <v>0.20611362853682</v>
      </c>
      <c r="F80" s="0" t="n">
        <f aca="false">$P$8*D79+$P$11*E79</f>
        <v>0.583673538187327</v>
      </c>
      <c r="G80" s="0" t="n">
        <f aca="false">$P$9*D79+$P$12*E79</f>
        <v>0.416326461812673</v>
      </c>
      <c r="H80" s="0" t="n">
        <f aca="false">_xlfn.NORM.S.DIST((1/$P$5)*(C80-$P$3),1)</f>
        <v>0.263508161040042</v>
      </c>
      <c r="I80" s="3" t="n">
        <f aca="false">_xlfn.NORM.S.DIST((1/$P$6)*(C80-$P$4),1)</f>
        <v>0.506376262909317</v>
      </c>
      <c r="J80" s="0" t="n">
        <f aca="false">H80*F80</f>
        <v>0.153802740695477</v>
      </c>
      <c r="K80" s="0" t="n">
        <f aca="false">I80*G80</f>
        <v>0.21081783788296</v>
      </c>
      <c r="L80" s="6" t="n">
        <f aca="false">SUM(J80:K80)</f>
        <v>0.364620578578437</v>
      </c>
      <c r="M80" s="7" t="n">
        <f aca="false">_xlfn.NORM.S.INV(L80)</f>
        <v>-0.346135138296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-2.169790737</v>
      </c>
      <c r="D81" s="0" t="n">
        <v>0.345182188960865</v>
      </c>
      <c r="E81" s="0" t="n">
        <v>0.654817811039135</v>
      </c>
      <c r="F81" s="0" t="n">
        <f aca="false">$P$8*D80+$P$11*E80</f>
        <v>0.77923136974128</v>
      </c>
      <c r="G81" s="0" t="n">
        <f aca="false">$P$9*D80+$P$12*E80</f>
        <v>0.22076863025872</v>
      </c>
      <c r="H81" s="0" t="n">
        <f aca="false">_xlfn.NORM.S.DIST((1/$P$5)*(C81-$P$3),1)</f>
        <v>0.00533580367198174</v>
      </c>
      <c r="I81" s="3" t="n">
        <f aca="false">_xlfn.NORM.S.DIST((1/$P$6)*(C81-$P$4),1)</f>
        <v>0.288550297946448</v>
      </c>
      <c r="J81" s="0" t="n">
        <f aca="false">H81*F81</f>
        <v>0.00415782560398889</v>
      </c>
      <c r="K81" s="0" t="n">
        <f aca="false">I81*G81</f>
        <v>0.0637028540383828</v>
      </c>
      <c r="L81" s="6" t="n">
        <f aca="false">SUM(J81:K81)</f>
        <v>0.0678606796423717</v>
      </c>
      <c r="M81" s="7" t="n">
        <f aca="false">_xlfn.NORM.S.INV(L81)</f>
        <v>-1.49191526908969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-2.086389773</v>
      </c>
      <c r="D82" s="0" t="n">
        <v>0.118016964657503</v>
      </c>
      <c r="E82" s="0" t="n">
        <v>0.881983035342497</v>
      </c>
      <c r="F82" s="0" t="n">
        <f aca="false">$P$8*D81+$P$11*E81</f>
        <v>0.429242107389475</v>
      </c>
      <c r="G82" s="0" t="n">
        <f aca="false">$P$9*D81+$P$12*E81</f>
        <v>0.570757892610525</v>
      </c>
      <c r="H82" s="0" t="n">
        <f aca="false">_xlfn.NORM.S.DIST((1/$P$5)*(C82-$P$3),1)</f>
        <v>0.00648837676494611</v>
      </c>
      <c r="I82" s="3" t="n">
        <f aca="false">_xlfn.NORM.S.DIST((1/$P$6)*(C82-$P$4),1)</f>
        <v>0.295613601596085</v>
      </c>
      <c r="J82" s="0" t="n">
        <f aca="false">H82*F82</f>
        <v>0.00278508451612237</v>
      </c>
      <c r="K82" s="0" t="n">
        <f aca="false">I82*G82</f>
        <v>0.168723796273989</v>
      </c>
      <c r="L82" s="6" t="n">
        <f aca="false">SUM(J82:K82)</f>
        <v>0.171508880790111</v>
      </c>
      <c r="M82" s="7" t="n">
        <f aca="false">_xlfn.NORM.S.INV(L82)</f>
        <v>-0.948219422260123</v>
      </c>
    </row>
    <row r="83" customFormat="false" ht="14.4" hidden="false" customHeight="false" outlineLevel="0" collapsed="false">
      <c r="A83" s="0" t="n">
        <f aca="false">A82+1</f>
        <v>79</v>
      </c>
      <c r="C83" s="0" t="n">
        <v>2.589729305</v>
      </c>
      <c r="D83" s="0" t="n">
        <v>0.349581697887778</v>
      </c>
      <c r="E83" s="0" t="n">
        <v>0.650418302112222</v>
      </c>
      <c r="F83" s="0" t="n">
        <f aca="false">$P$8*D82+$P$11*E82</f>
        <v>0.252053232432852</v>
      </c>
      <c r="G83" s="0" t="n">
        <f aca="false">$P$9*D82+$P$12*E82</f>
        <v>0.747946767567148</v>
      </c>
      <c r="H83" s="0" t="n">
        <f aca="false">_xlfn.NORM.S.DIST((1/$P$5)*(C83-$P$3),1)</f>
        <v>0.915703817289603</v>
      </c>
      <c r="I83" s="3" t="n">
        <f aca="false">_xlfn.NORM.S.DIST((1/$P$6)*(C83-$P$4),1)</f>
        <v>0.73107019401202</v>
      </c>
      <c r="J83" s="0" t="n">
        <f aca="false">H83*F83</f>
        <v>0.230806107098947</v>
      </c>
      <c r="K83" s="0" t="n">
        <f aca="false">I83*G83</f>
        <v>0.546801588475978</v>
      </c>
      <c r="L83" s="6" t="n">
        <f aca="false">SUM(J83:K83)</f>
        <v>0.777607695574924</v>
      </c>
      <c r="M83" s="7" t="n">
        <f aca="false">_xlfn.NORM.S.INV(L83)</f>
        <v>0.764138671871493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-0.169209116</v>
      </c>
      <c r="D84" s="0" t="n">
        <v>0.631869899154732</v>
      </c>
      <c r="E84" s="0" t="n">
        <v>0.368130100845269</v>
      </c>
      <c r="F84" s="0" t="n">
        <f aca="false">$P$8*D83+$P$11*E83</f>
        <v>0.432673724352467</v>
      </c>
      <c r="G84" s="0" t="n">
        <f aca="false">$P$9*D83+$P$12*E83</f>
        <v>0.567326275647533</v>
      </c>
      <c r="H84" s="0" t="n">
        <f aca="false">_xlfn.NORM.S.DIST((1/$P$5)*(C84-$P$3),1)</f>
        <v>0.183698632498525</v>
      </c>
      <c r="I84" s="3" t="n">
        <f aca="false">_xlfn.NORM.S.DIST((1/$P$6)*(C84-$P$4),1)</f>
        <v>0.474369746711488</v>
      </c>
      <c r="J84" s="0" t="n">
        <f aca="false">H84*F84</f>
        <v>0.0794815714815919</v>
      </c>
      <c r="K84" s="0" t="n">
        <f aca="false">I84*G84</f>
        <v>0.269122421681692</v>
      </c>
      <c r="L84" s="6" t="n">
        <f aca="false">SUM(J84:K84)</f>
        <v>0.348603993163284</v>
      </c>
      <c r="M84" s="7" t="n">
        <f aca="false">_xlfn.NORM.S.INV(L84)</f>
        <v>-0.389092141784174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1.911209948</v>
      </c>
      <c r="D85" s="0" t="n">
        <v>0.833037743779832</v>
      </c>
      <c r="E85" s="0" t="n">
        <v>0.166962256220168</v>
      </c>
      <c r="F85" s="0" t="n">
        <f aca="false">$P$8*D84+$P$11*E84</f>
        <v>0.652858521340691</v>
      </c>
      <c r="G85" s="0" t="n">
        <f aca="false">$P$9*D84+$P$12*E84</f>
        <v>0.34714147865931</v>
      </c>
      <c r="H85" s="0" t="n">
        <f aca="false">_xlfn.NORM.S.DIST((1/$P$5)*(C85-$P$3),1)</f>
        <v>0.792886155693611</v>
      </c>
      <c r="I85" s="3" t="n">
        <f aca="false">_xlfn.NORM.S.DIST((1/$P$6)*(C85-$P$4),1)</f>
        <v>0.673187810640933</v>
      </c>
      <c r="J85" s="0" t="n">
        <f aca="false">H85*F85</f>
        <v>0.517642483197636</v>
      </c>
      <c r="K85" s="0" t="n">
        <f aca="false">I85*G85</f>
        <v>0.233691412001317</v>
      </c>
      <c r="L85" s="6" t="n">
        <f aca="false">SUM(J85:K85)</f>
        <v>0.751333895198953</v>
      </c>
      <c r="M85" s="7" t="n">
        <f aca="false">_xlfn.NORM.S.INV(L85)</f>
        <v>0.67869330421589</v>
      </c>
    </row>
    <row r="86" customFormat="false" ht="14.4" hidden="false" customHeight="false" outlineLevel="0" collapsed="false">
      <c r="A86" s="0" t="n">
        <f aca="false">A85+1</f>
        <v>82</v>
      </c>
      <c r="C86" s="0" t="n">
        <v>2.387935572</v>
      </c>
      <c r="D86" s="0" t="n">
        <v>0.888646517248633</v>
      </c>
      <c r="E86" s="0" t="n">
        <v>0.111353482751367</v>
      </c>
      <c r="F86" s="0" t="n">
        <f aca="false">$P$8*D85+$P$11*E85</f>
        <v>0.809769440148269</v>
      </c>
      <c r="G86" s="0" t="n">
        <f aca="false">$P$9*D85+$P$12*E85</f>
        <v>0.190230559851731</v>
      </c>
      <c r="H86" s="0" t="n">
        <f aca="false">_xlfn.NORM.S.DIST((1/$P$5)*(C86-$P$3),1)</f>
        <v>0.886882912334205</v>
      </c>
      <c r="I86" s="3" t="n">
        <f aca="false">_xlfn.NORM.S.DIST((1/$P$6)*(C86-$P$4),1)</f>
        <v>0.71440214773007</v>
      </c>
      <c r="J86" s="0" t="n">
        <f aca="false">H86*F86</f>
        <v>0.718170679397935</v>
      </c>
      <c r="K86" s="0" t="n">
        <f aca="false">I86*G86</f>
        <v>0.13590112052197</v>
      </c>
      <c r="L86" s="6" t="n">
        <f aca="false">SUM(J86:K86)</f>
        <v>0.854071799919905</v>
      </c>
      <c r="M86" s="7" t="n">
        <f aca="false">_xlfn.NORM.S.INV(L86)</f>
        <v>1.05405792012581</v>
      </c>
    </row>
    <row r="87" customFormat="false" ht="14.4" hidden="false" customHeight="false" outlineLevel="0" collapsed="false">
      <c r="A87" s="0" t="n">
        <f aca="false">A86+1</f>
        <v>83</v>
      </c>
      <c r="C87" s="0" t="n">
        <v>2.658286137</v>
      </c>
      <c r="D87" s="0" t="n">
        <v>0.893627156099373</v>
      </c>
      <c r="E87" s="0" t="n">
        <v>0.106372843900627</v>
      </c>
      <c r="F87" s="0" t="n">
        <f aca="false">$P$8*D86+$P$11*E86</f>
        <v>0.853144283453934</v>
      </c>
      <c r="G87" s="0" t="n">
        <f aca="false">$P$9*D86+$P$12*E86</f>
        <v>0.146855716546066</v>
      </c>
      <c r="H87" s="0" t="n">
        <f aca="false">_xlfn.NORM.S.DIST((1/$P$5)*(C87-$P$3),1)</f>
        <v>0.924120994652665</v>
      </c>
      <c r="I87" s="3" t="n">
        <f aca="false">_xlfn.NORM.S.DIST((1/$P$6)*(C87-$P$4),1)</f>
        <v>0.736619699700248</v>
      </c>
      <c r="J87" s="0" t="n">
        <f aca="false">H87*F87</f>
        <v>0.788408543807684</v>
      </c>
      <c r="K87" s="0" t="n">
        <f aca="false">I87*G87</f>
        <v>0.108176813821428</v>
      </c>
      <c r="L87" s="6" t="n">
        <f aca="false">SUM(J87:K87)</f>
        <v>0.896585357629112</v>
      </c>
      <c r="M87" s="7" t="n">
        <f aca="false">_xlfn.NORM.S.INV(L87)</f>
        <v>1.26233217203816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-5.860117969</v>
      </c>
      <c r="D88" s="14" t="n">
        <v>8.99208328627639E-006</v>
      </c>
      <c r="E88" s="0" t="n">
        <v>0.999991007916714</v>
      </c>
      <c r="F88" s="0" t="n">
        <f aca="false">$P$8*D87+$P$11*E87</f>
        <v>0.857029181757511</v>
      </c>
      <c r="G88" s="0" t="n">
        <f aca="false">$P$9*D87+$P$12*E87</f>
        <v>0.142970818242489</v>
      </c>
      <c r="H88" s="0" t="n">
        <f aca="false">_xlfn.NORM.S.DIST((1/$P$5)*(C88-$P$3),1)</f>
        <v>1.06907075346715E-008</v>
      </c>
      <c r="I88" s="3" t="n">
        <f aca="false">_xlfn.NORM.S.DIST((1/$P$6)*(C88-$P$4),1)</f>
        <v>0.071100463341706</v>
      </c>
      <c r="J88" s="0" t="n">
        <f aca="false">H88*F88</f>
        <v>9.16224833084838E-009</v>
      </c>
      <c r="K88" s="0" t="n">
        <f aca="false">I88*G88</f>
        <v>0.0101652914213838</v>
      </c>
      <c r="L88" s="6" t="n">
        <f aca="false">SUM(J88:K88)</f>
        <v>0.0101653005836321</v>
      </c>
      <c r="M88" s="7" t="n">
        <f aca="false">_xlfn.NORM.S.INV(L88)</f>
        <v>-2.32019000291108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-7.579224067</v>
      </c>
      <c r="D89" s="14" t="n">
        <v>7.81699522889041E-011</v>
      </c>
      <c r="E89" s="0" t="n">
        <v>0.99999999992183</v>
      </c>
      <c r="F89" s="0" t="n">
        <f aca="false">$P$8*D88+$P$11*E88</f>
        <v>0.160007013824963</v>
      </c>
      <c r="G89" s="0" t="n">
        <f aca="false">$P$9*D88+$P$12*E88</f>
        <v>0.839992986175037</v>
      </c>
      <c r="H89" s="0" t="n">
        <f aca="false">_xlfn.NORM.S.DIST((1/$P$5)*(C89-$P$3),1)</f>
        <v>1.10990356818934E-012</v>
      </c>
      <c r="I89" s="3" t="n">
        <f aca="false">_xlfn.NORM.S.DIST((1/$P$6)*(C89-$P$4),1)</f>
        <v>0.0292742511923258</v>
      </c>
      <c r="J89" s="0" t="n">
        <f aca="false">H89*F89</f>
        <v>1.77592355579648E-013</v>
      </c>
      <c r="K89" s="0" t="n">
        <f aca="false">I89*G89</f>
        <v>0.0245901656770799</v>
      </c>
      <c r="L89" s="6" t="n">
        <f aca="false">SUM(J89:K89)</f>
        <v>0.0245901656772575</v>
      </c>
      <c r="M89" s="7" t="n">
        <f aca="false">_xlfn.NORM.S.INV(L89)</f>
        <v>-1.96702497686563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-5.393946656</v>
      </c>
      <c r="D90" s="14" t="n">
        <v>2.0300408005518E-006</v>
      </c>
      <c r="E90" s="0" t="n">
        <v>0.9999979699592</v>
      </c>
      <c r="F90" s="0" t="n">
        <f aca="false">$P$8*D89+$P$11*E89</f>
        <v>0.160000000060973</v>
      </c>
      <c r="G90" s="0" t="n">
        <f aca="false">$P$9*D89+$P$12*E89</f>
        <v>0.839999999939028</v>
      </c>
      <c r="H90" s="0" t="n">
        <f aca="false">_xlfn.NORM.S.DIST((1/$P$5)*(C90-$P$3),1)</f>
        <v>9.16560303483234E-008</v>
      </c>
      <c r="I90" s="3" t="n">
        <f aca="false">_xlfn.NORM.S.DIST((1/$P$6)*(C90-$P$4),1)</f>
        <v>0.0880776326031046</v>
      </c>
      <c r="J90" s="0" t="n">
        <f aca="false">H90*F90</f>
        <v>1.46649648613203E-008</v>
      </c>
      <c r="K90" s="0" t="n">
        <f aca="false">I90*G90</f>
        <v>0.0739852113812376</v>
      </c>
      <c r="L90" s="6" t="n">
        <f aca="false">SUM(J90:K90)</f>
        <v>0.0739852260462025</v>
      </c>
      <c r="M90" s="7" t="n">
        <f aca="false">_xlfn.NORM.S.INV(L90)</f>
        <v>-1.4467375188275</v>
      </c>
    </row>
    <row r="91" customFormat="false" ht="14.4" hidden="false" customHeight="false" outlineLevel="0" collapsed="false">
      <c r="A91" s="0" t="n">
        <f aca="false">A90+1</f>
        <v>87</v>
      </c>
      <c r="C91" s="0" t="n">
        <v>3.072962862</v>
      </c>
      <c r="D91" s="0" t="n">
        <v>0.15082724176269</v>
      </c>
      <c r="E91" s="0" t="n">
        <v>0.84917275823731</v>
      </c>
      <c r="F91" s="0" t="n">
        <f aca="false">$P$8*D90+$P$11*E90</f>
        <v>0.160001583431825</v>
      </c>
      <c r="G91" s="0" t="n">
        <f aca="false">$P$9*D90+$P$12*E90</f>
        <v>0.839998416568176</v>
      </c>
      <c r="H91" s="0" t="n">
        <f aca="false">_xlfn.NORM.S.DIST((1/$P$5)*(C91-$P$3),1)</f>
        <v>0.962113322560626</v>
      </c>
      <c r="I91" s="3" t="n">
        <f aca="false">_xlfn.NORM.S.DIST((1/$P$6)*(C91-$P$4),1)</f>
        <v>0.768896102447594</v>
      </c>
      <c r="J91" s="0" t="n">
        <f aca="false">H91*F91</f>
        <v>0.153939655050554</v>
      </c>
      <c r="K91" s="0" t="n">
        <f aca="false">I91*G91</f>
        <v>0.645871508561421</v>
      </c>
      <c r="L91" s="6" t="n">
        <f aca="false">SUM(J91:K91)</f>
        <v>0.799811163611975</v>
      </c>
      <c r="M91" s="7" t="n">
        <f aca="false">_xlfn.NORM.S.INV(L91)</f>
        <v>0.840946917497951</v>
      </c>
    </row>
    <row r="92" customFormat="false" ht="14.4" hidden="false" customHeight="false" outlineLevel="0" collapsed="false">
      <c r="A92" s="0" t="n">
        <f aca="false">A91+1</f>
        <v>88</v>
      </c>
      <c r="C92" s="0" t="n">
        <v>0.558847995</v>
      </c>
      <c r="D92" s="0" t="n">
        <v>0.556817884193058</v>
      </c>
      <c r="E92" s="0" t="n">
        <v>0.443182115806942</v>
      </c>
      <c r="F92" s="0" t="n">
        <f aca="false">$P$8*D91+$P$11*E91</f>
        <v>0.277645248574898</v>
      </c>
      <c r="G92" s="0" t="n">
        <f aca="false">$P$9*D91+$P$12*E91</f>
        <v>0.722354751425102</v>
      </c>
      <c r="H92" s="0" t="n">
        <f aca="false">_xlfn.NORM.S.DIST((1/$P$5)*(C92-$P$3),1)</f>
        <v>0.382015810980237</v>
      </c>
      <c r="I92" s="3" t="n">
        <f aca="false">_xlfn.NORM.S.DIST((1/$P$6)*(C92-$P$4),1)</f>
        <v>0.545874954268915</v>
      </c>
      <c r="J92" s="0" t="n">
        <f aca="false">H92*F92</f>
        <v>0.106064874799149</v>
      </c>
      <c r="K92" s="0" t="n">
        <f aca="false">I92*G92</f>
        <v>0.394315366900111</v>
      </c>
      <c r="L92" s="6" t="n">
        <f aca="false">SUM(J92:K92)</f>
        <v>0.50038024169926</v>
      </c>
      <c r="M92" s="7" t="n">
        <f aca="false">_xlfn.NORM.S.INV(L92)</f>
        <v>0.000953124738868759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2.710371787</v>
      </c>
      <c r="D93" s="0" t="n">
        <v>0.670569952885759</v>
      </c>
      <c r="E93" s="0" t="n">
        <v>0.329430047114241</v>
      </c>
      <c r="F93" s="0" t="n">
        <f aca="false">$P$8*D92+$P$11*E92</f>
        <v>0.594317949670585</v>
      </c>
      <c r="G93" s="0" t="n">
        <f aca="false">$P$9*D92+$P$12*E92</f>
        <v>0.405682050329415</v>
      </c>
      <c r="H93" s="0" t="n">
        <f aca="false">_xlfn.NORM.S.DIST((1/$P$5)*(C93-$P$3),1)</f>
        <v>0.93007600965636</v>
      </c>
      <c r="I93" s="3" t="n">
        <f aca="false">_xlfn.NORM.S.DIST((1/$P$6)*(C93-$P$4),1)</f>
        <v>0.740796470189988</v>
      </c>
      <c r="J93" s="0" t="n">
        <f aca="false">H93*F93</f>
        <v>0.552760867096768</v>
      </c>
      <c r="K93" s="0" t="n">
        <f aca="false">I93*G93</f>
        <v>0.300527830903468</v>
      </c>
      <c r="L93" s="6" t="n">
        <f aca="false">SUM(J93:K93)</f>
        <v>0.853288698000235</v>
      </c>
      <c r="M93" s="7" t="n">
        <f aca="false">_xlfn.NORM.S.INV(L93)</f>
        <v>1.05064295671822</v>
      </c>
    </row>
    <row r="94" customFormat="false" ht="14.4" hidden="false" customHeight="false" outlineLevel="0" collapsed="false">
      <c r="A94" s="0" t="n">
        <f aca="false">A93+1</f>
        <v>90</v>
      </c>
      <c r="C94" s="0" t="n">
        <v>10.38189473</v>
      </c>
      <c r="D94" s="14" t="n">
        <v>1.0183706564468E-011</v>
      </c>
      <c r="E94" s="0" t="n">
        <v>0.999999999989816</v>
      </c>
      <c r="F94" s="0" t="n">
        <f aca="false">$P$8*D93+$P$11*E93</f>
        <v>0.683044563250892</v>
      </c>
      <c r="G94" s="0" t="n">
        <f aca="false">$P$9*D93+$P$12*E93</f>
        <v>0.316955436749108</v>
      </c>
      <c r="H94" s="0" t="n">
        <f aca="false">_xlfn.NORM.S.DIST((1/$P$5)*(C94-$P$3),1)</f>
        <v>0.999999999999997</v>
      </c>
      <c r="I94" s="3" t="n">
        <f aca="false">_xlfn.NORM.S.DIST((1/$P$6)*(C94-$P$4),1)</f>
        <v>0.994418720395861</v>
      </c>
      <c r="J94" s="0" t="n">
        <f aca="false">H94*F94</f>
        <v>0.68304456325089</v>
      </c>
      <c r="K94" s="0" t="n">
        <f aca="false">I94*G94</f>
        <v>0.315186419834559</v>
      </c>
      <c r="L94" s="15" t="n">
        <f aca="false">SUM(J94:K94)-1E-016</f>
        <v>0.99823098308545</v>
      </c>
      <c r="M94" s="7" t="n">
        <f aca="false">_xlfn.NORM.S.INV(L94)</f>
        <v>2.91665808337454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5.724261007</v>
      </c>
      <c r="D95" s="0" t="n">
        <v>0.000663290676102551</v>
      </c>
      <c r="E95" s="0" t="n">
        <v>0.999336709323897</v>
      </c>
      <c r="F95" s="0" t="n">
        <f aca="false">$P$8*D94+$P$11*E94</f>
        <v>0.160000000007943</v>
      </c>
      <c r="G95" s="0" t="n">
        <f aca="false">$P$9*D94+$P$12*E94</f>
        <v>0.839999999992057</v>
      </c>
      <c r="H95" s="0" t="n">
        <f aca="false">_xlfn.NORM.S.DIST((1/$P$5)*(C95-$P$3),1)</f>
        <v>0.999963298132536</v>
      </c>
      <c r="I95" s="3" t="n">
        <f aca="false">_xlfn.NORM.S.DIST((1/$P$6)*(C95-$P$4),1)</f>
        <v>0.917585949919262</v>
      </c>
      <c r="J95" s="0" t="n">
        <f aca="false">H95*F95</f>
        <v>0.159994127709149</v>
      </c>
      <c r="K95" s="0" t="n">
        <f aca="false">I95*G95</f>
        <v>0.770772197924891</v>
      </c>
      <c r="L95" s="15" t="n">
        <f aca="false">SUM(J95:K95)</f>
        <v>0.93076632563404</v>
      </c>
      <c r="M95" s="7" t="n">
        <f aca="false">_xlfn.NORM.S.INV(L95)</f>
        <v>1.48152266906552</v>
      </c>
      <c r="O95" s="0" t="e">
        <f aca="false">_xlfn.NORM.S.INV(1)</f>
        <v>#VALUE!</v>
      </c>
    </row>
    <row r="96" customFormat="false" ht="14.4" hidden="false" customHeight="false" outlineLevel="0" collapsed="false">
      <c r="A96" s="0" t="n">
        <f aca="false">A95+1</f>
        <v>92</v>
      </c>
      <c r="C96" s="0" t="n">
        <v>4.018094695</v>
      </c>
      <c r="D96" s="0" t="n">
        <v>0.0385592093314825</v>
      </c>
      <c r="E96" s="0" t="n">
        <v>0.961440790668518</v>
      </c>
      <c r="F96" s="0" t="n">
        <f aca="false">$P$8*D95+$P$11*E95</f>
        <v>0.16051736672736</v>
      </c>
      <c r="G96" s="0" t="n">
        <f aca="false">$P$9*D95+$P$12*E95</f>
        <v>0.839482633272639</v>
      </c>
      <c r="H96" s="0" t="n">
        <f aca="false">_xlfn.NORM.S.DIST((1/$P$5)*(C96-$P$3),1)</f>
        <v>0.994708360493275</v>
      </c>
      <c r="I96" s="3" t="n">
        <f aca="false">_xlfn.NORM.S.DIST((1/$P$6)*(C96-$P$4),1)</f>
        <v>0.833548178957456</v>
      </c>
      <c r="J96" s="0" t="n">
        <f aca="false">H96*F96</f>
        <v>0.15966796668807</v>
      </c>
      <c r="K96" s="0" t="n">
        <f aca="false">I96*G96</f>
        <v>0.699749220230818</v>
      </c>
      <c r="L96" s="6" t="n">
        <f aca="false">SUM(J96:K96)</f>
        <v>0.859417186918888</v>
      </c>
      <c r="M96" s="7" t="n">
        <f aca="false">_xlfn.NORM.S.INV(L96)</f>
        <v>1.07770455256957</v>
      </c>
    </row>
    <row r="97" customFormat="false" ht="14.4" hidden="false" customHeight="false" outlineLevel="0" collapsed="false">
      <c r="A97" s="0" t="n">
        <f aca="false">A96+1</f>
        <v>93</v>
      </c>
      <c r="C97" s="0" t="n">
        <v>0.181677241</v>
      </c>
      <c r="D97" s="0" t="n">
        <v>0.400161503000787</v>
      </c>
      <c r="E97" s="0" t="n">
        <v>0.599838496999213</v>
      </c>
      <c r="F97" s="0" t="n">
        <f aca="false">$P$8*D96+$P$11*E96</f>
        <v>0.190076183278556</v>
      </c>
      <c r="G97" s="0" t="n">
        <f aca="false">$P$9*D96+$P$12*E96</f>
        <v>0.809923816721444</v>
      </c>
      <c r="H97" s="0" t="n">
        <f aca="false">_xlfn.NORM.S.DIST((1/$P$5)*(C97-$P$3),1)</f>
        <v>0.270392343610747</v>
      </c>
      <c r="I97" s="3" t="n">
        <f aca="false">_xlfn.NORM.S.DIST((1/$P$6)*(C97-$P$4),1)</f>
        <v>0.508870680141884</v>
      </c>
      <c r="J97" s="0" t="n">
        <f aca="false">H97*F97</f>
        <v>0.0513951446612749</v>
      </c>
      <c r="K97" s="0" t="n">
        <f aca="false">I97*G97</f>
        <v>0.412146483478152</v>
      </c>
      <c r="L97" s="6" t="n">
        <f aca="false">SUM(J97:K97)</f>
        <v>0.463541628139427</v>
      </c>
      <c r="M97" s="7" t="n">
        <f aca="false">_xlfn.NORM.S.INV(L97)</f>
        <v>-0.0915151657470747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2.914437145</v>
      </c>
      <c r="D98" s="0" t="n">
        <v>0.497966121160957</v>
      </c>
      <c r="E98" s="0" t="n">
        <v>0.502033878839043</v>
      </c>
      <c r="F98" s="0" t="n">
        <f aca="false">$P$8*D97+$P$11*E97</f>
        <v>0.472125972340614</v>
      </c>
      <c r="G98" s="0" t="n">
        <f aca="false">$P$9*D97+$P$12*E97</f>
        <v>0.527874027659386</v>
      </c>
      <c r="H98" s="0" t="n">
        <f aca="false">_xlfn.NORM.S.DIST((1/$P$5)*(C98-$P$3),1)</f>
        <v>0.950000394552429</v>
      </c>
      <c r="I98" s="3" t="n">
        <f aca="false">_xlfn.NORM.S.DIST((1/$P$6)*(C98-$P$4),1)</f>
        <v>0.756824563413014</v>
      </c>
      <c r="J98" s="0" t="n">
        <f aca="false">H98*F98</f>
        <v>0.448519860002033</v>
      </c>
      <c r="K98" s="0" t="n">
        <f aca="false">I98*G98</f>
        <v>0.399508030520384</v>
      </c>
      <c r="L98" s="6" t="n">
        <f aca="false">SUM(J98:K98)</f>
        <v>0.848027890522416</v>
      </c>
      <c r="M98" s="7" t="n">
        <f aca="false">_xlfn.NORM.S.INV(L98)</f>
        <v>1.0280119235417</v>
      </c>
    </row>
    <row r="99" customFormat="false" ht="14.4" hidden="false" customHeight="false" outlineLevel="0" collapsed="false">
      <c r="A99" s="0" t="n">
        <f aca="false">A98+1</f>
        <v>95</v>
      </c>
      <c r="C99" s="0" t="n">
        <v>3.149066709</v>
      </c>
      <c r="D99" s="0" t="n">
        <v>0.499971458005543</v>
      </c>
      <c r="E99" s="0" t="n">
        <v>0.500028541994457</v>
      </c>
      <c r="F99" s="0" t="n">
        <f aca="false">$P$8*D98+$P$11*E98</f>
        <v>0.548413574505546</v>
      </c>
      <c r="G99" s="0" t="n">
        <f aca="false">$P$9*D98+$P$12*E98</f>
        <v>0.451586425494454</v>
      </c>
      <c r="H99" s="0" t="n">
        <f aca="false">_xlfn.NORM.S.DIST((1/$P$5)*(C99-$P$3),1)</f>
        <v>0.967012603836685</v>
      </c>
      <c r="I99" s="3" t="n">
        <f aca="false">_xlfn.NORM.S.DIST((1/$P$6)*(C99-$P$4),1)</f>
        <v>0.774570331593759</v>
      </c>
      <c r="J99" s="0" t="n">
        <f aca="false">H99*F99</f>
        <v>0.530322838661992</v>
      </c>
      <c r="K99" s="0" t="n">
        <f aca="false">I99*G99</f>
        <v>0.349785447338479</v>
      </c>
      <c r="L99" s="6" t="n">
        <f aca="false">SUM(J99:K99)</f>
        <v>0.880108286000471</v>
      </c>
      <c r="M99" s="7" t="n">
        <f aca="false">_xlfn.NORM.S.INV(L99)</f>
        <v>1.17552828474633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2.273948697</v>
      </c>
      <c r="D100" s="0" t="n">
        <v>0.717934760840887</v>
      </c>
      <c r="E100" s="0" t="n">
        <v>0.282065239159113</v>
      </c>
      <c r="F100" s="0" t="n">
        <f aca="false">$P$8*D99+$P$11*E99</f>
        <v>0.549977737244324</v>
      </c>
      <c r="G100" s="0" t="n">
        <f aca="false">$P$9*D99+$P$12*E99</f>
        <v>0.450022262755676</v>
      </c>
      <c r="H100" s="0" t="n">
        <f aca="false">_xlfn.NORM.S.DIST((1/$P$5)*(C100-$P$3),1)</f>
        <v>0.867788018693349</v>
      </c>
      <c r="I100" s="3" t="n">
        <f aca="false">_xlfn.NORM.S.DIST((1/$P$6)*(C100-$P$4),1)</f>
        <v>0.704774544078965</v>
      </c>
      <c r="J100" s="0" t="n">
        <f aca="false">H100*F100</f>
        <v>0.477264090928703</v>
      </c>
      <c r="K100" s="0" t="n">
        <f aca="false">I100*G100</f>
        <v>0.317164235059016</v>
      </c>
      <c r="L100" s="6" t="n">
        <f aca="false">SUM(J100:K100)</f>
        <v>0.794428325987719</v>
      </c>
      <c r="M100" s="7" t="n">
        <f aca="false">_xlfn.NORM.S.INV(L100)</f>
        <v>0.82188324800321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1.383349326</v>
      </c>
      <c r="D101" s="0" t="n">
        <v>0.893636401125251</v>
      </c>
      <c r="E101" s="0" t="n">
        <v>0.106363598874749</v>
      </c>
      <c r="F101" s="0" t="n">
        <f aca="false">$P$8*D100+$P$11*E100</f>
        <v>0.719989113455892</v>
      </c>
      <c r="G101" s="0" t="n">
        <f aca="false">$P$9*D100+$P$12*E100</f>
        <v>0.280010886544108</v>
      </c>
      <c r="H101" s="0" t="n">
        <f aca="false">_xlfn.NORM.S.DIST((1/$P$5)*(C101-$P$3),1)</f>
        <v>0.648254913678632</v>
      </c>
      <c r="I101" s="3" t="n">
        <f aca="false">_xlfn.NORM.S.DIST((1/$P$6)*(C101-$P$4),1)</f>
        <v>0.624971663740956</v>
      </c>
      <c r="J101" s="0" t="n">
        <f aca="false">H101*F101</f>
        <v>0.466736480592904</v>
      </c>
      <c r="K101" s="0" t="n">
        <f aca="false">I101*G101</f>
        <v>0.174998869629051</v>
      </c>
      <c r="L101" s="6" t="n">
        <f aca="false">SUM(J101:K101)</f>
        <v>0.641735350221955</v>
      </c>
      <c r="M101" s="7" t="n">
        <f aca="false">_xlfn.NORM.S.INV(L101)</f>
        <v>0.363101184851847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3.283647114</v>
      </c>
      <c r="D102" s="0" t="n">
        <v>0.80142918167886</v>
      </c>
      <c r="E102" s="0" t="n">
        <v>0.19857081832114</v>
      </c>
      <c r="F102" s="0" t="n">
        <f aca="false">$P$8*D101+$P$11*E101</f>
        <v>0.857036392877696</v>
      </c>
      <c r="G102" s="0" t="n">
        <f aca="false">$P$9*D101+$P$12*E101</f>
        <v>0.142963607122304</v>
      </c>
      <c r="H102" s="0" t="n">
        <f aca="false">_xlfn.NORM.S.DIST((1/$P$5)*(C102-$P$3),1)</f>
        <v>0.974395256899282</v>
      </c>
      <c r="I102" s="3" t="n">
        <f aca="false">_xlfn.NORM.S.DIST((1/$P$6)*(C102-$P$4),1)</f>
        <v>0.784408856742741</v>
      </c>
      <c r="J102" s="0" t="n">
        <f aca="false">H102*F102</f>
        <v>0.835092196210097</v>
      </c>
      <c r="K102" s="0" t="n">
        <f aca="false">I102*G102</f>
        <v>0.112141919618625</v>
      </c>
      <c r="L102" s="6" t="n">
        <f aca="false">SUM(J102:K102)</f>
        <v>0.947234115828721</v>
      </c>
      <c r="M102" s="7" t="n">
        <f aca="false">_xlfn.NORM.S.INV(L102)</f>
        <v>1.61860737010392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0.519542112</v>
      </c>
      <c r="D103" s="0" t="n">
        <v>0.920427606153064</v>
      </c>
      <c r="E103" s="0" t="n">
        <v>0.0795723938469363</v>
      </c>
      <c r="F103" s="0" t="n">
        <f aca="false">$P$8*D102+$P$11*E102</f>
        <v>0.785114761709511</v>
      </c>
      <c r="G103" s="0" t="n">
        <f aca="false">$P$9*D102+$P$12*E102</f>
        <v>0.214885238290489</v>
      </c>
      <c r="H103" s="0" t="n">
        <f aca="false">_xlfn.NORM.S.DIST((1/$P$5)*(C103-$P$3),1)</f>
        <v>0.36970064212405</v>
      </c>
      <c r="I103" s="3" t="n">
        <f aca="false">_xlfn.NORM.S.DIST((1/$P$6)*(C103-$P$4),1)</f>
        <v>0.542031647654305</v>
      </c>
      <c r="J103" s="0" t="n">
        <f aca="false">H103*F103</f>
        <v>0.290257431545077</v>
      </c>
      <c r="K103" s="0" t="n">
        <f aca="false">I103*G103</f>
        <v>0.116474599767182</v>
      </c>
      <c r="L103" s="6" t="n">
        <f aca="false">SUM(J103:K103)</f>
        <v>0.406732031312258</v>
      </c>
      <c r="M103" s="7" t="n">
        <f aca="false">_xlfn.NORM.S.INV(L103)</f>
        <v>-0.235959544524595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1.42832146</v>
      </c>
      <c r="D104" s="0" t="n">
        <v>0.958193141495195</v>
      </c>
      <c r="E104" s="0" t="n">
        <v>0.0418068585048049</v>
      </c>
      <c r="F104" s="0" t="n">
        <f aca="false">$P$8*D103+$P$11*E103</f>
        <v>0.87793353279939</v>
      </c>
      <c r="G104" s="0" t="n">
        <f aca="false">$P$9*D103+$P$12*E103</f>
        <v>0.12206646720061</v>
      </c>
      <c r="H104" s="0" t="n">
        <f aca="false">_xlfn.NORM.S.DIST((1/$P$5)*(C104-$P$3),1)</f>
        <v>0.661934157286422</v>
      </c>
      <c r="I104" s="3" t="n">
        <f aca="false">_xlfn.NORM.S.DIST((1/$P$6)*(C104-$P$4),1)</f>
        <v>0.629169510663802</v>
      </c>
      <c r="J104" s="0" t="n">
        <f aca="false">H104*F104</f>
        <v>0.581134193187056</v>
      </c>
      <c r="K104" s="0" t="n">
        <f aca="false">I104*G104</f>
        <v>0.076800499437067</v>
      </c>
      <c r="L104" s="6" t="n">
        <f aca="false">SUM(J104:K104)</f>
        <v>0.657934692624123</v>
      </c>
      <c r="M104" s="7" t="n">
        <f aca="false">_xlfn.NORM.S.INV(L104)</f>
        <v>0.406833044802494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3.461927405</v>
      </c>
      <c r="D105" s="0" t="n">
        <v>0.833922739457729</v>
      </c>
      <c r="E105" s="0" t="n">
        <v>0.166077260542271</v>
      </c>
      <c r="F105" s="0" t="n">
        <f aca="false">$P$8*D104+$P$11*E104</f>
        <v>0.907390650366252</v>
      </c>
      <c r="G105" s="0" t="n">
        <f aca="false">$P$9*D104+$P$12*E104</f>
        <v>0.0926093496337478</v>
      </c>
      <c r="H105" s="0" t="n">
        <f aca="false">_xlfn.NORM.S.DIST((1/$P$5)*(C105-$P$3),1)</f>
        <v>0.9820000721955</v>
      </c>
      <c r="I105" s="3" t="n">
        <f aca="false">_xlfn.NORM.S.DIST((1/$P$6)*(C105-$P$4),1)</f>
        <v>0.797050833171784</v>
      </c>
      <c r="J105" s="0" t="n">
        <f aca="false">H105*F105</f>
        <v>0.891057684169181</v>
      </c>
      <c r="K105" s="0" t="n">
        <f aca="false">I105*G105</f>
        <v>0.0738143592850757</v>
      </c>
      <c r="L105" s="6" t="n">
        <f aca="false">SUM(J105:K105)</f>
        <v>0.964872043454257</v>
      </c>
      <c r="M105" s="7" t="n">
        <f aca="false">_xlfn.NORM.S.INV(L105)</f>
        <v>1.81025718624507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2.437370567</v>
      </c>
      <c r="D106" s="0" t="n">
        <v>0.884746530598906</v>
      </c>
      <c r="E106" s="0" t="n">
        <v>0.115253469401095</v>
      </c>
      <c r="F106" s="0" t="n">
        <f aca="false">$P$8*D105+$P$11*E105</f>
        <v>0.810459736777029</v>
      </c>
      <c r="G106" s="0" t="n">
        <f aca="false">$P$9*D105+$P$12*E105</f>
        <v>0.189540263222971</v>
      </c>
      <c r="H106" s="0" t="n">
        <f aca="false">_xlfn.NORM.S.DIST((1/$P$5)*(C106-$P$3),1)</f>
        <v>0.894521053778201</v>
      </c>
      <c r="I106" s="3" t="n">
        <f aca="false">_xlfn.NORM.S.DIST((1/$P$6)*(C106-$P$4),1)</f>
        <v>0.718530581034851</v>
      </c>
      <c r="J106" s="0" t="n">
        <f aca="false">H106*F106</f>
        <v>0.724973297786591</v>
      </c>
      <c r="K106" s="0" t="n">
        <f aca="false">I106*G106</f>
        <v>0.1361904754631</v>
      </c>
      <c r="L106" s="6" t="n">
        <f aca="false">SUM(J106:K106)</f>
        <v>0.861163773249691</v>
      </c>
      <c r="M106" s="7" t="n">
        <f aca="false">_xlfn.NORM.S.INV(L106)</f>
        <v>1.08556282688934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1.232268473</v>
      </c>
      <c r="D107" s="0" t="n">
        <v>0.949714695935763</v>
      </c>
      <c r="E107" s="0" t="n">
        <v>0.0502853040642372</v>
      </c>
      <c r="F107" s="0" t="n">
        <f aca="false">$P$8*D106+$P$11*E106</f>
        <v>0.850102293867147</v>
      </c>
      <c r="G107" s="0" t="n">
        <f aca="false">$P$9*D106+$P$12*E106</f>
        <v>0.149897706132854</v>
      </c>
      <c r="H107" s="0" t="n">
        <f aca="false">_xlfn.NORM.S.DIST((1/$P$5)*(C107-$P$3),1)</f>
        <v>0.600971855294247</v>
      </c>
      <c r="I107" s="3" t="n">
        <f aca="false">_xlfn.NORM.S.DIST((1/$P$6)*(C107-$P$4),1)</f>
        <v>0.610763193041913</v>
      </c>
      <c r="J107" s="0" t="n">
        <f aca="false">H107*F107</f>
        <v>0.510887552735234</v>
      </c>
      <c r="K107" s="0" t="n">
        <f aca="false">I107*G107</f>
        <v>0.0915520016273603</v>
      </c>
      <c r="L107" s="6" t="n">
        <f aca="false">SUM(J107:K107)</f>
        <v>0.602439554362595</v>
      </c>
      <c r="M107" s="7" t="n">
        <f aca="false">_xlfn.NORM.S.INV(L107)</f>
        <v>0.259666687025283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0.379117148</v>
      </c>
      <c r="D108" s="0" t="n">
        <v>0.964239311034584</v>
      </c>
      <c r="E108" s="0" t="n">
        <v>0.0357606889654161</v>
      </c>
      <c r="F108" s="0" t="n">
        <f aca="false">$P$8*D107+$P$11*E107</f>
        <v>0.900777462829895</v>
      </c>
      <c r="G108" s="0" t="n">
        <f aca="false">$P$9*D107+$P$12*E107</f>
        <v>0.099222537170105</v>
      </c>
      <c r="H108" s="0" t="n">
        <f aca="false">_xlfn.NORM.S.DIST((1/$P$5)*(C108-$P$3),1)</f>
        <v>0.326861025157556</v>
      </c>
      <c r="I108" s="3" t="n">
        <f aca="false">_xlfn.NORM.S.DIST((1/$P$6)*(C108-$P$4),1)</f>
        <v>0.528271350458206</v>
      </c>
      <c r="J108" s="0" t="n">
        <f aca="false">H108*F108</f>
        <v>0.294429044939402</v>
      </c>
      <c r="K108" s="0" t="n">
        <f aca="false">I108*G108</f>
        <v>0.0524164237067409</v>
      </c>
      <c r="L108" s="6" t="n">
        <f aca="false">SUM(J108:K108)</f>
        <v>0.346845468646143</v>
      </c>
      <c r="M108" s="7" t="n">
        <f aca="false">_xlfn.NORM.S.INV(L108)</f>
        <v>-0.393851150873739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1.401178263</v>
      </c>
      <c r="D109" s="0" t="n">
        <v>0.970595673204959</v>
      </c>
      <c r="E109" s="0" t="n">
        <v>0.0294043267950405</v>
      </c>
      <c r="F109" s="0" t="n">
        <f aca="false">$P$8*D108+$P$11*E108</f>
        <v>0.912106662606976</v>
      </c>
      <c r="G109" s="0" t="n">
        <f aca="false">$P$9*D108+$P$12*E108</f>
        <v>0.0878933373930246</v>
      </c>
      <c r="H109" s="0" t="n">
        <f aca="false">_xlfn.NORM.S.DIST((1/$P$5)*(C109-$P$3),1)</f>
        <v>0.653702161788541</v>
      </c>
      <c r="I109" s="3" t="n">
        <f aca="false">_xlfn.NORM.S.DIST((1/$P$6)*(C109-$P$4),1)</f>
        <v>0.626637678620859</v>
      </c>
      <c r="J109" s="0" t="n">
        <f aca="false">H109*F109</f>
        <v>0.596246097127911</v>
      </c>
      <c r="K109" s="0" t="n">
        <f aca="false">I109*G109</f>
        <v>0.0550772769102049</v>
      </c>
      <c r="L109" s="6" t="n">
        <f aca="false">SUM(J109:K109)</f>
        <v>0.651323374038116</v>
      </c>
      <c r="M109" s="7" t="n">
        <f aca="false">_xlfn.NORM.S.INV(L109)</f>
        <v>0.388895769302103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0.937148922</v>
      </c>
      <c r="D110" s="0" t="n">
        <v>0.973559816081481</v>
      </c>
      <c r="E110" s="0" t="n">
        <v>0.0264401839185188</v>
      </c>
      <c r="F110" s="0" t="n">
        <f aca="false">$P$8*D109+$P$11*E109</f>
        <v>0.917064625099868</v>
      </c>
      <c r="G110" s="0" t="n">
        <f aca="false">$P$9*D109+$P$12*E109</f>
        <v>0.0829353749001316</v>
      </c>
      <c r="H110" s="0" t="n">
        <f aca="false">_xlfn.NORM.S.DIST((1/$P$5)*(C110-$P$3),1)</f>
        <v>0.504858368406865</v>
      </c>
      <c r="I110" s="3" t="n">
        <f aca="false">_xlfn.NORM.S.DIST((1/$P$6)*(C110-$P$4),1)</f>
        <v>0.582593780059358</v>
      </c>
      <c r="J110" s="0" t="n">
        <f aca="false">H110*F110</f>
        <v>0.462987750351573</v>
      </c>
      <c r="K110" s="0" t="n">
        <f aca="false">I110*G110</f>
        <v>0.0483176335637077</v>
      </c>
      <c r="L110" s="6" t="n">
        <f aca="false">SUM(J110:K110)</f>
        <v>0.511305383915281</v>
      </c>
      <c r="M110" s="7" t="n">
        <f aca="false">_xlfn.NORM.S.INV(L110)</f>
        <v>0.0283421889711715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1.49842506</v>
      </c>
      <c r="D111" s="0" t="n">
        <v>0.972383018403146</v>
      </c>
      <c r="E111" s="0" t="n">
        <v>0.0276169815968541</v>
      </c>
      <c r="F111" s="0" t="n">
        <f aca="false">$P$8*D110+$P$11*E110</f>
        <v>0.919376656543555</v>
      </c>
      <c r="G111" s="0" t="n">
        <f aca="false">$P$9*D110+$P$12*E110</f>
        <v>0.0806233434564446</v>
      </c>
      <c r="H111" s="0" t="n">
        <f aca="false">_xlfn.NORM.S.DIST((1/$P$5)*(C111-$P$3),1)</f>
        <v>0.682832160582472</v>
      </c>
      <c r="I111" s="3" t="n">
        <f aca="false">_xlfn.NORM.S.DIST((1/$P$6)*(C111-$P$4),1)</f>
        <v>0.635682490549565</v>
      </c>
      <c r="J111" s="0" t="n">
        <f aca="false">H111*F111</f>
        <v>0.627779948776725</v>
      </c>
      <c r="K111" s="0" t="n">
        <f aca="false">I111*G111</f>
        <v>0.0512508477648257</v>
      </c>
      <c r="L111" s="6" t="n">
        <f aca="false">SUM(J111:K111)</f>
        <v>0.679030796541551</v>
      </c>
      <c r="M111" s="7" t="n">
        <f aca="false">_xlfn.NORM.S.INV(L111)</f>
        <v>0.464990294529653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1.301771523</v>
      </c>
      <c r="D112" s="0" t="n">
        <v>0.973345534496466</v>
      </c>
      <c r="E112" s="0" t="n">
        <v>0.0266544655035342</v>
      </c>
      <c r="F112" s="0" t="n">
        <f aca="false">$P$8*D111+$P$11*E111</f>
        <v>0.918458754354454</v>
      </c>
      <c r="G112" s="0" t="n">
        <f aca="false">$P$9*D111+$P$12*E111</f>
        <v>0.0815412456455462</v>
      </c>
      <c r="H112" s="0" t="n">
        <f aca="false">_xlfn.NORM.S.DIST((1/$P$5)*(C112-$P$3),1)</f>
        <v>0.622955861217778</v>
      </c>
      <c r="I112" s="3" t="n">
        <f aca="false">_xlfn.NORM.S.DIST((1/$P$6)*(C112-$P$4),1)</f>
        <v>0.617319329765633</v>
      </c>
      <c r="J112" s="0" t="n">
        <f aca="false">H112*F112</f>
        <v>0.572159264311886</v>
      </c>
      <c r="K112" s="0" t="n">
        <f aca="false">I112*G112</f>
        <v>0.0503369871101634</v>
      </c>
      <c r="L112" s="6" t="n">
        <f aca="false">SUM(J112:K112)</f>
        <v>0.62249625142205</v>
      </c>
      <c r="M112" s="7" t="n">
        <f aca="false">_xlfn.NORM.S.INV(L112)</f>
        <v>0.312043456943581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1.012726114</v>
      </c>
      <c r="D113" s="0" t="n">
        <v>0.974296703388994</v>
      </c>
      <c r="E113" s="0" t="n">
        <v>0.0257032966110064</v>
      </c>
      <c r="F113" s="0" t="n">
        <f aca="false">$P$8*D112+$P$11*E112</f>
        <v>0.919209516907244</v>
      </c>
      <c r="G113" s="0" t="n">
        <f aca="false">$P$9*D112+$P$12*E112</f>
        <v>0.0807904830927567</v>
      </c>
      <c r="H113" s="0" t="n">
        <f aca="false">_xlfn.NORM.S.DIST((1/$P$5)*(C113-$P$3),1)</f>
        <v>0.529727044412347</v>
      </c>
      <c r="I113" s="3" t="n">
        <f aca="false">_xlfn.NORM.S.DIST((1/$P$6)*(C113-$P$4),1)</f>
        <v>0.58985441891132</v>
      </c>
      <c r="J113" s="0" t="n">
        <f aca="false">H113*F113</f>
        <v>0.486930140586975</v>
      </c>
      <c r="K113" s="0" t="n">
        <f aca="false">I113*G113</f>
        <v>0.0476546234582428</v>
      </c>
      <c r="L113" s="6" t="n">
        <f aca="false">SUM(J113:K113)</f>
        <v>0.534584764045218</v>
      </c>
      <c r="M113" s="7" t="n">
        <f aca="false">_xlfn.NORM.S.INV(L113)</f>
        <v>0.0868000197710382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-1.42003123</v>
      </c>
      <c r="D114" s="0" t="n">
        <v>0.860660148770704</v>
      </c>
      <c r="E114" s="0" t="n">
        <v>0.139339851229296</v>
      </c>
      <c r="F114" s="0" t="n">
        <f aca="false">$P$8*D113+$P$11*E113</f>
        <v>0.919951428643416</v>
      </c>
      <c r="G114" s="0" t="n">
        <f aca="false">$P$9*D113+$P$12*E113</f>
        <v>0.080048571356585</v>
      </c>
      <c r="H114" s="0" t="n">
        <f aca="false">_xlfn.NORM.S.DIST((1/$P$5)*(C114-$P$3),1)</f>
        <v>0.0265452824421936</v>
      </c>
      <c r="I114" s="3" t="n">
        <f aca="false">_xlfn.NORM.S.DIST((1/$P$6)*(C114-$P$4),1)</f>
        <v>0.354671995254017</v>
      </c>
      <c r="J114" s="0" t="n">
        <f aca="false">H114*F114</f>
        <v>0.0244203705064389</v>
      </c>
      <c r="K114" s="0" t="n">
        <f aca="false">I114*G114</f>
        <v>0.0283909865202735</v>
      </c>
      <c r="L114" s="6" t="n">
        <f aca="false">SUM(J114:K114)</f>
        <v>0.0528113570267125</v>
      </c>
      <c r="M114" s="7" t="n">
        <f aca="false">_xlfn.NORM.S.INV(L114)</f>
        <v>-1.61818509488968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1.250288632</v>
      </c>
      <c r="D115" s="0" t="n">
        <v>0.942541243969301</v>
      </c>
      <c r="E115" s="0" t="n">
        <v>0.0574587560306991</v>
      </c>
      <c r="F115" s="0" t="n">
        <f aca="false">$P$8*D114+$P$11*E114</f>
        <v>0.831314916041149</v>
      </c>
      <c r="G115" s="0" t="n">
        <f aca="false">$P$9*D114+$P$12*E114</f>
        <v>0.168685083958851</v>
      </c>
      <c r="H115" s="0" t="n">
        <f aca="false">_xlfn.NORM.S.DIST((1/$P$5)*(C115-$P$3),1)</f>
        <v>0.606705638669165</v>
      </c>
      <c r="I115" s="3" t="n">
        <f aca="false">_xlfn.NORM.S.DIST((1/$P$6)*(C115-$P$4),1)</f>
        <v>0.612466126507941</v>
      </c>
      <c r="J115" s="0" t="n">
        <f aca="false">H115*F115</f>
        <v>0.504363447071949</v>
      </c>
      <c r="K115" s="0" t="n">
        <f aca="false">I115*G115</f>
        <v>0.103313899971944</v>
      </c>
      <c r="L115" s="6" t="n">
        <f aca="false">SUM(J115:K115)</f>
        <v>0.607677347043893</v>
      </c>
      <c r="M115" s="7" t="n">
        <f aca="false">_xlfn.NORM.S.INV(L115)</f>
        <v>0.273270479538381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1.136093567</v>
      </c>
      <c r="D116" s="0" t="n">
        <v>0.966123819513793</v>
      </c>
      <c r="E116" s="0" t="n">
        <v>0.0338761804862066</v>
      </c>
      <c r="F116" s="0" t="n">
        <f aca="false">$P$8*D115+$P$11*E115</f>
        <v>0.895182170296055</v>
      </c>
      <c r="G116" s="0" t="n">
        <f aca="false">$P$9*D115+$P$12*E115</f>
        <v>0.104817829703945</v>
      </c>
      <c r="H116" s="0" t="n">
        <f aca="false">_xlfn.NORM.S.DIST((1/$P$5)*(C116-$P$3),1)</f>
        <v>0.570029885732651</v>
      </c>
      <c r="I116" s="3" t="n">
        <f aca="false">_xlfn.NORM.S.DIST((1/$P$6)*(C116-$P$4),1)</f>
        <v>0.601639252927322</v>
      </c>
      <c r="J116" s="0" t="n">
        <f aca="false">H116*F116</f>
        <v>0.510280590243767</v>
      </c>
      <c r="K116" s="0" t="n">
        <f aca="false">I116*G116</f>
        <v>0.063062520756545</v>
      </c>
      <c r="L116" s="6" t="n">
        <f aca="false">SUM(J116:K116)</f>
        <v>0.573343111000312</v>
      </c>
      <c r="M116" s="7" t="n">
        <f aca="false">_xlfn.NORM.S.INV(L116)</f>
        <v>0.184891959059305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2.866660611</v>
      </c>
      <c r="D117" s="0" t="n">
        <v>0.923167094168547</v>
      </c>
      <c r="E117" s="0" t="n">
        <v>0.0768329058314533</v>
      </c>
      <c r="F117" s="0" t="n">
        <f aca="false">$P$8*D116+$P$11*E116</f>
        <v>0.913576579220759</v>
      </c>
      <c r="G117" s="0" t="n">
        <f aca="false">$P$9*D116+$P$12*E116</f>
        <v>0.0864234207792411</v>
      </c>
      <c r="H117" s="0" t="n">
        <f aca="false">_xlfn.NORM.S.DIST((1/$P$5)*(C117-$P$3),1)</f>
        <v>0.945797932614122</v>
      </c>
      <c r="I117" s="3" t="n">
        <f aca="false">_xlfn.NORM.S.DIST((1/$P$6)*(C117-$P$4),1)</f>
        <v>0.753120697666183</v>
      </c>
      <c r="J117" s="0" t="n">
        <f aca="false">H117*F117</f>
        <v>0.864058839911675</v>
      </c>
      <c r="K117" s="0" t="n">
        <f aca="false">I117*G117</f>
        <v>0.0650872669519602</v>
      </c>
      <c r="L117" s="6" t="n">
        <f aca="false">SUM(J117:K117)</f>
        <v>0.929146106863636</v>
      </c>
      <c r="M117" s="7" t="n">
        <f aca="false">_xlfn.NORM.S.INV(L117)</f>
        <v>1.46946102295384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1.748057772</v>
      </c>
      <c r="D118" s="0" t="n">
        <v>0.954157834355813</v>
      </c>
      <c r="E118" s="0" t="n">
        <v>0.045842165644187</v>
      </c>
      <c r="F118" s="0" t="n">
        <f aca="false">$P$8*D117+$P$11*E117</f>
        <v>0.880070333451467</v>
      </c>
      <c r="G118" s="0" t="n">
        <f aca="false">$P$9*D117+$P$12*E117</f>
        <v>0.119929666548534</v>
      </c>
      <c r="H118" s="0" t="n">
        <f aca="false">_xlfn.NORM.S.DIST((1/$P$5)*(C118-$P$3),1)</f>
        <v>0.752304337166999</v>
      </c>
      <c r="I118" s="3" t="n">
        <f aca="false">_xlfn.NORM.S.DIST((1/$P$6)*(C118-$P$4),1)</f>
        <v>0.658546763267089</v>
      </c>
      <c r="J118" s="0" t="n">
        <f aca="false">H118*F118</f>
        <v>0.662080728867546</v>
      </c>
      <c r="K118" s="0" t="n">
        <f aca="false">I118*G118</f>
        <v>0.0789792937252381</v>
      </c>
      <c r="L118" s="6" t="n">
        <f aca="false">SUM(J118:K118)</f>
        <v>0.741060022592784</v>
      </c>
      <c r="M118" s="7" t="n">
        <f aca="false">_xlfn.NORM.S.INV(L118)</f>
        <v>0.64661684240156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1.278082488</v>
      </c>
      <c r="D119" s="0" t="n">
        <v>0.968648801097987</v>
      </c>
      <c r="E119" s="0" t="n">
        <v>0.0313511989020131</v>
      </c>
      <c r="F119" s="0" t="n">
        <f aca="false">$P$8*D118+$P$11*E118</f>
        <v>0.904243110797534</v>
      </c>
      <c r="G119" s="0" t="n">
        <f aca="false">$P$9*D118+$P$12*E118</f>
        <v>0.0957568892024659</v>
      </c>
      <c r="H119" s="0" t="n">
        <f aca="false">_xlfn.NORM.S.DIST((1/$P$5)*(C119-$P$3),1)</f>
        <v>0.615503676370861</v>
      </c>
      <c r="I119" s="3" t="n">
        <f aca="false">_xlfn.NORM.S.DIST((1/$P$6)*(C119-$P$4),1)</f>
        <v>0.615088441873105</v>
      </c>
      <c r="J119" s="0" t="n">
        <f aca="false">H119*F119</f>
        <v>0.556564959028906</v>
      </c>
      <c r="K119" s="0" t="n">
        <f aca="false">I119*G119</f>
        <v>0.0588989557781603</v>
      </c>
      <c r="L119" s="6" t="n">
        <f aca="false">SUM(J119:K119)</f>
        <v>0.615463914807066</v>
      </c>
      <c r="M119" s="7" t="n">
        <f aca="false">_xlfn.NORM.S.INV(L119)</f>
        <v>0.293588753860293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0.868723872</v>
      </c>
      <c r="D120" s="0" t="n">
        <v>0.972948220281213</v>
      </c>
      <c r="E120" s="0" t="n">
        <v>0.0270517797187869</v>
      </c>
      <c r="F120" s="0" t="n">
        <f aca="false">$P$8*D119+$P$11*E119</f>
        <v>0.91554606485643</v>
      </c>
      <c r="G120" s="0" t="n">
        <f aca="false">$P$9*D119+$P$12*E119</f>
        <v>0.0844539351435702</v>
      </c>
      <c r="H120" s="0" t="n">
        <f aca="false">_xlfn.NORM.S.DIST((1/$P$5)*(C120-$P$3),1)</f>
        <v>0.482324166062613</v>
      </c>
      <c r="I120" s="3" t="n">
        <f aca="false">_xlfn.NORM.S.DIST((1/$P$6)*(C120-$P$4),1)</f>
        <v>0.575995790192245</v>
      </c>
      <c r="J120" s="0" t="n">
        <f aca="false">H120*F120</f>
        <v>0.441589992223784</v>
      </c>
      <c r="K120" s="0" t="n">
        <f aca="false">I120*G120</f>
        <v>0.0486451111078654</v>
      </c>
      <c r="L120" s="6" t="n">
        <f aca="false">SUM(J120:K120)</f>
        <v>0.49023510333165</v>
      </c>
      <c r="M120" s="7" t="n">
        <f aca="false">_xlfn.NORM.S.INV(L120)</f>
        <v>-0.0244794107146601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1.181164283</v>
      </c>
      <c r="D121" s="0" t="n">
        <v>0.973949150289404</v>
      </c>
      <c r="E121" s="0" t="n">
        <v>0.0260508497105958</v>
      </c>
      <c r="F121" s="0" t="n">
        <f aca="false">$P$8*D120+$P$11*E120</f>
        <v>0.918899611819346</v>
      </c>
      <c r="G121" s="0" t="n">
        <f aca="false">$P$9*D120+$P$12*E120</f>
        <v>0.0811003881806538</v>
      </c>
      <c r="H121" s="0" t="n">
        <f aca="false">_xlfn.NORM.S.DIST((1/$P$5)*(C121-$P$3),1)</f>
        <v>0.584596187656461</v>
      </c>
      <c r="I121" s="3" t="n">
        <f aca="false">_xlfn.NORM.S.DIST((1/$P$6)*(C121-$P$4),1)</f>
        <v>0.605922283786106</v>
      </c>
      <c r="J121" s="0" t="n">
        <f aca="false">H121*F121</f>
        <v>0.537185209908591</v>
      </c>
      <c r="K121" s="0" t="n">
        <f aca="false">I121*G121</f>
        <v>0.0491405324223615</v>
      </c>
      <c r="L121" s="6" t="n">
        <f aca="false">SUM(J121:K121)</f>
        <v>0.586325742330953</v>
      </c>
      <c r="M121" s="7" t="n">
        <f aca="false">_xlfn.NORM.S.INV(L121)</f>
        <v>0.218103442379453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2.077261759</v>
      </c>
      <c r="D122" s="0" t="n">
        <v>0.963856385019883</v>
      </c>
      <c r="E122" s="0" t="n">
        <v>0.0361436149801174</v>
      </c>
      <c r="F122" s="0" t="n">
        <f aca="false">$P$8*D121+$P$11*E121</f>
        <v>0.919680337225735</v>
      </c>
      <c r="G122" s="0" t="n">
        <f aca="false">$P$9*D121+$P$12*E121</f>
        <v>0.0803196627742647</v>
      </c>
      <c r="H122" s="0" t="n">
        <f aca="false">_xlfn.NORM.S.DIST((1/$P$5)*(C122-$P$3),1)</f>
        <v>0.829853916093024</v>
      </c>
      <c r="I122" s="3" t="n">
        <f aca="false">_xlfn.NORM.S.DIST((1/$P$6)*(C122-$P$4),1)</f>
        <v>0.687820012660357</v>
      </c>
      <c r="J122" s="0" t="n">
        <f aca="false">H122*F122</f>
        <v>0.76320032940053</v>
      </c>
      <c r="K122" s="0" t="n">
        <f aca="false">I122*G122</f>
        <v>0.0552454714662704</v>
      </c>
      <c r="L122" s="6" t="n">
        <f aca="false">SUM(J122:K122)</f>
        <v>0.8184458008668</v>
      </c>
      <c r="M122" s="7" t="n">
        <f aca="false">_xlfn.NORM.S.INV(L122)</f>
        <v>0.909458037607174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0.960719028</v>
      </c>
      <c r="D123" s="0" t="n">
        <v>0.97184924607134</v>
      </c>
      <c r="E123" s="0" t="n">
        <v>0.0281507539286599</v>
      </c>
      <c r="F123" s="0" t="n">
        <f aca="false">$P$8*D122+$P$11*E122</f>
        <v>0.911807980315509</v>
      </c>
      <c r="G123" s="0" t="n">
        <f aca="false">$P$9*D122+$P$12*E122</f>
        <v>0.0881920196844916</v>
      </c>
      <c r="H123" s="0" t="n">
        <f aca="false">_xlfn.NORM.S.DIST((1/$P$5)*(C123-$P$3),1)</f>
        <v>0.512620684938574</v>
      </c>
      <c r="I123" s="3" t="n">
        <f aca="false">_xlfn.NORM.S.DIST((1/$P$6)*(C123-$P$4),1)</f>
        <v>0.584861287804753</v>
      </c>
      <c r="J123" s="0" t="n">
        <f aca="false">H123*F123</f>
        <v>0.467411631401794</v>
      </c>
      <c r="K123" s="0" t="n">
        <f aca="false">I123*G123</f>
        <v>0.0515800982067739</v>
      </c>
      <c r="L123" s="6" t="n">
        <f aca="false">SUM(J123:K123)</f>
        <v>0.518991729608568</v>
      </c>
      <c r="M123" s="7" t="n">
        <f aca="false">_xlfn.NORM.S.INV(L123)</f>
        <v>0.0476232016254728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0.840439857</v>
      </c>
      <c r="D124" s="0" t="n">
        <v>0.973704423699208</v>
      </c>
      <c r="E124" s="0" t="n">
        <v>0.0262955763007917</v>
      </c>
      <c r="F124" s="0" t="n">
        <f aca="false">$P$8*D123+$P$11*E123</f>
        <v>0.918042411935645</v>
      </c>
      <c r="G124" s="0" t="n">
        <f aca="false">$P$9*D123+$P$12*E123</f>
        <v>0.0819575880643547</v>
      </c>
      <c r="H124" s="0" t="n">
        <f aca="false">_xlfn.NORM.S.DIST((1/$P$5)*(C124-$P$3),1)</f>
        <v>0.473021848055613</v>
      </c>
      <c r="I124" s="3" t="n">
        <f aca="false">_xlfn.NORM.S.DIST((1/$P$6)*(C124-$P$4),1)</f>
        <v>0.573262114375598</v>
      </c>
      <c r="J124" s="0" t="n">
        <f aca="false">H124*F124</f>
        <v>0.434254118287232</v>
      </c>
      <c r="K124" s="0" t="n">
        <f aca="false">I124*G124</f>
        <v>0.0469831802228963</v>
      </c>
      <c r="L124" s="6" t="n">
        <f aca="false">SUM(J124:K124)</f>
        <v>0.481237298510128</v>
      </c>
      <c r="M124" s="7" t="n">
        <f aca="false">_xlfn.NORM.S.INV(L124)</f>
        <v>-0.0470484697246142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0.257182244</v>
      </c>
      <c r="D125" s="0" t="n">
        <v>0.969696778996179</v>
      </c>
      <c r="E125" s="0" t="n">
        <v>0.0303032210038213</v>
      </c>
      <c r="F125" s="0" t="n">
        <f aca="false">$P$8*D124+$P$11*E124</f>
        <v>0.919489450485382</v>
      </c>
      <c r="G125" s="0" t="n">
        <f aca="false">$P$9*D124+$P$12*E124</f>
        <v>0.0805105495146175</v>
      </c>
      <c r="H125" s="0" t="n">
        <f aca="false">_xlfn.NORM.S.DIST((1/$P$5)*(C125-$P$3),1)</f>
        <v>0.291406272811257</v>
      </c>
      <c r="I125" s="3" t="n">
        <f aca="false">_xlfn.NORM.S.DIST((1/$P$6)*(C125-$P$4),1)</f>
        <v>0.516294870913931</v>
      </c>
      <c r="J125" s="0" t="n">
        <f aca="false">H125*F125</f>
        <v>0.267944993655216</v>
      </c>
      <c r="K125" s="0" t="n">
        <f aca="false">I125*G125</f>
        <v>0.0415671837688591</v>
      </c>
      <c r="L125" s="6" t="n">
        <f aca="false">SUM(J125:K125)</f>
        <v>0.309512177424075</v>
      </c>
      <c r="M125" s="7" t="n">
        <f aca="false">_xlfn.NORM.S.INV(L125)</f>
        <v>-0.497233564473941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2.005383894</v>
      </c>
      <c r="D126" s="0" t="n">
        <v>0.963980670917529</v>
      </c>
      <c r="E126" s="0" t="n">
        <v>0.0360193290824715</v>
      </c>
      <c r="F126" s="0" t="n">
        <f aca="false">$P$8*D125+$P$11*E125</f>
        <v>0.91636348761702</v>
      </c>
      <c r="G126" s="0" t="n">
        <f aca="false">$P$9*D125+$P$12*E125</f>
        <v>0.0836365123829807</v>
      </c>
      <c r="H126" s="0" t="n">
        <f aca="false">_xlfn.NORM.S.DIST((1/$P$5)*(C126-$P$3),1)</f>
        <v>0.814402558790258</v>
      </c>
      <c r="I126" s="3" t="n">
        <f aca="false">_xlfn.NORM.S.DIST((1/$P$6)*(C126-$P$4),1)</f>
        <v>0.681520816341558</v>
      </c>
      <c r="J126" s="0" t="n">
        <f aca="false">H126*F126</f>
        <v>0.746288769097266</v>
      </c>
      <c r="K126" s="0" t="n">
        <f aca="false">I126*G126</f>
        <v>0.0570000241952098</v>
      </c>
      <c r="L126" s="6" t="n">
        <f aca="false">SUM(J126:K126)</f>
        <v>0.803288793292476</v>
      </c>
      <c r="M126" s="7" t="n">
        <f aca="false">_xlfn.NORM.S.INV(L126)</f>
        <v>0.853427253420709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0.479466657</v>
      </c>
      <c r="D127" s="0" t="n">
        <v>0.969469770093682</v>
      </c>
      <c r="E127" s="0" t="n">
        <v>0.0305302299063176</v>
      </c>
      <c r="F127" s="0" t="n">
        <f aca="false">$P$8*D126+$P$11*E126</f>
        <v>0.911904923315673</v>
      </c>
      <c r="G127" s="0" t="n">
        <f aca="false">$P$9*D126+$P$12*E126</f>
        <v>0.0880950766843278</v>
      </c>
      <c r="H127" s="0" t="n">
        <f aca="false">_xlfn.NORM.S.DIST((1/$P$5)*(C127-$P$3),1)</f>
        <v>0.35728056947619</v>
      </c>
      <c r="I127" s="3" t="n">
        <f aca="false">_xlfn.NORM.S.DIST((1/$P$6)*(C127-$P$4),1)</f>
        <v>0.538109044798826</v>
      </c>
      <c r="J127" s="0" t="n">
        <f aca="false">H127*F127</f>
        <v>0.325805910310365</v>
      </c>
      <c r="K127" s="0" t="n">
        <f aca="false">I127*G127</f>
        <v>0.047404757566083</v>
      </c>
      <c r="L127" s="6" t="n">
        <f aca="false">SUM(J127:K127)</f>
        <v>0.373210667876448</v>
      </c>
      <c r="M127" s="7" t="n">
        <f aca="false">_xlfn.NORM.S.INV(L127)</f>
        <v>-0.323361694670767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1.236522411</v>
      </c>
      <c r="D128" s="0" t="n">
        <v>0.972866442643296</v>
      </c>
      <c r="E128" s="0" t="n">
        <v>0.0271335573567044</v>
      </c>
      <c r="F128" s="0" t="n">
        <f aca="false">$P$8*D127+$P$11*E127</f>
        <v>0.916186420673072</v>
      </c>
      <c r="G128" s="0" t="n">
        <f aca="false">$P$9*D127+$P$12*E127</f>
        <v>0.0838135793269277</v>
      </c>
      <c r="H128" s="0" t="n">
        <f aca="false">_xlfn.NORM.S.DIST((1/$P$5)*(C128-$P$3),1)</f>
        <v>0.602327419955041</v>
      </c>
      <c r="I128" s="3" t="n">
        <f aca="false">_xlfn.NORM.S.DIST((1/$P$6)*(C128-$P$4),1)</f>
        <v>0.611165390115455</v>
      </c>
      <c r="J128" s="0" t="n">
        <f aca="false">H128*F128</f>
        <v>0.551844202961856</v>
      </c>
      <c r="K128" s="0" t="n">
        <f aca="false">I128*G128</f>
        <v>0.0512239589063144</v>
      </c>
      <c r="L128" s="6" t="n">
        <f aca="false">SUM(J128:K128)</f>
        <v>0.60306816186817</v>
      </c>
      <c r="M128" s="7" t="n">
        <f aca="false">_xlfn.NORM.S.INV(L128)</f>
        <v>0.261296745330242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2.147748499</v>
      </c>
      <c r="D129" s="0" t="n">
        <v>0.961723147921235</v>
      </c>
      <c r="E129" s="0" t="n">
        <v>0.0382768520787648</v>
      </c>
      <c r="F129" s="0" t="n">
        <f aca="false">$P$8*D128+$P$11*E128</f>
        <v>0.918835825261771</v>
      </c>
      <c r="G129" s="0" t="n">
        <f aca="false">$P$9*D128+$P$12*E128</f>
        <v>0.0811641747382295</v>
      </c>
      <c r="H129" s="0" t="n">
        <f aca="false">_xlfn.NORM.S.DIST((1/$P$5)*(C129-$P$3),1)</f>
        <v>0.844180805561456</v>
      </c>
      <c r="I129" s="3" t="n">
        <f aca="false">_xlfn.NORM.S.DIST((1/$P$6)*(C129-$P$4),1)</f>
        <v>0.693944437959952</v>
      </c>
      <c r="J129" s="0" t="n">
        <f aca="false">H129*F129</f>
        <v>0.775663567148207</v>
      </c>
      <c r="K129" s="0" t="n">
        <f aca="false">I129*G129</f>
        <v>0.0563234276212039</v>
      </c>
      <c r="L129" s="6" t="n">
        <f aca="false">SUM(J129:K129)</f>
        <v>0.831986994769411</v>
      </c>
      <c r="M129" s="7" t="n">
        <f aca="false">_xlfn.NORM.S.INV(L129)</f>
        <v>0.962046969859425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-0.261819935</v>
      </c>
      <c r="D130" s="0" t="n">
        <v>0.953688904057479</v>
      </c>
      <c r="E130" s="0" t="n">
        <v>0.0463110959425207</v>
      </c>
      <c r="F130" s="0" t="n">
        <f aca="false">$P$8*D129+$P$11*E129</f>
        <v>0.910144055378563</v>
      </c>
      <c r="G130" s="0" t="n">
        <f aca="false">$P$9*D129+$P$12*E129</f>
        <v>0.0898559446214365</v>
      </c>
      <c r="H130" s="0" t="n">
        <f aca="false">_xlfn.NORM.S.DIST((1/$P$5)*(C130-$P$3),1)</f>
        <v>0.164079291796903</v>
      </c>
      <c r="I130" s="3" t="n">
        <f aca="false">_xlfn.NORM.S.DIST((1/$P$6)*(C130-$P$4),1)</f>
        <v>0.465285195662934</v>
      </c>
      <c r="J130" s="0" t="n">
        <f aca="false">H130*F130</f>
        <v>0.149335792039676</v>
      </c>
      <c r="K130" s="0" t="n">
        <f aca="false">I130*G130</f>
        <v>0.0418086407746629</v>
      </c>
      <c r="L130" s="6" t="n">
        <f aca="false">SUM(J130:K130)</f>
        <v>0.191144432814339</v>
      </c>
      <c r="M130" s="7" t="n">
        <f aca="false">_xlfn.NORM.S.INV(L130)</f>
        <v>-0.873686755553514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-3.851119314</v>
      </c>
      <c r="D131" s="0" t="n">
        <v>0.0204642605489749</v>
      </c>
      <c r="E131" s="0" t="n">
        <v>0.979535739451025</v>
      </c>
      <c r="F131" s="0" t="n">
        <f aca="false">$P$8*D130+$P$11*E130</f>
        <v>0.903877345164833</v>
      </c>
      <c r="G131" s="0" t="n">
        <f aca="false">$P$9*D130+$P$12*E130</f>
        <v>0.0961226548351661</v>
      </c>
      <c r="H131" s="0" t="n">
        <f aca="false">_xlfn.NORM.S.DIST((1/$P$5)*(C131-$P$3),1)</f>
        <v>4.04745804387858E-005</v>
      </c>
      <c r="I131" s="3" t="n">
        <f aca="false">_xlfn.NORM.S.DIST((1/$P$6)*(C131-$P$4),1)</f>
        <v>0.165467218204152</v>
      </c>
      <c r="J131" s="0" t="n">
        <f aca="false">H131*F131</f>
        <v>3.65840563136702E-005</v>
      </c>
      <c r="K131" s="0" t="n">
        <f aca="false">I131*G131</f>
        <v>0.0159051483019728</v>
      </c>
      <c r="L131" s="6" t="n">
        <f aca="false">SUM(J131:K131)</f>
        <v>0.0159417323582865</v>
      </c>
      <c r="M131" s="7" t="n">
        <f aca="false">_xlfn.NORM.S.INV(L131)</f>
        <v>-2.14586858616754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-0.687802185</v>
      </c>
      <c r="D132" s="0" t="n">
        <v>0.235830580272114</v>
      </c>
      <c r="E132" s="0" t="n">
        <v>0.764169419727886</v>
      </c>
      <c r="F132" s="0" t="n">
        <f aca="false">$P$8*D131+$P$11*E131</f>
        <v>0.1759621232282</v>
      </c>
      <c r="G132" s="0" t="n">
        <f aca="false">$P$9*D131+$P$12*E131</f>
        <v>0.824037876771799</v>
      </c>
      <c r="H132" s="0" t="n">
        <f aca="false">_xlfn.NORM.S.DIST((1/$P$5)*(C132-$P$3),1)</f>
        <v>0.0918299743580623</v>
      </c>
      <c r="I132" s="3" t="n">
        <f aca="false">_xlfn.NORM.S.DIST((1/$P$6)*(C132-$P$4),1)</f>
        <v>0.423803481431978</v>
      </c>
      <c r="J132" s="0" t="n">
        <f aca="false">H132*F132</f>
        <v>0.0161585972640358</v>
      </c>
      <c r="K132" s="0" t="n">
        <f aca="false">I132*G132</f>
        <v>0.349230121007704</v>
      </c>
      <c r="L132" s="6" t="n">
        <f aca="false">SUM(J132:K132)</f>
        <v>0.36538871827174</v>
      </c>
      <c r="M132" s="7" t="n">
        <f aca="false">_xlfn.NORM.S.INV(L132)</f>
        <v>-0.34409155123536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0.05196605</v>
      </c>
      <c r="D133" s="0" t="n">
        <v>0.578107254704946</v>
      </c>
      <c r="E133" s="0" t="n">
        <v>0.421892745295054</v>
      </c>
      <c r="F133" s="0" t="n">
        <f aca="false">$P$8*D132+$P$11*E132</f>
        <v>0.343947852612249</v>
      </c>
      <c r="G133" s="0" t="n">
        <f aca="false">$P$9*D132+$P$12*E132</f>
        <v>0.656052147387751</v>
      </c>
      <c r="H133" s="0" t="n">
        <f aca="false">_xlfn.NORM.S.DIST((1/$P$5)*(C133-$P$3),1)</f>
        <v>0.236153197090132</v>
      </c>
      <c r="I133" s="3" t="n">
        <f aca="false">_xlfn.NORM.S.DIST((1/$P$6)*(C133-$P$4),1)</f>
        <v>0.496110810565921</v>
      </c>
      <c r="J133" s="0" t="n">
        <f aca="false">H133*F133</f>
        <v>0.0812243850266682</v>
      </c>
      <c r="K133" s="0" t="n">
        <f aca="false">I133*G133</f>
        <v>0.32547456261405</v>
      </c>
      <c r="L133" s="6" t="n">
        <f aca="false">SUM(J133:K133)</f>
        <v>0.406698947640719</v>
      </c>
      <c r="M133" s="7" t="n">
        <f aca="false">_xlfn.NORM.S.INV(L133)</f>
        <v>-0.236044814883485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0.30835315</v>
      </c>
      <c r="D134" s="0" t="n">
        <v>0.82256467305422</v>
      </c>
      <c r="E134" s="0" t="n">
        <v>0.17743532694578</v>
      </c>
      <c r="F134" s="0" t="n">
        <f aca="false">$P$8*D133+$P$11*E133</f>
        <v>0.610923658669858</v>
      </c>
      <c r="G134" s="0" t="n">
        <f aca="false">$P$9*D133+$P$12*E133</f>
        <v>0.389076341330142</v>
      </c>
      <c r="H134" s="0" t="n">
        <f aca="false">_xlfn.NORM.S.DIST((1/$P$5)*(C134-$P$3),1)</f>
        <v>0.306067422799298</v>
      </c>
      <c r="I134" s="3" t="n">
        <f aca="false">_xlfn.NORM.S.DIST((1/$P$6)*(C134-$P$4),1)</f>
        <v>0.52132330695508</v>
      </c>
      <c r="J134" s="0" t="n">
        <f aca="false">H134*F134</f>
        <v>0.186983829736201</v>
      </c>
      <c r="K134" s="0" t="n">
        <f aca="false">I134*G134</f>
        <v>0.202834564920213</v>
      </c>
      <c r="L134" s="6" t="n">
        <f aca="false">SUM(J134:K134)</f>
        <v>0.389818394656414</v>
      </c>
      <c r="M134" s="7" t="n">
        <f aca="false">_xlfn.NORM.S.INV(L134)</f>
        <v>-0.279792391575373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0.84524091</v>
      </c>
      <c r="D135" s="0" t="n">
        <v>0.931666850491067</v>
      </c>
      <c r="E135" s="0" t="n">
        <v>0.0683331495089333</v>
      </c>
      <c r="F135" s="0" t="n">
        <f aca="false">$P$8*D134+$P$11*E134</f>
        <v>0.801600444982292</v>
      </c>
      <c r="G135" s="0" t="n">
        <f aca="false">$P$9*D134+$P$12*E134</f>
        <v>0.198399555017708</v>
      </c>
      <c r="H135" s="0" t="n">
        <f aca="false">_xlfn.NORM.S.DIST((1/$P$5)*(C135-$P$3),1)</f>
        <v>0.474599967911743</v>
      </c>
      <c r="I135" s="3" t="n">
        <f aca="false">_xlfn.NORM.S.DIST((1/$P$6)*(C135-$P$4),1)</f>
        <v>0.573726392344105</v>
      </c>
      <c r="J135" s="0" t="n">
        <f aca="false">H135*F135</f>
        <v>0.380439545466635</v>
      </c>
      <c r="K135" s="0" t="n">
        <f aca="false">I135*G135</f>
        <v>0.113827060942986</v>
      </c>
      <c r="L135" s="6" t="n">
        <f aca="false">SUM(J135:K135)</f>
        <v>0.49426660640962</v>
      </c>
      <c r="M135" s="7" t="n">
        <f aca="false">_xlfn.NORM.S.INV(L135)</f>
        <v>-0.014371981232568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0.705089209</v>
      </c>
      <c r="D136" s="0" t="n">
        <v>0.962419675401016</v>
      </c>
      <c r="E136" s="0" t="n">
        <v>0.037580324598984</v>
      </c>
      <c r="F136" s="0" t="n">
        <f aca="false">$P$8*D135+$P$11*E135</f>
        <v>0.886700143383033</v>
      </c>
      <c r="G136" s="0" t="n">
        <f aca="false">$P$9*D135+$P$12*E135</f>
        <v>0.113299856616968</v>
      </c>
      <c r="H136" s="0" t="n">
        <f aca="false">_xlfn.NORM.S.DIST((1/$P$5)*(C136-$P$3),1)</f>
        <v>0.428797269837063</v>
      </c>
      <c r="I136" s="3" t="n">
        <f aca="false">_xlfn.NORM.S.DIST((1/$P$6)*(C136-$P$4),1)</f>
        <v>0.560133830045383</v>
      </c>
      <c r="J136" s="0" t="n">
        <f aca="false">H136*F136</f>
        <v>0.380214600646777</v>
      </c>
      <c r="K136" s="0" t="n">
        <f aca="false">I136*G136</f>
        <v>0.063463082630455</v>
      </c>
      <c r="L136" s="6" t="n">
        <f aca="false">SUM(J136:K136)</f>
        <v>0.443677683277232</v>
      </c>
      <c r="M136" s="7" t="n">
        <f aca="false">_xlfn.NORM.S.INV(L136)</f>
        <v>-0.141651397917529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0.005666043</v>
      </c>
      <c r="D137" s="0" t="n">
        <v>0.961559129232732</v>
      </c>
      <c r="E137" s="0" t="n">
        <v>0.0384408707672679</v>
      </c>
      <c r="F137" s="0" t="n">
        <f aca="false">$P$8*D136+$P$11*E136</f>
        <v>0.910687346812793</v>
      </c>
      <c r="G137" s="0" t="n">
        <f aca="false">$P$9*D136+$P$12*E136</f>
        <v>0.0893126531872075</v>
      </c>
      <c r="H137" s="0" t="n">
        <f aca="false">_xlfn.NORM.S.DIST((1/$P$5)*(C137-$P$3),1)</f>
        <v>0.224536275346696</v>
      </c>
      <c r="I137" s="3" t="n">
        <f aca="false">_xlfn.NORM.S.DIST((1/$P$6)*(C137-$P$4),1)</f>
        <v>0.491556500639299</v>
      </c>
      <c r="J137" s="0" t="n">
        <f aca="false">H137*F137</f>
        <v>0.204482344858709</v>
      </c>
      <c r="K137" s="0" t="n">
        <f aca="false">I137*G137</f>
        <v>0.043902215263515</v>
      </c>
      <c r="L137" s="6" t="n">
        <f aca="false">SUM(J137:K137)</f>
        <v>0.248384560122224</v>
      </c>
      <c r="M137" s="7" t="n">
        <f aca="false">_xlfn.NORM.S.INV(L137)</f>
        <v>-0.679582078855751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0.237684388</v>
      </c>
      <c r="D138" s="0" t="n">
        <v>0.965727111716252</v>
      </c>
      <c r="E138" s="0" t="n">
        <v>0.0342728882837484</v>
      </c>
      <c r="F138" s="0" t="n">
        <f aca="false">$P$8*D137+$P$11*E137</f>
        <v>0.910016120801531</v>
      </c>
      <c r="G138" s="0" t="n">
        <f aca="false">$P$9*D137+$P$12*E137</f>
        <v>0.089983879198469</v>
      </c>
      <c r="H138" s="0" t="n">
        <f aca="false">_xlfn.NORM.S.DIST((1/$P$5)*(C138-$P$3),1)</f>
        <v>0.285907386677988</v>
      </c>
      <c r="I138" s="3" t="n">
        <f aca="false">_xlfn.NORM.S.DIST((1/$P$6)*(C138-$P$4),1)</f>
        <v>0.514378140050813</v>
      </c>
      <c r="J138" s="0" t="n">
        <f aca="false">H138*F138</f>
        <v>0.260180330933206</v>
      </c>
      <c r="K138" s="0" t="n">
        <f aca="false">I138*G138</f>
        <v>0.0462857404166655</v>
      </c>
      <c r="L138" s="6" t="n">
        <f aca="false">SUM(J138:K138)</f>
        <v>0.306466071349871</v>
      </c>
      <c r="M138" s="7" t="n">
        <f aca="false">_xlfn.NORM.S.INV(L138)</f>
        <v>-0.50589246433785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-1.268503926</v>
      </c>
      <c r="D139" s="0" t="n">
        <v>0.876191263170395</v>
      </c>
      <c r="E139" s="0" t="n">
        <v>0.123808736829605</v>
      </c>
      <c r="F139" s="0" t="n">
        <f aca="false">$P$8*D138+$P$11*E138</f>
        <v>0.913267147138677</v>
      </c>
      <c r="G139" s="0" t="n">
        <f aca="false">$P$9*D138+$P$12*E138</f>
        <v>0.0867328528613238</v>
      </c>
      <c r="H139" s="0" t="n">
        <f aca="false">_xlfn.NORM.S.DIST((1/$P$5)*(C139-$P$3),1)</f>
        <v>0.0352204539457855</v>
      </c>
      <c r="I139" s="3" t="n">
        <f aca="false">_xlfn.NORM.S.DIST((1/$P$6)*(C139-$P$4),1)</f>
        <v>0.368672516260009</v>
      </c>
      <c r="J139" s="0" t="n">
        <f aca="false">H139*F139</f>
        <v>0.0321656834959967</v>
      </c>
      <c r="K139" s="0" t="n">
        <f aca="false">I139*G139</f>
        <v>0.0319760191067934</v>
      </c>
      <c r="L139" s="6" t="n">
        <f aca="false">SUM(J139:K139)</f>
        <v>0.06414170260279</v>
      </c>
      <c r="M139" s="7" t="n">
        <f aca="false">_xlfn.NORM.S.INV(L139)</f>
        <v>-1.52090609107256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0.732917399</v>
      </c>
      <c r="D140" s="0" t="n">
        <v>0.946913050465266</v>
      </c>
      <c r="E140" s="0" t="n">
        <v>0.0530869495347341</v>
      </c>
      <c r="F140" s="0" t="n">
        <f aca="false">$P$8*D139+$P$11*E139</f>
        <v>0.843429185272908</v>
      </c>
      <c r="G140" s="0" t="n">
        <f aca="false">$P$9*D139+$P$12*E139</f>
        <v>0.156570814727092</v>
      </c>
      <c r="H140" s="0" t="n">
        <f aca="false">_xlfn.NORM.S.DIST((1/$P$5)*(C140-$P$3),1)</f>
        <v>0.437835670892683</v>
      </c>
      <c r="I140" s="3" t="n">
        <f aca="false">_xlfn.NORM.S.DIST((1/$P$6)*(C140-$P$4),1)</f>
        <v>0.562838912090616</v>
      </c>
      <c r="J140" s="0" t="n">
        <f aca="false">H140*F140</f>
        <v>0.369283383184432</v>
      </c>
      <c r="K140" s="0" t="n">
        <f aca="false">I140*G140</f>
        <v>0.0881241470261377</v>
      </c>
      <c r="L140" s="6" t="n">
        <f aca="false">SUM(J140:K140)</f>
        <v>0.45740753021057</v>
      </c>
      <c r="M140" s="7" t="n">
        <f aca="false">_xlfn.NORM.S.INV(L140)</f>
        <v>-0.106967125136286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1.346242021</v>
      </c>
      <c r="D141" s="0" t="n">
        <v>0.966287273217674</v>
      </c>
      <c r="E141" s="0" t="n">
        <v>0.0337127267823263</v>
      </c>
      <c r="F141" s="0" t="n">
        <f aca="false">$P$8*D140+$P$11*E140</f>
        <v>0.898592179362908</v>
      </c>
      <c r="G141" s="0" t="n">
        <f aca="false">$P$9*D140+$P$12*E140</f>
        <v>0.101407820637093</v>
      </c>
      <c r="H141" s="0" t="n">
        <f aca="false">_xlfn.NORM.S.DIST((1/$P$5)*(C141-$P$3),1)</f>
        <v>0.636820612164955</v>
      </c>
      <c r="I141" s="3" t="n">
        <f aca="false">_xlfn.NORM.S.DIST((1/$P$6)*(C141-$P$4),1)</f>
        <v>0.621496738912232</v>
      </c>
      <c r="J141" s="0" t="n">
        <f aca="false">H141*F141</f>
        <v>0.572242021748528</v>
      </c>
      <c r="K141" s="0" t="n">
        <f aca="false">I141*G141</f>
        <v>0.0630246298261496</v>
      </c>
      <c r="L141" s="6" t="n">
        <f aca="false">SUM(J141:K141)</f>
        <v>0.635266651574677</v>
      </c>
      <c r="M141" s="7" t="n">
        <f aca="false">_xlfn.NORM.S.INV(L141)</f>
        <v>0.345835030909868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3.371090246</v>
      </c>
      <c r="D142" s="0" t="n">
        <v>0.861186420490969</v>
      </c>
      <c r="E142" s="0" t="n">
        <v>0.138813579509031</v>
      </c>
      <c r="F142" s="0" t="n">
        <f aca="false">$P$8*D141+$P$11*E141</f>
        <v>0.913704073109786</v>
      </c>
      <c r="G142" s="0" t="n">
        <f aca="false">$P$9*D141+$P$12*E141</f>
        <v>0.0862959268902145</v>
      </c>
      <c r="H142" s="0" t="n">
        <f aca="false">_xlfn.NORM.S.DIST((1/$P$5)*(C142-$P$3),1)</f>
        <v>0.978407864002709</v>
      </c>
      <c r="I142" s="3" t="n">
        <f aca="false">_xlfn.NORM.S.DIST((1/$P$6)*(C142-$P$4),1)</f>
        <v>0.790665695047927</v>
      </c>
      <c r="J142" s="0" t="n">
        <f aca="false">H142*F142</f>
        <v>0.89397525050192</v>
      </c>
      <c r="K142" s="0" t="n">
        <f aca="false">I142*G142</f>
        <v>0.0682312290144565</v>
      </c>
      <c r="L142" s="6" t="n">
        <f aca="false">SUM(J142:K142)</f>
        <v>0.962206479516377</v>
      </c>
      <c r="M142" s="7" t="n">
        <f aca="false">_xlfn.NORM.S.INV(L142)</f>
        <v>1.7768857405616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1.070307447</v>
      </c>
      <c r="D143" s="0" t="n">
        <v>0.943635441751551</v>
      </c>
      <c r="E143" s="0" t="n">
        <v>0.056364558248449</v>
      </c>
      <c r="F143" s="0" t="n">
        <f aca="false">$P$8*D142+$P$11*E142</f>
        <v>0.831725407982956</v>
      </c>
      <c r="G143" s="0" t="n">
        <f aca="false">$P$9*D142+$P$12*E142</f>
        <v>0.168274592017044</v>
      </c>
      <c r="H143" s="0" t="n">
        <f aca="false">_xlfn.NORM.S.DIST((1/$P$5)*(C143-$P$3),1)</f>
        <v>0.548601803429562</v>
      </c>
      <c r="I143" s="3" t="n">
        <f aca="false">_xlfn.NORM.S.DIST((1/$P$6)*(C143-$P$4),1)</f>
        <v>0.595365749328014</v>
      </c>
      <c r="J143" s="0" t="n">
        <f aca="false">H143*F143</f>
        <v>0.456286058777638</v>
      </c>
      <c r="K143" s="0" t="n">
        <f aca="false">I143*G143</f>
        <v>0.100184928569093</v>
      </c>
      <c r="L143" s="6" t="n">
        <f aca="false">SUM(J143:K143)</f>
        <v>0.556470987346731</v>
      </c>
      <c r="M143" s="7" t="n">
        <f aca="false">_xlfn.NORM.S.INV(L143)</f>
        <v>0.142027827522828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2.513007751</v>
      </c>
      <c r="D144" s="0" t="n">
        <v>0.934480471139177</v>
      </c>
      <c r="E144" s="0" t="n">
        <v>0.065519528860823</v>
      </c>
      <c r="F144" s="0" t="n">
        <f aca="false">$P$8*D143+$P$11*E143</f>
        <v>0.89603564456621</v>
      </c>
      <c r="G144" s="0" t="n">
        <f aca="false">$P$9*D143+$P$12*E143</f>
        <v>0.10396435543379</v>
      </c>
      <c r="H144" s="0" t="n">
        <f aca="false">_xlfn.NORM.S.DIST((1/$P$5)*(C144-$P$3),1)</f>
        <v>0.90547433119287</v>
      </c>
      <c r="I144" s="3" t="n">
        <f aca="false">_xlfn.NORM.S.DIST((1/$P$6)*(C144-$P$4),1)</f>
        <v>0.7247909326193</v>
      </c>
      <c r="J144" s="0" t="n">
        <f aca="false">H144*F144</f>
        <v>0.811337275988561</v>
      </c>
      <c r="K144" s="0" t="n">
        <f aca="false">I144*G144</f>
        <v>0.0753524221340212</v>
      </c>
      <c r="L144" s="6" t="n">
        <f aca="false">SUM(J144:K144)</f>
        <v>0.886689698122583</v>
      </c>
      <c r="M144" s="7" t="n">
        <f aca="false">_xlfn.NORM.S.INV(L144)</f>
        <v>1.20910995864994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2.76477276</v>
      </c>
      <c r="D145" s="0" t="n">
        <v>0.911272407432331</v>
      </c>
      <c r="E145" s="0" t="n">
        <v>0.0887275925676688</v>
      </c>
      <c r="F145" s="0" t="n">
        <f aca="false">$P$8*D144+$P$11*E144</f>
        <v>0.888894767488558</v>
      </c>
      <c r="G145" s="0" t="n">
        <f aca="false">$P$9*D144+$P$12*E144</f>
        <v>0.111105232511442</v>
      </c>
      <c r="H145" s="0" t="n">
        <f aca="false">_xlfn.NORM.S.DIST((1/$P$5)*(C145-$P$3),1)</f>
        <v>0.935904847411801</v>
      </c>
      <c r="I145" s="3" t="n">
        <f aca="false">_xlfn.NORM.S.DIST((1/$P$6)*(C145-$P$4),1)</f>
        <v>0.745122065020411</v>
      </c>
      <c r="J145" s="0" t="n">
        <f aca="false">H145*F145</f>
        <v>0.831920921731527</v>
      </c>
      <c r="K145" s="0" t="n">
        <f aca="false">I145*G145</f>
        <v>0.0827869602834986</v>
      </c>
      <c r="L145" s="6" t="n">
        <f aca="false">SUM(J145:K145)</f>
        <v>0.914707882015026</v>
      </c>
      <c r="M145" s="7" t="n">
        <f aca="false">_xlfn.NORM.S.INV(L145)</f>
        <v>1.37032896275149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0.633924582</v>
      </c>
      <c r="D146" s="0" t="n">
        <v>0.956133690987677</v>
      </c>
      <c r="E146" s="0" t="n">
        <v>0.0438663090123233</v>
      </c>
      <c r="F146" s="0" t="n">
        <f aca="false">$P$8*D145+$P$11*E145</f>
        <v>0.870792477797218</v>
      </c>
      <c r="G146" s="0" t="n">
        <f aca="false">$P$9*D145+$P$12*E145</f>
        <v>0.129207522202782</v>
      </c>
      <c r="H146" s="0" t="n">
        <f aca="false">_xlfn.NORM.S.DIST((1/$P$5)*(C146-$P$3),1)</f>
        <v>0.405863437611058</v>
      </c>
      <c r="I146" s="3" t="n">
        <f aca="false">_xlfn.NORM.S.DIST((1/$P$6)*(C146-$P$4),1)</f>
        <v>0.553203675334288</v>
      </c>
      <c r="J146" s="0" t="n">
        <f aca="false">H146*F146</f>
        <v>0.35342282848463</v>
      </c>
      <c r="K146" s="0" t="n">
        <f aca="false">I146*G146</f>
        <v>0.0714780761634155</v>
      </c>
      <c r="L146" s="6" t="n">
        <f aca="false">SUM(J146:K146)</f>
        <v>0.424900904648045</v>
      </c>
      <c r="M146" s="7" t="n">
        <f aca="false">_xlfn.NORM.S.INV(L146)</f>
        <v>-0.189371309513606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1.255919251</v>
      </c>
      <c r="D147" s="0" t="n">
        <v>0.969282803748676</v>
      </c>
      <c r="E147" s="0" t="n">
        <v>0.0307171962513243</v>
      </c>
      <c r="F147" s="0" t="n">
        <f aca="false">$P$8*D146+$P$11*E146</f>
        <v>0.905784278970388</v>
      </c>
      <c r="G147" s="0" t="n">
        <f aca="false">$P$9*D146+$P$12*E146</f>
        <v>0.0942157210296122</v>
      </c>
      <c r="H147" s="0" t="n">
        <f aca="false">_xlfn.NORM.S.DIST((1/$P$5)*(C147-$P$3),1)</f>
        <v>0.608492557785467</v>
      </c>
      <c r="I147" s="3" t="n">
        <f aca="false">_xlfn.NORM.S.DIST((1/$P$6)*(C147-$P$4),1)</f>
        <v>0.612997787231571</v>
      </c>
      <c r="J147" s="0" t="n">
        <f aca="false">H147*F147</f>
        <v>0.551162992712557</v>
      </c>
      <c r="K147" s="0" t="n">
        <f aca="false">I147*G147</f>
        <v>0.0577540285135792</v>
      </c>
      <c r="L147" s="6" t="n">
        <f aca="false">SUM(J147:K147)</f>
        <v>0.608917021226136</v>
      </c>
      <c r="M147" s="7" t="n">
        <f aca="false">_xlfn.NORM.S.INV(L147)</f>
        <v>0.276497528647067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0.311530614</v>
      </c>
      <c r="D148" s="0" t="n">
        <v>0.969102302468697</v>
      </c>
      <c r="E148" s="0" t="n">
        <v>0.030897697531303</v>
      </c>
      <c r="F148" s="0" t="n">
        <f aca="false">$P$8*D147+$P$11*E147</f>
        <v>0.916040586923967</v>
      </c>
      <c r="G148" s="0" t="n">
        <f aca="false">$P$9*D147+$P$12*E147</f>
        <v>0.083959413076033</v>
      </c>
      <c r="H148" s="0" t="n">
        <f aca="false">_xlfn.NORM.S.DIST((1/$P$5)*(C148-$P$3),1)</f>
        <v>0.306988479127474</v>
      </c>
      <c r="I148" s="3" t="n">
        <f aca="false">_xlfn.NORM.S.DIST((1/$P$6)*(C148-$P$4),1)</f>
        <v>0.521635444717552</v>
      </c>
      <c r="J148" s="0" t="n">
        <f aca="false">H148*F148</f>
        <v>0.281213906598827</v>
      </c>
      <c r="K148" s="0" t="n">
        <f aca="false">I148*G148</f>
        <v>0.0437962057781411</v>
      </c>
      <c r="L148" s="6" t="n">
        <f aca="false">SUM(J148:K148)</f>
        <v>0.325010112376968</v>
      </c>
      <c r="M148" s="7" t="n">
        <f aca="false">_xlfn.NORM.S.INV(L148)</f>
        <v>-0.453734093745067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1.221759274</v>
      </c>
      <c r="D149" s="0" t="n">
        <v>0.972825498943819</v>
      </c>
      <c r="E149" s="0" t="n">
        <v>0.0271745010561808</v>
      </c>
      <c r="F149" s="0" t="n">
        <f aca="false">$P$8*D148+$P$11*E148</f>
        <v>0.915899795925584</v>
      </c>
      <c r="G149" s="0" t="n">
        <f aca="false">$P$9*D148+$P$12*E148</f>
        <v>0.0841002040744163</v>
      </c>
      <c r="H149" s="0" t="n">
        <f aca="false">_xlfn.NORM.S.DIST((1/$P$5)*(C149-$P$3),1)</f>
        <v>0.597617790113362</v>
      </c>
      <c r="I149" s="3" t="n">
        <f aca="false">_xlfn.NORM.S.DIST((1/$P$6)*(C149-$P$4),1)</f>
        <v>0.609769071806552</v>
      </c>
      <c r="J149" s="0" t="n">
        <f aca="false">H149*F149</f>
        <v>0.547358012006326</v>
      </c>
      <c r="K149" s="0" t="n">
        <f aca="false">I149*G149</f>
        <v>0.0512817033771985</v>
      </c>
      <c r="L149" s="6" t="n">
        <f aca="false">SUM(J149:K149)</f>
        <v>0.598639715383525</v>
      </c>
      <c r="M149" s="7" t="n">
        <f aca="false">_xlfn.NORM.S.INV(L149)</f>
        <v>0.249827736338923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0.615100024</v>
      </c>
      <c r="D150" s="0" t="n">
        <v>0.972957851658021</v>
      </c>
      <c r="E150" s="0" t="n">
        <v>0.027042148341979</v>
      </c>
      <c r="F150" s="0" t="n">
        <f aca="false">$P$8*D149+$P$11*E149</f>
        <v>0.918803889176179</v>
      </c>
      <c r="G150" s="0" t="n">
        <f aca="false">$P$9*D149+$P$12*E149</f>
        <v>0.081196110823821</v>
      </c>
      <c r="H150" s="0" t="n">
        <f aca="false">_xlfn.NORM.S.DIST((1/$P$5)*(C150-$P$3),1)</f>
        <v>0.399847215979819</v>
      </c>
      <c r="I150" s="3" t="n">
        <f aca="false">_xlfn.NORM.S.DIST((1/$P$6)*(C150-$P$4),1)</f>
        <v>0.551367692089338</v>
      </c>
      <c r="J150" s="0" t="n">
        <f aca="false">H150*F150</f>
        <v>0.367381177118525</v>
      </c>
      <c r="K150" s="0" t="n">
        <f aca="false">I150*G150</f>
        <v>0.0447689122315603</v>
      </c>
      <c r="L150" s="6" t="n">
        <f aca="false">SUM(J150:K150)</f>
        <v>0.412150089350086</v>
      </c>
      <c r="M150" s="7" t="n">
        <f aca="false">_xlfn.NORM.S.INV(L150)</f>
        <v>-0.222017604756571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0.878084085</v>
      </c>
      <c r="D151" s="0" t="n">
        <v>0.974074985788662</v>
      </c>
      <c r="E151" s="0" t="n">
        <v>0.0259250142113379</v>
      </c>
      <c r="F151" s="0" t="n">
        <f aca="false">$P$8*D150+$P$11*E150</f>
        <v>0.918907124293256</v>
      </c>
      <c r="G151" s="0" t="n">
        <f aca="false">$P$9*D150+$P$12*E150</f>
        <v>0.0810928757067436</v>
      </c>
      <c r="H151" s="0" t="n">
        <f aca="false">_xlfn.NORM.S.DIST((1/$P$5)*(C151-$P$3),1)</f>
        <v>0.485405013099412</v>
      </c>
      <c r="I151" s="3" t="n">
        <f aca="false">_xlfn.NORM.S.DIST((1/$P$6)*(C151-$P$4),1)</f>
        <v>0.576899665351321</v>
      </c>
      <c r="J151" s="0" t="n">
        <f aca="false">H151*F151</f>
        <v>0.446042124704711</v>
      </c>
      <c r="K151" s="0" t="n">
        <f aca="false">I151*G151</f>
        <v>0.0467824528575966</v>
      </c>
      <c r="L151" s="6" t="n">
        <f aca="false">SUM(J151:K151)</f>
        <v>0.492824577562308</v>
      </c>
      <c r="M151" s="7" t="n">
        <f aca="false">_xlfn.NORM.S.INV(L151)</f>
        <v>-0.0179870866272068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1.559471743</v>
      </c>
      <c r="D152" s="0" t="n">
        <v>0.971986988145214</v>
      </c>
      <c r="E152" s="0" t="n">
        <v>0.0280130118547856</v>
      </c>
      <c r="F152" s="0" t="n">
        <f aca="false">$P$8*D151+$P$11*E151</f>
        <v>0.919778488915157</v>
      </c>
      <c r="G152" s="0" t="n">
        <f aca="false">$P$9*D151+$P$12*E151</f>
        <v>0.0802215110848436</v>
      </c>
      <c r="H152" s="0" t="n">
        <f aca="false">_xlfn.NORM.S.DIST((1/$P$5)*(C152-$P$3),1)</f>
        <v>0.700569964083704</v>
      </c>
      <c r="I152" s="3" t="n">
        <f aca="false">_xlfn.NORM.S.DIST((1/$P$6)*(C152-$P$4),1)</f>
        <v>0.641322373813928</v>
      </c>
      <c r="J152" s="0" t="n">
        <f aca="false">H152*F152</f>
        <v>0.644369182944255</v>
      </c>
      <c r="K152" s="0" t="n">
        <f aca="false">I152*G152</f>
        <v>0.0514478499198722</v>
      </c>
      <c r="L152" s="6" t="n">
        <f aca="false">SUM(J152:K152)</f>
        <v>0.695817032864127</v>
      </c>
      <c r="M152" s="7" t="n">
        <f aca="false">_xlfn.NORM.S.INV(L152)</f>
        <v>0.512407369649507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1.744271492</v>
      </c>
      <c r="D153" s="0" t="n">
        <v>0.969263741312422</v>
      </c>
      <c r="E153" s="0" t="n">
        <v>0.0307362586875782</v>
      </c>
      <c r="F153" s="0" t="n">
        <f aca="false">$P$8*D152+$P$11*E152</f>
        <v>0.918149850753267</v>
      </c>
      <c r="G153" s="0" t="n">
        <f aca="false">$P$9*D152+$P$12*E152</f>
        <v>0.0818501492467328</v>
      </c>
      <c r="H153" s="0" t="n">
        <f aca="false">_xlfn.NORM.S.DIST((1/$P$5)*(C153-$P$3),1)</f>
        <v>0.751314675377895</v>
      </c>
      <c r="I153" s="3" t="n">
        <f aca="false">_xlfn.NORM.S.DIST((1/$P$6)*(C153-$P$4),1)</f>
        <v>0.658204030703057</v>
      </c>
      <c r="J153" s="0" t="n">
        <f aca="false">H153*F153</f>
        <v>0.689819457066953</v>
      </c>
      <c r="K153" s="0" t="n">
        <f aca="false">I153*G153</f>
        <v>0.0538740981478463</v>
      </c>
      <c r="L153" s="6" t="n">
        <f aca="false">SUM(J153:K153)</f>
        <v>0.7436935552148</v>
      </c>
      <c r="M153" s="7" t="n">
        <f aca="false">_xlfn.NORM.S.INV(L153)</f>
        <v>0.654774595197947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0.079630892</v>
      </c>
      <c r="D154" s="0" t="n">
        <v>0.965414404442217</v>
      </c>
      <c r="E154" s="0" t="n">
        <v>0.0345855955577835</v>
      </c>
      <c r="F154" s="0" t="n">
        <f aca="false">$P$8*D153+$P$11*E153</f>
        <v>0.91602571822369</v>
      </c>
      <c r="G154" s="0" t="n">
        <f aca="false">$P$9*D153+$P$12*E153</f>
        <v>0.083974281776311</v>
      </c>
      <c r="H154" s="0" t="n">
        <f aca="false">_xlfn.NORM.S.DIST((1/$P$5)*(C154-$P$3),1)</f>
        <v>0.243249438782089</v>
      </c>
      <c r="I154" s="3" t="n">
        <f aca="false">_xlfn.NORM.S.DIST((1/$P$6)*(C154-$P$4),1)</f>
        <v>0.498832348532816</v>
      </c>
      <c r="J154" s="0" t="n">
        <f aca="false">H154*F154</f>
        <v>0.222822741867872</v>
      </c>
      <c r="K154" s="0" t="n">
        <f aca="false">I154*G154</f>
        <v>0.0418890881948337</v>
      </c>
      <c r="L154" s="6" t="n">
        <f aca="false">SUM(J154:K154)</f>
        <v>0.264711830062706</v>
      </c>
      <c r="M154" s="7" t="n">
        <f aca="false">_xlfn.NORM.S.INV(L154)</f>
        <v>-0.62888604895079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-0.067916489</v>
      </c>
      <c r="D155" s="0" t="n">
        <v>0.960849042583066</v>
      </c>
      <c r="E155" s="0" t="n">
        <v>0.0391509574169343</v>
      </c>
      <c r="F155" s="0" t="n">
        <f aca="false">$P$8*D154+$P$11*E154</f>
        <v>0.913023235464929</v>
      </c>
      <c r="G155" s="0" t="n">
        <f aca="false">$P$9*D154+$P$12*E154</f>
        <v>0.0869767645350712</v>
      </c>
      <c r="H155" s="0" t="n">
        <f aca="false">_xlfn.NORM.S.DIST((1/$P$5)*(C155-$P$3),1)</f>
        <v>0.206758422947642</v>
      </c>
      <c r="I155" s="3" t="n">
        <f aca="false">_xlfn.NORM.S.DIST((1/$P$6)*(C155-$P$4),1)</f>
        <v>0.484321043315652</v>
      </c>
      <c r="J155" s="0" t="n">
        <f aca="false">H155*F155</f>
        <v>0.188775244279283</v>
      </c>
      <c r="K155" s="0" t="n">
        <f aca="false">I155*G155</f>
        <v>0.0421246773438454</v>
      </c>
      <c r="L155" s="6" t="n">
        <f aca="false">SUM(J155:K155)</f>
        <v>0.230899921623128</v>
      </c>
      <c r="M155" s="7" t="n">
        <f aca="false">_xlfn.NORM.S.INV(L155)</f>
        <v>-0.735886385639941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0.219975751</v>
      </c>
      <c r="D156" s="0" t="n">
        <v>0.96522442747837</v>
      </c>
      <c r="E156" s="0" t="n">
        <v>0.0347755725216302</v>
      </c>
      <c r="F156" s="0" t="n">
        <f aca="false">$P$8*D155+$P$11*E155</f>
        <v>0.909462253214791</v>
      </c>
      <c r="G156" s="0" t="n">
        <f aca="false">$P$9*D155+$P$12*E155</f>
        <v>0.0905377467852088</v>
      </c>
      <c r="H156" s="0" t="n">
        <f aca="false">_xlfn.NORM.S.DIST((1/$P$5)*(C156-$P$3),1)</f>
        <v>0.280956256635603</v>
      </c>
      <c r="I156" s="3" t="n">
        <f aca="false">_xlfn.NORM.S.DIST((1/$P$6)*(C156-$P$4),1)</f>
        <v>0.512637008739108</v>
      </c>
      <c r="J156" s="0" t="n">
        <f aca="false">H156*F156</f>
        <v>0.255519110214609</v>
      </c>
      <c r="K156" s="0" t="n">
        <f aca="false">I156*G156</f>
        <v>0.0464129996899482</v>
      </c>
      <c r="L156" s="6" t="n">
        <f aca="false">SUM(J156:K156)</f>
        <v>0.301932109904557</v>
      </c>
      <c r="M156" s="7" t="n">
        <f aca="false">_xlfn.NORM.S.INV(L156)</f>
        <v>-0.518851616850537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0.598964676</v>
      </c>
      <c r="D157" s="0" t="n">
        <v>0.97080973223819</v>
      </c>
      <c r="E157" s="0" t="n">
        <v>0.0291902677618104</v>
      </c>
      <c r="F157" s="0" t="n">
        <f aca="false">$P$8*D156+$P$11*E156</f>
        <v>0.912875053433129</v>
      </c>
      <c r="G157" s="0" t="n">
        <f aca="false">$P$9*D156+$P$12*E156</f>
        <v>0.0871249465668716</v>
      </c>
      <c r="H157" s="0" t="n">
        <f aca="false">_xlfn.NORM.S.DIST((1/$P$5)*(C157-$P$3),1)</f>
        <v>0.394709247764657</v>
      </c>
      <c r="I157" s="3" t="n">
        <f aca="false">_xlfn.NORM.S.DIST((1/$P$6)*(C157-$P$4),1)</f>
        <v>0.549793113344777</v>
      </c>
      <c r="J157" s="0" t="n">
        <f aca="false">H157*F157</f>
        <v>0.360320225643711</v>
      </c>
      <c r="K157" s="0" t="n">
        <f aca="false">I157*G157</f>
        <v>0.0479006956229976</v>
      </c>
      <c r="L157" s="6" t="n">
        <f aca="false">SUM(J157:K157)</f>
        <v>0.408220921266709</v>
      </c>
      <c r="M157" s="7" t="n">
        <f aca="false">_xlfn.NORM.S.INV(L157)</f>
        <v>-0.23212382241074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0.823811759</v>
      </c>
      <c r="D158" s="0" t="n">
        <v>0.973390862328654</v>
      </c>
      <c r="E158" s="0" t="n">
        <v>0.026609137671346</v>
      </c>
      <c r="F158" s="0" t="n">
        <f aca="false">$P$8*D157+$P$11*E157</f>
        <v>0.917231591145788</v>
      </c>
      <c r="G158" s="0" t="n">
        <f aca="false">$P$9*D157+$P$12*E157</f>
        <v>0.0827684088542121</v>
      </c>
      <c r="H158" s="0" t="n">
        <f aca="false">_xlfn.NORM.S.DIST((1/$P$5)*(C158-$P$3),1)</f>
        <v>0.467559573328927</v>
      </c>
      <c r="I158" s="3" t="n">
        <f aca="false">_xlfn.NORM.S.DIST((1/$P$6)*(C158-$P$4),1)</f>
        <v>0.571653340641298</v>
      </c>
      <c r="J158" s="0" t="n">
        <f aca="false">H158*F158</f>
        <v>0.428860411399938</v>
      </c>
      <c r="K158" s="0" t="n">
        <f aca="false">I158*G158</f>
        <v>0.0473148374210752</v>
      </c>
      <c r="L158" s="6" t="n">
        <f aca="false">SUM(J158:K158)</f>
        <v>0.476175248821013</v>
      </c>
      <c r="M158" s="7" t="n">
        <f aca="false">_xlfn.NORM.S.INV(L158)</f>
        <v>-0.0597553373030246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0.464443389</v>
      </c>
      <c r="D159" s="0" t="n">
        <v>0.971949051543075</v>
      </c>
      <c r="E159" s="0" t="n">
        <v>0.0280509484569254</v>
      </c>
      <c r="F159" s="0" t="n">
        <f aca="false">$P$8*D158+$P$11*E158</f>
        <v>0.91924487261635</v>
      </c>
      <c r="G159" s="0" t="n">
        <f aca="false">$P$9*D158+$P$12*E158</f>
        <v>0.0807551273836499</v>
      </c>
      <c r="H159" s="0" t="n">
        <f aca="false">_xlfn.NORM.S.DIST((1/$P$5)*(C159-$P$3),1)</f>
        <v>0.35266247358385</v>
      </c>
      <c r="I159" s="3" t="n">
        <f aca="false">_xlfn.NORM.S.DIST((1/$P$6)*(C159-$P$4),1)</f>
        <v>0.536637584256269</v>
      </c>
      <c r="J159" s="0" t="n">
        <f aca="false">H159*F159</f>
        <v>0.324183170606153</v>
      </c>
      <c r="K159" s="0" t="n">
        <f aca="false">I159*G159</f>
        <v>0.0433362364754691</v>
      </c>
      <c r="L159" s="6" t="n">
        <f aca="false">SUM(J159:K159)</f>
        <v>0.367519407081622</v>
      </c>
      <c r="M159" s="7" t="n">
        <f aca="false">_xlfn.NORM.S.INV(L159)</f>
        <v>-0.338430471927918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1.074629035</v>
      </c>
      <c r="D160" s="0" t="n">
        <v>0.973901415585183</v>
      </c>
      <c r="E160" s="0" t="n">
        <v>0.0260985844148169</v>
      </c>
      <c r="F160" s="0" t="n">
        <f aca="false">$P$8*D159+$P$11*E159</f>
        <v>0.918120260203599</v>
      </c>
      <c r="G160" s="0" t="n">
        <f aca="false">$P$9*D159+$P$12*E159</f>
        <v>0.0818797397964018</v>
      </c>
      <c r="H160" s="0" t="n">
        <f aca="false">_xlfn.NORM.S.DIST((1/$P$5)*(C160-$P$3),1)</f>
        <v>0.55001450302122</v>
      </c>
      <c r="I160" s="3" t="n">
        <f aca="false">_xlfn.NORM.S.DIST((1/$P$6)*(C160-$P$4),1)</f>
        <v>0.59577863739024</v>
      </c>
      <c r="J160" s="0" t="n">
        <f aca="false">H160*F160</f>
        <v>0.504979458629595</v>
      </c>
      <c r="K160" s="0" t="n">
        <f aca="false">I160*G160</f>
        <v>0.0487821998057677</v>
      </c>
      <c r="L160" s="6" t="n">
        <f aca="false">SUM(J160:K160)</f>
        <v>0.553761658435363</v>
      </c>
      <c r="M160" s="7" t="n">
        <f aca="false">_xlfn.NORM.S.INV(L160)</f>
        <v>0.13517099007033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2.381492045</v>
      </c>
      <c r="D161" s="0" t="n">
        <v>0.954842805802384</v>
      </c>
      <c r="E161" s="0" t="n">
        <v>0.0451571941976161</v>
      </c>
      <c r="F161" s="0" t="n">
        <f aca="false">$P$8*D160+$P$11*E160</f>
        <v>0.919643104156443</v>
      </c>
      <c r="G161" s="0" t="n">
        <f aca="false">$P$9*D160+$P$12*E160</f>
        <v>0.0803568958435572</v>
      </c>
      <c r="H161" s="0" t="n">
        <f aca="false">_xlfn.NORM.S.DIST((1/$P$5)*(C161-$P$3),1)</f>
        <v>0.885858971597962</v>
      </c>
      <c r="I161" s="3" t="n">
        <f aca="false">_xlfn.NORM.S.DIST((1/$P$6)*(C161-$P$4),1)</f>
        <v>0.713861917884796</v>
      </c>
      <c r="J161" s="0" t="n">
        <f aca="false">H161*F161</f>
        <v>0.814674094485184</v>
      </c>
      <c r="K161" s="0" t="n">
        <f aca="false">I161*G161</f>
        <v>0.0573637277821505</v>
      </c>
      <c r="L161" s="6" t="n">
        <f aca="false">SUM(J161:K161)</f>
        <v>0.872037822267335</v>
      </c>
      <c r="M161" s="7" t="n">
        <f aca="false">_xlfn.NORM.S.INV(L161)</f>
        <v>1.1360769629348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0.765999706</v>
      </c>
      <c r="D162" s="0" t="n">
        <v>0.969006620923083</v>
      </c>
      <c r="E162" s="0" t="n">
        <v>0.0309933790769167</v>
      </c>
      <c r="F162" s="0" t="n">
        <f aca="false">$P$8*D161+$P$11*E161</f>
        <v>0.90477738852586</v>
      </c>
      <c r="G162" s="0" t="n">
        <f aca="false">$P$9*D161+$P$12*E161</f>
        <v>0.0952226114741406</v>
      </c>
      <c r="H162" s="0" t="n">
        <f aca="false">_xlfn.NORM.S.DIST((1/$P$5)*(C162-$P$3),1)</f>
        <v>0.448622539624294</v>
      </c>
      <c r="I162" s="3" t="n">
        <f aca="false">_xlfn.NORM.S.DIST((1/$P$6)*(C162-$P$4),1)</f>
        <v>0.566050900580749</v>
      </c>
      <c r="J162" s="0" t="n">
        <f aca="false">H162*F162</f>
        <v>0.405903529835108</v>
      </c>
      <c r="K162" s="0" t="n">
        <f aca="false">I162*G162</f>
        <v>0.053900844980588</v>
      </c>
      <c r="L162" s="6" t="n">
        <f aca="false">SUM(J162:K162)</f>
        <v>0.459804374815696</v>
      </c>
      <c r="M162" s="7" t="n">
        <f aca="false">_xlfn.NORM.S.INV(L162)</f>
        <v>-0.100926571706358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1.953352978</v>
      </c>
      <c r="D163" s="0" t="n">
        <v>0.964829492917584</v>
      </c>
      <c r="E163" s="0" t="n">
        <v>0.035170507082416</v>
      </c>
      <c r="F163" s="0" t="n">
        <f aca="false">$P$8*D162+$P$11*E162</f>
        <v>0.915825164320005</v>
      </c>
      <c r="G163" s="0" t="n">
        <f aca="false">$P$9*D162+$P$12*E162</f>
        <v>0.084174835679995</v>
      </c>
      <c r="H163" s="0" t="n">
        <f aca="false">_xlfn.NORM.S.DIST((1/$P$5)*(C163-$P$3),1)</f>
        <v>0.802691593549498</v>
      </c>
      <c r="I163" s="3" t="n">
        <f aca="false">_xlfn.NORM.S.DIST((1/$P$6)*(C163-$P$4),1)</f>
        <v>0.676927852386214</v>
      </c>
      <c r="J163" s="0" t="n">
        <f aca="false">H163*F163</f>
        <v>0.735125160560756</v>
      </c>
      <c r="K163" s="0" t="n">
        <f aca="false">I163*G163</f>
        <v>0.0569802907418215</v>
      </c>
      <c r="L163" s="6" t="n">
        <f aca="false">SUM(J163:K163)</f>
        <v>0.792105451302577</v>
      </c>
      <c r="M163" s="7" t="n">
        <f aca="false">_xlfn.NORM.S.INV(L163)</f>
        <v>0.81374840601417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0.71341386</v>
      </c>
      <c r="D164" s="0" t="n">
        <v>0.971397422865172</v>
      </c>
      <c r="E164" s="0" t="n">
        <v>0.0286025771348283</v>
      </c>
      <c r="F164" s="0" t="n">
        <f aca="false">$P$8*D163+$P$11*E163</f>
        <v>0.912567004475716</v>
      </c>
      <c r="G164" s="0" t="n">
        <f aca="false">$P$9*D163+$P$12*E163</f>
        <v>0.0874329955242845</v>
      </c>
      <c r="H164" s="0" t="n">
        <f aca="false">_xlfn.NORM.S.DIST((1/$P$5)*(C164-$P$3),1)</f>
        <v>0.431497369176245</v>
      </c>
      <c r="I164" s="3" t="n">
        <f aca="false">_xlfn.NORM.S.DIST((1/$P$6)*(C164-$P$4),1)</f>
        <v>0.56094334080197</v>
      </c>
      <c r="J164" s="0" t="n">
        <f aca="false">H164*F164</f>
        <v>0.393770261628318</v>
      </c>
      <c r="K164" s="0" t="n">
        <f aca="false">I164*G164</f>
        <v>0.0490449566057158</v>
      </c>
      <c r="L164" s="6" t="n">
        <f aca="false">SUM(J164:K164)</f>
        <v>0.442815218234034</v>
      </c>
      <c r="M164" s="7" t="n">
        <f aca="false">_xlfn.NORM.S.INV(L164)</f>
        <v>-0.143835415061001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0.971646859</v>
      </c>
      <c r="D165" s="0" t="n">
        <v>0.97379200815164</v>
      </c>
      <c r="E165" s="0" t="n">
        <v>0.0262079918483604</v>
      </c>
      <c r="F165" s="0" t="n">
        <f aca="false">$P$8*D164+$P$11*E164</f>
        <v>0.917689989834834</v>
      </c>
      <c r="G165" s="0" t="n">
        <f aca="false">$P$9*D164+$P$12*E164</f>
        <v>0.0823100101651661</v>
      </c>
      <c r="H165" s="0" t="n">
        <f aca="false">_xlfn.NORM.S.DIST((1/$P$5)*(C165-$P$3),1)</f>
        <v>0.51621809206036</v>
      </c>
      <c r="I165" s="3" t="n">
        <f aca="false">_xlfn.NORM.S.DIST((1/$P$6)*(C165-$P$4),1)</f>
        <v>0.585911621153764</v>
      </c>
      <c r="J165" s="0" t="n">
        <f aca="false">H165*F165</f>
        <v>0.473728175655429</v>
      </c>
      <c r="K165" s="0" t="n">
        <f aca="false">I165*G165</f>
        <v>0.0482263914930552</v>
      </c>
      <c r="L165" s="6" t="n">
        <f aca="false">SUM(J165:K165)</f>
        <v>0.521954567148484</v>
      </c>
      <c r="M165" s="7" t="n">
        <f aca="false">_xlfn.NORM.S.INV(L165)</f>
        <v>0.0550597457559637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1.640449835</v>
      </c>
      <c r="D166" s="0" t="n">
        <v>0.97107775545506</v>
      </c>
      <c r="E166" s="0" t="n">
        <v>0.0289222445449402</v>
      </c>
      <c r="F166" s="0" t="n">
        <f aca="false">$P$8*D165+$P$11*E165</f>
        <v>0.919557766358279</v>
      </c>
      <c r="G166" s="0" t="n">
        <f aca="false">$P$9*D165+$P$12*E165</f>
        <v>0.0804422336417211</v>
      </c>
      <c r="H166" s="0" t="n">
        <f aca="false">_xlfn.NORM.S.DIST((1/$P$5)*(C166-$P$3),1)</f>
        <v>0.723377775112682</v>
      </c>
      <c r="I166" s="3" t="n">
        <f aca="false">_xlfn.NORM.S.DIST((1/$P$6)*(C166-$P$4),1)</f>
        <v>0.648756169123117</v>
      </c>
      <c r="J166" s="0" t="n">
        <f aca="false">H166*F166</f>
        <v>0.665187651115839</v>
      </c>
      <c r="K166" s="0" t="n">
        <f aca="false">I166*G166</f>
        <v>0.0521873953331097</v>
      </c>
      <c r="L166" s="6" t="n">
        <f aca="false">SUM(J166:K166)</f>
        <v>0.717375046448949</v>
      </c>
      <c r="M166" s="7" t="n">
        <f aca="false">_xlfn.NORM.S.INV(L166)</f>
        <v>0.575061200670912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-1.500595599</v>
      </c>
      <c r="D167" s="0" t="n">
        <v>0.840897299251741</v>
      </c>
      <c r="E167" s="0" t="n">
        <v>0.159102700748259</v>
      </c>
      <c r="F167" s="0" t="n">
        <f aca="false">$P$8*D166+$P$11*E166</f>
        <v>0.917440649254947</v>
      </c>
      <c r="G167" s="0" t="n">
        <f aca="false">$P$9*D166+$P$12*E166</f>
        <v>0.0825593507450534</v>
      </c>
      <c r="H167" s="0" t="n">
        <f aca="false">_xlfn.NORM.S.DIST((1/$P$5)*(C167-$P$3),1)</f>
        <v>0.0227119952100985</v>
      </c>
      <c r="I167" s="3" t="n">
        <f aca="false">_xlfn.NORM.S.DIST((1/$P$6)*(C167-$P$4),1)</f>
        <v>0.347305951038998</v>
      </c>
      <c r="J167" s="0" t="n">
        <f aca="false">H167*F167</f>
        <v>0.020836907631428</v>
      </c>
      <c r="K167" s="0" t="n">
        <f aca="false">I167*G167</f>
        <v>0.0286733538276729</v>
      </c>
      <c r="L167" s="6" t="n">
        <f aca="false">SUM(J167:K167)</f>
        <v>0.0495102614591009</v>
      </c>
      <c r="M167" s="7" t="n">
        <f aca="false">_xlfn.NORM.S.INV(L167)</f>
        <v>-1.64962077622491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1.049004859</v>
      </c>
      <c r="D168" s="0" t="n">
        <v>0.937675662573148</v>
      </c>
      <c r="E168" s="0" t="n">
        <v>0.0623243374268521</v>
      </c>
      <c r="F168" s="0" t="n">
        <f aca="false">$P$8*D167+$P$11*E167</f>
        <v>0.815899893416358</v>
      </c>
      <c r="G168" s="0" t="n">
        <f aca="false">$P$9*D167+$P$12*E167</f>
        <v>0.184100106583642</v>
      </c>
      <c r="H168" s="0" t="n">
        <f aca="false">_xlfn.NORM.S.DIST((1/$P$5)*(C168-$P$3),1)</f>
        <v>0.541629463675178</v>
      </c>
      <c r="I168" s="3" t="n">
        <f aca="false">_xlfn.NORM.S.DIST((1/$P$6)*(C168-$P$4),1)</f>
        <v>0.593328938794846</v>
      </c>
      <c r="J168" s="0" t="n">
        <f aca="false">H168*F168</f>
        <v>0.441915421683737</v>
      </c>
      <c r="K168" s="0" t="n">
        <f aca="false">I168*G168</f>
        <v>0.10923192087129</v>
      </c>
      <c r="L168" s="6" t="n">
        <f aca="false">SUM(J168:K168)</f>
        <v>0.551147342555027</v>
      </c>
      <c r="M168" s="7" t="n">
        <f aca="false">_xlfn.NORM.S.INV(L168)</f>
        <v>0.128560636991586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2.116865097</v>
      </c>
      <c r="D169" s="0" t="n">
        <v>0.949424858668266</v>
      </c>
      <c r="E169" s="0" t="n">
        <v>0.0505751413317339</v>
      </c>
      <c r="F169" s="0" t="n">
        <f aca="false">$P$8*D168+$P$11*E168</f>
        <v>0.891387016807056</v>
      </c>
      <c r="G169" s="0" t="n">
        <f aca="false">$P$9*D168+$P$12*E168</f>
        <v>0.108612983192945</v>
      </c>
      <c r="H169" s="0" t="n">
        <f aca="false">_xlfn.NORM.S.DIST((1/$P$5)*(C169-$P$3),1)</f>
        <v>0.838004402647963</v>
      </c>
      <c r="I169" s="3" t="n">
        <f aca="false">_xlfn.NORM.S.DIST((1/$P$6)*(C169-$P$4),1)</f>
        <v>0.691267586200719</v>
      </c>
      <c r="J169" s="0" t="n">
        <f aca="false">H169*F169</f>
        <v>0.746986244547546</v>
      </c>
      <c r="K169" s="0" t="n">
        <f aca="false">I169*G169</f>
        <v>0.0750806347218461</v>
      </c>
      <c r="L169" s="6" t="n">
        <f aca="false">SUM(J169:K169)</f>
        <v>0.822066879269392</v>
      </c>
      <c r="M169" s="7" t="n">
        <f aca="false">_xlfn.NORM.S.INV(L169)</f>
        <v>0.923270530164779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1.377308761</v>
      </c>
      <c r="D170" s="0" t="n">
        <v>0.966748265392719</v>
      </c>
      <c r="E170" s="0" t="n">
        <v>0.0332517346072812</v>
      </c>
      <c r="F170" s="0" t="n">
        <f aca="false">$P$8*D169+$P$11*E169</f>
        <v>0.900551389761247</v>
      </c>
      <c r="G170" s="0" t="n">
        <f aca="false">$P$9*D169+$P$12*E169</f>
        <v>0.0994486102387524</v>
      </c>
      <c r="H170" s="0" t="n">
        <f aca="false">_xlfn.NORM.S.DIST((1/$P$5)*(C170-$P$3),1)</f>
        <v>0.646402356603991</v>
      </c>
      <c r="I170" s="3" t="n">
        <f aca="false">_xlfn.NORM.S.DIST((1/$P$6)*(C170-$P$4),1)</f>
        <v>0.624406675552051</v>
      </c>
      <c r="J170" s="0" t="n">
        <f aca="false">H170*F170</f>
        <v>0.58211854058467</v>
      </c>
      <c r="K170" s="0" t="n">
        <f aca="false">I170*G170</f>
        <v>0.0620963761074511</v>
      </c>
      <c r="L170" s="6" t="n">
        <f aca="false">SUM(J170:K170)</f>
        <v>0.644214916692121</v>
      </c>
      <c r="M170" s="7" t="n">
        <f aca="false">_xlfn.NORM.S.INV(L170)</f>
        <v>0.369748130021966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2.708829559</v>
      </c>
      <c r="D171" s="0" t="n">
        <v>0.935053479024347</v>
      </c>
      <c r="E171" s="0" t="n">
        <v>0.0649465209756532</v>
      </c>
      <c r="F171" s="0" t="n">
        <f aca="false">$P$8*D170+$P$11*E170</f>
        <v>0.914063647006321</v>
      </c>
      <c r="G171" s="0" t="n">
        <f aca="false">$P$9*D170+$P$12*E170</f>
        <v>0.0859363529936793</v>
      </c>
      <c r="H171" s="0" t="n">
        <f aca="false">_xlfn.NORM.S.DIST((1/$P$5)*(C171-$P$3),1)</f>
        <v>0.92990500938325</v>
      </c>
      <c r="I171" s="3" t="n">
        <f aca="false">_xlfn.NORM.S.DIST((1/$P$6)*(C171-$P$4),1)</f>
        <v>0.740673291957882</v>
      </c>
      <c r="J171" s="0" t="n">
        <f aca="false">H171*F171</f>
        <v>0.8499923642463</v>
      </c>
      <c r="K171" s="0" t="n">
        <f aca="false">I171*G171</f>
        <v>0.063650761470683</v>
      </c>
      <c r="L171" s="6" t="n">
        <f aca="false">SUM(J171:K171)</f>
        <v>0.913643125716983</v>
      </c>
      <c r="M171" s="7" t="n">
        <f aca="false">_xlfn.NORM.S.INV(L171)</f>
        <v>1.36353567661661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-0.226737348</v>
      </c>
      <c r="D172" s="0" t="n">
        <v>0.944092898521721</v>
      </c>
      <c r="E172" s="0" t="n">
        <v>0.0559071014782792</v>
      </c>
      <c r="F172" s="0" t="n">
        <f aca="false">$P$8*D171+$P$11*E171</f>
        <v>0.889341713638991</v>
      </c>
      <c r="G172" s="0" t="n">
        <f aca="false">$P$9*D171+$P$12*E171</f>
        <v>0.11065828636101</v>
      </c>
      <c r="H172" s="0" t="n">
        <f aca="false">_xlfn.NORM.S.DIST((1/$P$5)*(C172-$P$3),1)</f>
        <v>0.171345557381964</v>
      </c>
      <c r="I172" s="3" t="n">
        <f aca="false">_xlfn.NORM.S.DIST((1/$P$6)*(C172-$P$4),1)</f>
        <v>0.468724710990027</v>
      </c>
      <c r="J172" s="0" t="n">
        <f aca="false">H172*F172</f>
        <v>0.152384751626504</v>
      </c>
      <c r="K172" s="0" t="n">
        <f aca="false">I172*G172</f>
        <v>0.0518682732932158</v>
      </c>
      <c r="L172" s="6" t="n">
        <f aca="false">SUM(J172:K172)</f>
        <v>0.20425302491972</v>
      </c>
      <c r="M172" s="7" t="n">
        <f aca="false">_xlfn.NORM.S.INV(L172)</f>
        <v>-0.826525516053093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1.962380227</v>
      </c>
      <c r="D173" s="0" t="n">
        <v>0.956199708041791</v>
      </c>
      <c r="E173" s="0" t="n">
        <v>0.0438002919582088</v>
      </c>
      <c r="F173" s="0" t="n">
        <f aca="false">$P$8*D172+$P$11*E172</f>
        <v>0.896392460846942</v>
      </c>
      <c r="G173" s="0" t="n">
        <f aca="false">$P$9*D172+$P$12*E172</f>
        <v>0.103607539153058</v>
      </c>
      <c r="H173" s="0" t="n">
        <f aca="false">_xlfn.NORM.S.DIST((1/$P$5)*(C173-$P$3),1)</f>
        <v>0.804754860366746</v>
      </c>
      <c r="I173" s="3" t="n">
        <f aca="false">_xlfn.NORM.S.DIST((1/$P$6)*(C173-$P$4),1)</f>
        <v>0.677726683855583</v>
      </c>
      <c r="J173" s="0" t="n">
        <f aca="false">H173*F173</f>
        <v>0.721376189662685</v>
      </c>
      <c r="K173" s="0" t="n">
        <f aca="false">I173*G173</f>
        <v>0.0702175939326393</v>
      </c>
      <c r="L173" s="6" t="n">
        <f aca="false">SUM(J173:K173)</f>
        <v>0.791593783595324</v>
      </c>
      <c r="M173" s="7" t="n">
        <f aca="false">_xlfn.NORM.S.INV(L173)</f>
        <v>0.811963749075182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0.088993796</v>
      </c>
      <c r="D174" s="0" t="n">
        <v>0.961293108518004</v>
      </c>
      <c r="E174" s="0" t="n">
        <v>0.0387068914819956</v>
      </c>
      <c r="F174" s="0" t="n">
        <f aca="false">$P$8*D173+$P$11*E173</f>
        <v>0.905835772272597</v>
      </c>
      <c r="G174" s="0" t="n">
        <f aca="false">$P$9*D173+$P$12*E173</f>
        <v>0.0941642277274029</v>
      </c>
      <c r="H174" s="0" t="n">
        <f aca="false">_xlfn.NORM.S.DIST((1/$P$5)*(C174-$P$3),1)</f>
        <v>0.245676943699488</v>
      </c>
      <c r="I174" s="3" t="n">
        <f aca="false">_xlfn.NORM.S.DIST((1/$P$6)*(C174-$P$4),1)</f>
        <v>0.4997534459397</v>
      </c>
      <c r="J174" s="0" t="n">
        <f aca="false">H174*F174</f>
        <v>0.222542964025597</v>
      </c>
      <c r="K174" s="0" t="n">
        <f aca="false">I174*G174</f>
        <v>0.0470588972910202</v>
      </c>
      <c r="L174" s="6" t="n">
        <f aca="false">SUM(J174:K174)</f>
        <v>0.269601861316617</v>
      </c>
      <c r="M174" s="7" t="n">
        <f aca="false">_xlfn.NORM.S.INV(L174)</f>
        <v>-0.614017561234582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0.950756791</v>
      </c>
      <c r="D175" s="0" t="n">
        <v>0.971178884090666</v>
      </c>
      <c r="E175" s="0" t="n">
        <v>0.0288211159093338</v>
      </c>
      <c r="F175" s="0" t="n">
        <f aca="false">$P$8*D174+$P$11*E174</f>
        <v>0.909808624644043</v>
      </c>
      <c r="G175" s="0" t="n">
        <f aca="false">$P$9*D174+$P$12*E174</f>
        <v>0.0901913753559566</v>
      </c>
      <c r="H175" s="0" t="n">
        <f aca="false">_xlfn.NORM.S.DIST((1/$P$5)*(C175-$P$3),1)</f>
        <v>0.509340245699488</v>
      </c>
      <c r="I175" s="3" t="n">
        <f aca="false">_xlfn.NORM.S.DIST((1/$P$6)*(C175-$P$4),1)</f>
        <v>0.583903233973684</v>
      </c>
      <c r="J175" s="0" t="n">
        <f aca="false">H175*F175</f>
        <v>0.46340214841571</v>
      </c>
      <c r="K175" s="0" t="n">
        <f aca="false">I175*G175</f>
        <v>0.0526630357468774</v>
      </c>
      <c r="L175" s="6" t="n">
        <f aca="false">SUM(J175:K175)</f>
        <v>0.516065184162588</v>
      </c>
      <c r="M175" s="7" t="n">
        <f aca="false">_xlfn.NORM.S.INV(L175)</f>
        <v>0.0402803347184993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0.873467935</v>
      </c>
      <c r="D176" s="0" t="n">
        <v>0.973609285116682</v>
      </c>
      <c r="E176" s="0" t="n">
        <v>0.0263907148833178</v>
      </c>
      <c r="F176" s="0" t="n">
        <f aca="false">$P$8*D175+$P$11*E175</f>
        <v>0.91751952959072</v>
      </c>
      <c r="G176" s="0" t="n">
        <f aca="false">$P$9*D175+$P$12*E175</f>
        <v>0.0824804704092804</v>
      </c>
      <c r="H176" s="0" t="n">
        <f aca="false">_xlfn.NORM.S.DIST((1/$P$5)*(C176-$P$3),1)</f>
        <v>0.483885520062478</v>
      </c>
      <c r="I176" s="3" t="n">
        <f aca="false">_xlfn.NORM.S.DIST((1/$P$6)*(C176-$P$4),1)</f>
        <v>0.576453954049337</v>
      </c>
      <c r="J176" s="0" t="n">
        <f aca="false">H176*F176</f>
        <v>0.443974414743485</v>
      </c>
      <c r="K176" s="0" t="n">
        <f aca="false">I176*G176</f>
        <v>0.047546193299279</v>
      </c>
      <c r="L176" s="6" t="n">
        <f aca="false">SUM(J176:K176)</f>
        <v>0.491520608042764</v>
      </c>
      <c r="M176" s="7" t="n">
        <f aca="false">_xlfn.NORM.S.INV(L176)</f>
        <v>-0.0212562842263389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1.784081345</v>
      </c>
      <c r="D177" s="0" t="n">
        <v>0.969193311706476</v>
      </c>
      <c r="E177" s="0" t="n">
        <v>0.030806688293524</v>
      </c>
      <c r="F177" s="0" t="n">
        <f aca="false">$P$8*D176+$P$11*E176</f>
        <v>0.919415242391012</v>
      </c>
      <c r="G177" s="0" t="n">
        <f aca="false">$P$9*D176+$P$12*E176</f>
        <v>0.0805847576089879</v>
      </c>
      <c r="H177" s="0" t="n">
        <f aca="false">_xlfn.NORM.S.DIST((1/$P$5)*(C177-$P$3),1)</f>
        <v>0.761614104499325</v>
      </c>
      <c r="I177" s="3" t="n">
        <f aca="false">_xlfn.NORM.S.DIST((1/$P$6)*(C177-$P$4),1)</f>
        <v>0.661801030489144</v>
      </c>
      <c r="J177" s="0" t="n">
        <f aca="false">H177*F177</f>
        <v>0.700239616496661</v>
      </c>
      <c r="K177" s="0" t="n">
        <f aca="false">I177*G177</f>
        <v>0.0533310756273461</v>
      </c>
      <c r="L177" s="6" t="n">
        <f aca="false">SUM(J177:K177)</f>
        <v>0.753570692124007</v>
      </c>
      <c r="M177" s="7" t="n">
        <f aca="false">_xlfn.NORM.S.INV(L177)</f>
        <v>0.685769272628121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0.583981276</v>
      </c>
      <c r="D178" s="0" t="n">
        <v>0.971773841226477</v>
      </c>
      <c r="E178" s="0" t="n">
        <v>0.0282261587735237</v>
      </c>
      <c r="F178" s="0" t="n">
        <f aca="false">$P$8*D177+$P$11*E177</f>
        <v>0.915970783131051</v>
      </c>
      <c r="G178" s="0" t="n">
        <f aca="false">$P$9*D177+$P$12*E177</f>
        <v>0.0840292168689487</v>
      </c>
      <c r="H178" s="0" t="n">
        <f aca="false">_xlfn.NORM.S.DIST((1/$P$5)*(C178-$P$3),1)</f>
        <v>0.389954416893175</v>
      </c>
      <c r="I178" s="3" t="n">
        <f aca="false">_xlfn.NORM.S.DIST((1/$P$6)*(C178-$P$4),1)</f>
        <v>0.548330245474146</v>
      </c>
      <c r="J178" s="0" t="n">
        <f aca="false">H178*F178</f>
        <v>0.357186852627054</v>
      </c>
      <c r="K178" s="0" t="n">
        <f aca="false">I178*G178</f>
        <v>0.0460757611127509</v>
      </c>
      <c r="L178" s="6" t="n">
        <f aca="false">SUM(J178:K178)</f>
        <v>0.403262613739805</v>
      </c>
      <c r="M178" s="7" t="n">
        <f aca="false">_xlfn.NORM.S.INV(L178)</f>
        <v>-0.244911150819826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0.933947984</v>
      </c>
      <c r="D179" s="0" t="n">
        <v>0.973857849983318</v>
      </c>
      <c r="E179" s="0" t="n">
        <v>0.0261421500166825</v>
      </c>
      <c r="F179" s="0" t="n">
        <f aca="false">$P$8*D178+$P$11*E178</f>
        <v>0.917983596156652</v>
      </c>
      <c r="G179" s="0" t="n">
        <f aca="false">$P$9*D178+$P$12*E178</f>
        <v>0.0820164038433485</v>
      </c>
      <c r="H179" s="0" t="n">
        <f aca="false">_xlfn.NORM.S.DIST((1/$P$5)*(C179-$P$3),1)</f>
        <v>0.50380399986317</v>
      </c>
      <c r="I179" s="3" t="n">
        <f aca="false">_xlfn.NORM.S.DIST((1/$P$6)*(C179-$P$4),1)</f>
        <v>0.582285627473024</v>
      </c>
      <c r="J179" s="0" t="n">
        <f aca="false">H179*F179</f>
        <v>0.462483807552498</v>
      </c>
      <c r="K179" s="0" t="n">
        <f aca="false">I179*G179</f>
        <v>0.0477569731750051</v>
      </c>
      <c r="L179" s="6" t="n">
        <f aca="false">SUM(J179:K179)</f>
        <v>0.510240780727503</v>
      </c>
      <c r="M179" s="7" t="n">
        <f aca="false">_xlfn.NORM.S.INV(L179)</f>
        <v>0.0256726503234245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0.394210212</v>
      </c>
      <c r="D180" s="0" t="n">
        <v>0.97139060753228</v>
      </c>
      <c r="E180" s="0" t="n">
        <v>0.0286093924677201</v>
      </c>
      <c r="F180" s="0" t="n">
        <f aca="false">$P$8*D179+$P$11*E179</f>
        <v>0.919609122986988</v>
      </c>
      <c r="G180" s="0" t="n">
        <f aca="false">$P$9*D179+$P$12*E179</f>
        <v>0.0803908770130124</v>
      </c>
      <c r="H180" s="0" t="n">
        <f aca="false">_xlfn.NORM.S.DIST((1/$P$5)*(C180-$P$3),1)</f>
        <v>0.331369430730042</v>
      </c>
      <c r="I180" s="3" t="n">
        <f aca="false">_xlfn.NORM.S.DIST((1/$P$6)*(C180-$P$4),1)</f>
        <v>0.529752239518854</v>
      </c>
      <c r="J180" s="0" t="n">
        <f aca="false">H180*F180</f>
        <v>0.304730351578352</v>
      </c>
      <c r="K180" s="0" t="n">
        <f aca="false">I180*G180</f>
        <v>0.0425872471345281</v>
      </c>
      <c r="L180" s="6" t="n">
        <f aca="false">SUM(J180:K180)</f>
        <v>0.34731759871288</v>
      </c>
      <c r="M180" s="7" t="n">
        <f aca="false">_xlfn.NORM.S.INV(L180)</f>
        <v>-0.392572576598795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0.347083027</v>
      </c>
      <c r="D181" s="0" t="n">
        <v>0.970156846700215</v>
      </c>
      <c r="E181" s="0" t="n">
        <v>0.0298431532997849</v>
      </c>
      <c r="F181" s="0" t="n">
        <f aca="false">$P$8*D180+$P$11*E180</f>
        <v>0.917684673875178</v>
      </c>
      <c r="G181" s="0" t="n">
        <f aca="false">$P$9*D180+$P$12*E180</f>
        <v>0.0823153261248217</v>
      </c>
      <c r="H181" s="0" t="n">
        <f aca="false">_xlfn.NORM.S.DIST((1/$P$5)*(C181-$P$3),1)</f>
        <v>0.317376174935928</v>
      </c>
      <c r="I181" s="3" t="n">
        <f aca="false">_xlfn.NORM.S.DIST((1/$P$6)*(C181-$P$4),1)</f>
        <v>0.525126982256093</v>
      </c>
      <c r="J181" s="0" t="n">
        <f aca="false">H181*F181</f>
        <v>0.291251251591829</v>
      </c>
      <c r="K181" s="0" t="n">
        <f aca="false">I181*G181</f>
        <v>0.0432259988013537</v>
      </c>
      <c r="L181" s="6" t="n">
        <f aca="false">SUM(J181:K181)</f>
        <v>0.334477250393183</v>
      </c>
      <c r="M181" s="7" t="n">
        <f aca="false">_xlfn.NORM.S.INV(L181)</f>
        <v>-0.427583335363116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0.358602745</v>
      </c>
      <c r="D182" s="0" t="n">
        <v>0.969934993791782</v>
      </c>
      <c r="E182" s="0" t="n">
        <v>0.0300650062082181</v>
      </c>
      <c r="F182" s="0" t="n">
        <f aca="false">$P$8*D181+$P$11*E181</f>
        <v>0.916722340426168</v>
      </c>
      <c r="G182" s="0" t="n">
        <f aca="false">$P$9*D181+$P$12*E181</f>
        <v>0.0832776595738322</v>
      </c>
      <c r="H182" s="0" t="n">
        <f aca="false">_xlfn.NORM.S.DIST((1/$P$5)*(C182-$P$3),1)</f>
        <v>0.320773631479709</v>
      </c>
      <c r="I182" s="3" t="n">
        <f aca="false">_xlfn.NORM.S.DIST((1/$P$6)*(C182-$P$4),1)</f>
        <v>0.526257911914901</v>
      </c>
      <c r="J182" s="0" t="n">
        <f aca="false">H182*F182</f>
        <v>0.29406035419708</v>
      </c>
      <c r="K182" s="0" t="n">
        <f aca="false">I182*G182</f>
        <v>0.0438255272364849</v>
      </c>
      <c r="L182" s="6" t="n">
        <f aca="false">SUM(J182:K182)</f>
        <v>0.337885881433565</v>
      </c>
      <c r="M182" s="7" t="n">
        <f aca="false">_xlfn.NORM.S.INV(L182)</f>
        <v>-0.418239849662749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0.567128109</v>
      </c>
      <c r="D183" s="0" t="n">
        <v>0.971851492169022</v>
      </c>
      <c r="E183" s="0" t="n">
        <v>0.0281485078309781</v>
      </c>
      <c r="F183" s="0" t="n">
        <f aca="false">$P$8*D182+$P$11*E182</f>
        <v>0.91654929515759</v>
      </c>
      <c r="G183" s="0" t="n">
        <f aca="false">$P$9*D182+$P$12*E182</f>
        <v>0.0834507048424101</v>
      </c>
      <c r="H183" s="0" t="n">
        <f aca="false">_xlfn.NORM.S.DIST((1/$P$5)*(C183-$P$3),1)</f>
        <v>0.384625876830482</v>
      </c>
      <c r="I183" s="3" t="n">
        <f aca="false">_xlfn.NORM.S.DIST((1/$P$6)*(C183-$P$4),1)</f>
        <v>0.546684043854031</v>
      </c>
      <c r="J183" s="0" t="n">
        <f aca="false">H183*F183</f>
        <v>0.352528576308348</v>
      </c>
      <c r="K183" s="0" t="n">
        <f aca="false">I183*G183</f>
        <v>0.045621168785718</v>
      </c>
      <c r="L183" s="6" t="n">
        <f aca="false">SUM(J183:K183)</f>
        <v>0.398149745094066</v>
      </c>
      <c r="M183" s="7" t="n">
        <f aca="false">_xlfn.NORM.S.INV(L183)</f>
        <v>-0.258139185852247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-5.675993824</v>
      </c>
      <c r="D184" s="14" t="n">
        <v>3.59254360318176E-005</v>
      </c>
      <c r="E184" s="0" t="n">
        <v>0.999964074563968</v>
      </c>
      <c r="F184" s="0" t="n">
        <f aca="false">$P$8*D183+$P$11*E183</f>
        <v>0.918044163891837</v>
      </c>
      <c r="G184" s="0" t="n">
        <f aca="false">$P$9*D183+$P$12*E183</f>
        <v>0.0819558361081629</v>
      </c>
      <c r="H184" s="0" t="n">
        <f aca="false">_xlfn.NORM.S.DIST((1/$P$5)*(C184-$P$3),1)</f>
        <v>2.54123279982522E-008</v>
      </c>
      <c r="I184" s="3" t="n">
        <f aca="false">_xlfn.NORM.S.DIST((1/$P$6)*(C184-$P$4),1)</f>
        <v>0.0774783183204027</v>
      </c>
      <c r="J184" s="0" t="n">
        <f aca="false">H184*F184</f>
        <v>2.33296394097006E-008</v>
      </c>
      <c r="K184" s="0" t="n">
        <f aca="false">I184*G184</f>
        <v>0.006349800358203</v>
      </c>
      <c r="L184" s="6" t="n">
        <f aca="false">SUM(J184:K184)</f>
        <v>0.00634982368784241</v>
      </c>
      <c r="M184" s="7" t="n">
        <f aca="false">_xlfn.NORM.S.INV(L184)</f>
        <v>-2.49208267250869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0.450287914</v>
      </c>
      <c r="D185" s="0" t="n">
        <v>0.379052253407458</v>
      </c>
      <c r="E185" s="0" t="n">
        <v>0.620947746592542</v>
      </c>
      <c r="F185" s="0" t="n">
        <f aca="false">$P$8*D184+$P$11*E184</f>
        <v>0.160028021840105</v>
      </c>
      <c r="G185" s="0" t="n">
        <f aca="false">$P$9*D184+$P$12*E184</f>
        <v>0.839971978159895</v>
      </c>
      <c r="H185" s="0" t="n">
        <f aca="false">_xlfn.NORM.S.DIST((1/$P$5)*(C185-$P$3),1)</f>
        <v>0.348330898561568</v>
      </c>
      <c r="I185" s="3" t="n">
        <f aca="false">_xlfn.NORM.S.DIST((1/$P$6)*(C185-$P$4),1)</f>
        <v>0.535250660914809</v>
      </c>
      <c r="J185" s="0" t="n">
        <f aca="false">H185*F185</f>
        <v>0.0557427046425939</v>
      </c>
      <c r="K185" s="0" t="n">
        <f aca="false">I185*G185</f>
        <v>0.449595556460003</v>
      </c>
      <c r="L185" s="6" t="n">
        <f aca="false">SUM(J185:K185)</f>
        <v>0.505338261102597</v>
      </c>
      <c r="M185" s="7" t="n">
        <f aca="false">_xlfn.NORM.S.INV(L185)</f>
        <v>0.0133814355593321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-2.069662843</v>
      </c>
      <c r="D186" s="0" t="n">
        <v>0.133180441371169</v>
      </c>
      <c r="E186" s="0" t="n">
        <v>0.866819558628831</v>
      </c>
      <c r="F186" s="0" t="n">
        <f aca="false">$P$8*D185+$P$11*E185</f>
        <v>0.455660757657817</v>
      </c>
      <c r="G186" s="0" t="n">
        <f aca="false">$P$9*D185+$P$12*E185</f>
        <v>0.544339242342183</v>
      </c>
      <c r="H186" s="0" t="n">
        <f aca="false">_xlfn.NORM.S.DIST((1/$P$5)*(C186-$P$3),1)</f>
        <v>0.00674442566714262</v>
      </c>
      <c r="I186" s="3" t="n">
        <f aca="false">_xlfn.NORM.S.DIST((1/$P$6)*(C186-$P$4),1)</f>
        <v>0.297039733589106</v>
      </c>
      <c r="J186" s="0" t="n">
        <f aca="false">H186*F186</f>
        <v>0.00307317010945704</v>
      </c>
      <c r="K186" s="0" t="n">
        <f aca="false">I186*G186</f>
        <v>0.161690383527418</v>
      </c>
      <c r="L186" s="6" t="n">
        <f aca="false">SUM(J186:K186)</f>
        <v>0.164763553636875</v>
      </c>
      <c r="M186" s="7" t="n">
        <f aca="false">_xlfn.NORM.S.INV(L186)</f>
        <v>-0.975066837226057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4.06563928</v>
      </c>
      <c r="D187" s="0" t="n">
        <v>0.063565198182419</v>
      </c>
      <c r="E187" s="0" t="n">
        <v>0.936434801817581</v>
      </c>
      <c r="F187" s="0" t="n">
        <f aca="false">$P$8*D186+$P$11*E186</f>
        <v>0.263880744269512</v>
      </c>
      <c r="G187" s="0" t="n">
        <f aca="false">$P$9*D186+$P$12*E186</f>
        <v>0.736119255730488</v>
      </c>
      <c r="H187" s="0" t="n">
        <f aca="false">_xlfn.NORM.S.DIST((1/$P$5)*(C187-$P$3),1)</f>
        <v>0.995276282129904</v>
      </c>
      <c r="I187" s="3" t="n">
        <f aca="false">_xlfn.NORM.S.DIST((1/$P$6)*(C187-$P$4),1)</f>
        <v>0.836458449898004</v>
      </c>
      <c r="J187" s="0" t="n">
        <f aca="false">H187*F187</f>
        <v>0.262634246082232</v>
      </c>
      <c r="K187" s="0" t="n">
        <f aca="false">I187*G187</f>
        <v>0.615733171588397</v>
      </c>
      <c r="L187" s="6" t="n">
        <f aca="false">SUM(J187:K187)</f>
        <v>0.878367417670628</v>
      </c>
      <c r="M187" s="7" t="n">
        <f aca="false">_xlfn.NORM.S.INV(L187)</f>
        <v>1.16686432561882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0.110038711</v>
      </c>
      <c r="D188" s="0" t="n">
        <v>0.419845583630975</v>
      </c>
      <c r="E188" s="0" t="n">
        <v>0.580154416369025</v>
      </c>
      <c r="F188" s="0" t="n">
        <f aca="false">$P$8*D187+$P$11*E187</f>
        <v>0.209580854582287</v>
      </c>
      <c r="G188" s="0" t="n">
        <f aca="false">$P$9*D187+$P$12*E187</f>
        <v>0.790419145417713</v>
      </c>
      <c r="H188" s="0" t="n">
        <f aca="false">_xlfn.NORM.S.DIST((1/$P$5)*(C188-$P$3),1)</f>
        <v>0.251180370014228</v>
      </c>
      <c r="I188" s="3" t="n">
        <f aca="false">_xlfn.NORM.S.DIST((1/$P$6)*(C188-$P$4),1)</f>
        <v>0.501823785629495</v>
      </c>
      <c r="J188" s="0" t="n">
        <f aca="false">H188*F188</f>
        <v>0.0526425966018768</v>
      </c>
      <c r="K188" s="0" t="n">
        <f aca="false">I188*G188</f>
        <v>0.396651127787547</v>
      </c>
      <c r="L188" s="6" t="n">
        <f aca="false">SUM(J188:K188)</f>
        <v>0.449293724389424</v>
      </c>
      <c r="M188" s="7" t="n">
        <f aca="false">_xlfn.NORM.S.INV(L188)</f>
        <v>-0.127445951391414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1.472873328</v>
      </c>
      <c r="D189" s="0" t="n">
        <v>0.75364002326852</v>
      </c>
      <c r="E189" s="0" t="n">
        <v>0.246359976731481</v>
      </c>
      <c r="F189" s="0" t="n">
        <f aca="false">$P$8*D188+$P$11*E188</f>
        <v>0.487479555232161</v>
      </c>
      <c r="G189" s="0" t="n">
        <f aca="false">$P$9*D188+$P$12*E188</f>
        <v>0.512520444767839</v>
      </c>
      <c r="H189" s="0" t="n">
        <f aca="false">_xlfn.NORM.S.DIST((1/$P$5)*(C189-$P$3),1)</f>
        <v>0.675278015858273</v>
      </c>
      <c r="I189" s="3" t="n">
        <f aca="false">_xlfn.NORM.S.DIST((1/$P$6)*(C189-$P$4),1)</f>
        <v>0.633313025520233</v>
      </c>
      <c r="J189" s="0" t="n">
        <f aca="false">H189*F189</f>
        <v>0.329184226828647</v>
      </c>
      <c r="K189" s="0" t="n">
        <f aca="false">I189*G189</f>
        <v>0.324585873516896</v>
      </c>
      <c r="L189" s="6" t="n">
        <f aca="false">SUM(J189:K189)</f>
        <v>0.653770100345543</v>
      </c>
      <c r="M189" s="7" t="n">
        <f aca="false">_xlfn.NORM.S.INV(L189)</f>
        <v>0.395519139631304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-0.589504867</v>
      </c>
      <c r="D190" s="0" t="n">
        <v>0.821477218062791</v>
      </c>
      <c r="E190" s="0" t="n">
        <v>0.178522781937209</v>
      </c>
      <c r="F190" s="0" t="n">
        <f aca="false">$P$8*D189+$P$11*E189</f>
        <v>0.747839218149446</v>
      </c>
      <c r="G190" s="0" t="n">
        <f aca="false">$P$9*D189+$P$12*E189</f>
        <v>0.252160781850555</v>
      </c>
      <c r="H190" s="0" t="n">
        <f aca="false">_xlfn.NORM.S.DIST((1/$P$5)*(C190-$P$3),1)</f>
        <v>0.105941494544465</v>
      </c>
      <c r="I190" s="3" t="n">
        <f aca="false">_xlfn.NORM.S.DIST((1/$P$6)*(C190-$P$4),1)</f>
        <v>0.433318013839218</v>
      </c>
      <c r="J190" s="0" t="n">
        <f aca="false">H190*F190</f>
        <v>0.0792272044497166</v>
      </c>
      <c r="K190" s="0" t="n">
        <f aca="false">I190*G190</f>
        <v>0.109265809159627</v>
      </c>
      <c r="L190" s="6" t="n">
        <f aca="false">SUM(J190:K190)</f>
        <v>0.188493013609344</v>
      </c>
      <c r="M190" s="7" t="n">
        <f aca="false">_xlfn.NORM.S.INV(L190)</f>
        <v>-0.883463255168098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0.948867935</v>
      </c>
      <c r="D191" s="0" t="n">
        <v>0.931768960839815</v>
      </c>
      <c r="E191" s="0" t="n">
        <v>0.0682310391601855</v>
      </c>
      <c r="F191" s="0" t="n">
        <f aca="false">$P$8*D190+$P$11*E190</f>
        <v>0.800752230088977</v>
      </c>
      <c r="G191" s="0" t="n">
        <f aca="false">$P$9*D190+$P$12*E190</f>
        <v>0.199247769911023</v>
      </c>
      <c r="H191" s="0" t="n">
        <f aca="false">_xlfn.NORM.S.DIST((1/$P$5)*(C191-$P$3),1)</f>
        <v>0.508718191173773</v>
      </c>
      <c r="I191" s="3" t="n">
        <f aca="false">_xlfn.NORM.S.DIST((1/$P$6)*(C191-$P$4),1)</f>
        <v>0.583721529017501</v>
      </c>
      <c r="J191" s="0" t="n">
        <f aca="false">H191*F191</f>
        <v>0.407357226069229</v>
      </c>
      <c r="K191" s="0" t="n">
        <f aca="false">I191*G191</f>
        <v>0.11630521290579</v>
      </c>
      <c r="L191" s="6" t="n">
        <f aca="false">SUM(J191:K191)</f>
        <v>0.523662438975019</v>
      </c>
      <c r="M191" s="7" t="n">
        <f aca="false">_xlfn.NORM.S.INV(L191)</f>
        <v>0.0593477588654014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1.919632616</v>
      </c>
      <c r="D192" s="0" t="n">
        <v>0.953067170821148</v>
      </c>
      <c r="E192" s="0" t="n">
        <v>0.0469328291788516</v>
      </c>
      <c r="F192" s="0" t="n">
        <f aca="false">$P$8*D191+$P$11*E191</f>
        <v>0.886779789455055</v>
      </c>
      <c r="G192" s="0" t="n">
        <f aca="false">$P$9*D191+$P$12*E191</f>
        <v>0.113220210544945</v>
      </c>
      <c r="H192" s="0" t="n">
        <f aca="false">_xlfn.NORM.S.DIST((1/$P$5)*(C192-$P$3),1)</f>
        <v>0.794868581479646</v>
      </c>
      <c r="I192" s="3" t="n">
        <f aca="false">_xlfn.NORM.S.DIST((1/$P$6)*(C192-$P$4),1)</f>
        <v>0.673936700146625</v>
      </c>
      <c r="J192" s="0" t="n">
        <f aca="false">H192*F192</f>
        <v>0.704873393328959</v>
      </c>
      <c r="K192" s="0" t="n">
        <f aca="false">I192*G192</f>
        <v>0.0763032550845662</v>
      </c>
      <c r="L192" s="6" t="n">
        <f aca="false">SUM(J192:K192)</f>
        <v>0.781176648413526</v>
      </c>
      <c r="M192" s="7" t="n">
        <f aca="false">_xlfn.NORM.S.INV(L192)</f>
        <v>0.776173241583452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-1.362975493</v>
      </c>
      <c r="D193" s="0" t="n">
        <v>0.846224796741749</v>
      </c>
      <c r="E193" s="0" t="n">
        <v>0.153775203258251</v>
      </c>
      <c r="F193" s="0" t="n">
        <f aca="false">$P$8*D192+$P$11*E192</f>
        <v>0.903392393240496</v>
      </c>
      <c r="G193" s="0" t="n">
        <f aca="false">$P$9*D192+$P$12*E192</f>
        <v>0.0966076067595042</v>
      </c>
      <c r="H193" s="0" t="n">
        <f aca="false">_xlfn.NORM.S.DIST((1/$P$5)*(C193-$P$3),1)</f>
        <v>0.0295753415967138</v>
      </c>
      <c r="I193" s="3" t="n">
        <f aca="false">_xlfn.NORM.S.DIST((1/$P$6)*(C193-$P$4),1)</f>
        <v>0.359921895963781</v>
      </c>
      <c r="J193" s="0" t="n">
        <f aca="false">H193*F193</f>
        <v>0.0267181386259605</v>
      </c>
      <c r="K193" s="0" t="n">
        <f aca="false">I193*G193</f>
        <v>0.0347711929894041</v>
      </c>
      <c r="L193" s="6" t="n">
        <f aca="false">SUM(J193:K193)</f>
        <v>0.0614893316153646</v>
      </c>
      <c r="M193" s="7" t="n">
        <f aca="false">_xlfn.NORM.S.INV(L193)</f>
        <v>-1.54239076965294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-0.213171137</v>
      </c>
      <c r="D194" s="0" t="n">
        <v>0.907158668141626</v>
      </c>
      <c r="E194" s="0" t="n">
        <v>0.0928413318583736</v>
      </c>
      <c r="F194" s="0" t="n">
        <f aca="false">$P$8*D193+$P$11*E193</f>
        <v>0.820055341458564</v>
      </c>
      <c r="G194" s="0" t="n">
        <f aca="false">$P$9*D193+$P$12*E193</f>
        <v>0.179944658541436</v>
      </c>
      <c r="H194" s="0" t="n">
        <f aca="false">_xlfn.NORM.S.DIST((1/$P$5)*(C194-$P$3),1)</f>
        <v>0.174209699501632</v>
      </c>
      <c r="I194" s="3" t="n">
        <f aca="false">_xlfn.NORM.S.DIST((1/$P$6)*(C194-$P$4),1)</f>
        <v>0.470055389787252</v>
      </c>
      <c r="J194" s="0" t="n">
        <f aca="false">H194*F194</f>
        <v>0.142861594610205</v>
      </c>
      <c r="K194" s="0" t="n">
        <f aca="false">I194*G194</f>
        <v>0.0845839566108286</v>
      </c>
      <c r="L194" s="6" t="n">
        <f aca="false">SUM(J194:K194)</f>
        <v>0.227445551221033</v>
      </c>
      <c r="M194" s="7" t="n">
        <f aca="false">_xlfn.NORM.S.INV(L194)</f>
        <v>-0.747285733223932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0.400459242</v>
      </c>
      <c r="D195" s="0" t="n">
        <v>0.951823974202797</v>
      </c>
      <c r="E195" s="0" t="n">
        <v>0.0481760257972035</v>
      </c>
      <c r="F195" s="0" t="n">
        <f aca="false">$P$8*D194+$P$11*E194</f>
        <v>0.867583761150468</v>
      </c>
      <c r="G195" s="0" t="n">
        <f aca="false">$P$9*D194+$P$12*E194</f>
        <v>0.132416238849531</v>
      </c>
      <c r="H195" s="0" t="n">
        <f aca="false">_xlfn.NORM.S.DIST((1/$P$5)*(C195-$P$3),1)</f>
        <v>0.333243285714376</v>
      </c>
      <c r="I195" s="3" t="n">
        <f aca="false">_xlfn.NORM.S.DIST((1/$P$6)*(C195-$P$4),1)</f>
        <v>0.530365257541193</v>
      </c>
      <c r="J195" s="0" t="n">
        <f aca="false">H195*F195</f>
        <v>0.289116463198218</v>
      </c>
      <c r="K195" s="0" t="n">
        <f aca="false">I195*G195</f>
        <v>0.0702289726200678</v>
      </c>
      <c r="L195" s="6" t="n">
        <f aca="false">SUM(J195:K195)</f>
        <v>0.359345435818286</v>
      </c>
      <c r="M195" s="7" t="n">
        <f aca="false">_xlfn.NORM.S.INV(L195)</f>
        <v>-0.360208964126686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-1.1106557</v>
      </c>
      <c r="D196" s="0" t="n">
        <v>0.885500702821868</v>
      </c>
      <c r="E196" s="0" t="n">
        <v>0.114499297178132</v>
      </c>
      <c r="F196" s="0" t="n">
        <f aca="false">$P$8*D195+$P$11*E195</f>
        <v>0.902422699878182</v>
      </c>
      <c r="G196" s="0" t="n">
        <f aca="false">$P$9*D195+$P$12*E195</f>
        <v>0.0975773001218188</v>
      </c>
      <c r="H196" s="0" t="n">
        <f aca="false">_xlfn.NORM.S.DIST((1/$P$5)*(C196-$P$3),1)</f>
        <v>0.0466026170123111</v>
      </c>
      <c r="I196" s="3" t="n">
        <f aca="false">_xlfn.NORM.S.DIST((1/$P$6)*(C196-$P$4),1)</f>
        <v>0.383444534507774</v>
      </c>
      <c r="J196" s="0" t="n">
        <f aca="false">H196*F196</f>
        <v>0.0420552594656387</v>
      </c>
      <c r="K196" s="0" t="n">
        <f aca="false">I196*G196</f>
        <v>0.0374154824237361</v>
      </c>
      <c r="L196" s="6" t="n">
        <f aca="false">SUM(J196:K196)</f>
        <v>0.0794707418893748</v>
      </c>
      <c r="M196" s="7" t="n">
        <f aca="false">_xlfn.NORM.S.INV(L196)</f>
        <v>-1.40864054425118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-0.722677039</v>
      </c>
      <c r="D197" s="0" t="n">
        <v>0.884298361221319</v>
      </c>
      <c r="E197" s="0" t="n">
        <v>0.115701638778681</v>
      </c>
      <c r="F197" s="0" t="n">
        <f aca="false">$P$8*D196+$P$11*E196</f>
        <v>0.850690548201057</v>
      </c>
      <c r="G197" s="0" t="n">
        <f aca="false">$P$9*D196+$P$12*E196</f>
        <v>0.149309451798943</v>
      </c>
      <c r="H197" s="0" t="n">
        <f aca="false">_xlfn.NORM.S.DIST((1/$P$5)*(C197-$P$3),1)</f>
        <v>0.087173653364601</v>
      </c>
      <c r="I197" s="3" t="n">
        <f aca="false">_xlfn.NORM.S.DIST((1/$P$6)*(C197-$P$4),1)</f>
        <v>0.420438174583986</v>
      </c>
      <c r="J197" s="0" t="n">
        <f aca="false">H197*F197</f>
        <v>0.0741578029694213</v>
      </c>
      <c r="K197" s="0" t="n">
        <f aca="false">I197*G197</f>
        <v>0.0627753933624833</v>
      </c>
      <c r="L197" s="6" t="n">
        <f aca="false">SUM(J197:K197)</f>
        <v>0.136933196331905</v>
      </c>
      <c r="M197" s="7" t="n">
        <f aca="false">_xlfn.NORM.S.INV(L197)</f>
        <v>-1.09420200421681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-0.666452553</v>
      </c>
      <c r="D198" s="0" t="n">
        <v>0.889518424113737</v>
      </c>
      <c r="E198" s="0" t="n">
        <v>0.110481575886263</v>
      </c>
      <c r="F198" s="0" t="n">
        <f aca="false">$P$8*D197+$P$11*E197</f>
        <v>0.849752721752629</v>
      </c>
      <c r="G198" s="0" t="n">
        <f aca="false">$P$9*D197+$P$12*E197</f>
        <v>0.150247278247371</v>
      </c>
      <c r="H198" s="0" t="n">
        <f aca="false">_xlfn.NORM.S.DIST((1/$P$5)*(C198-$P$3),1)</f>
        <v>0.0947699569270808</v>
      </c>
      <c r="I198" s="3" t="n">
        <f aca="false">_xlfn.NORM.S.DIST((1/$P$6)*(C198-$P$4),1)</f>
        <v>0.425866411708174</v>
      </c>
      <c r="J198" s="0" t="n">
        <f aca="false">H198*F198</f>
        <v>0.0805310288391663</v>
      </c>
      <c r="K198" s="0" t="n">
        <f aca="false">I198*G198</f>
        <v>0.0639852692561275</v>
      </c>
      <c r="L198" s="6" t="n">
        <f aca="false">SUM(J198:K198)</f>
        <v>0.144516298095294</v>
      </c>
      <c r="M198" s="7" t="n">
        <f aca="false">_xlfn.NORM.S.INV(L198)</f>
        <v>-1.06024622573606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1.16845608</v>
      </c>
      <c r="D199" s="0" t="n">
        <v>0.951444210216844</v>
      </c>
      <c r="E199" s="0" t="n">
        <v>0.0485557897831562</v>
      </c>
      <c r="F199" s="0" t="n">
        <f aca="false">$P$8*D198+$P$11*E198</f>
        <v>0.853824370808715</v>
      </c>
      <c r="G199" s="0" t="n">
        <f aca="false">$P$9*D198+$P$12*E198</f>
        <v>0.146175629191285</v>
      </c>
      <c r="H199" s="0" t="n">
        <f aca="false">_xlfn.NORM.S.DIST((1/$P$5)*(C199-$P$3),1)</f>
        <v>0.580499898792685</v>
      </c>
      <c r="I199" s="3" t="n">
        <f aca="false">_xlfn.NORM.S.DIST((1/$P$6)*(C199-$P$4),1)</f>
        <v>0.604715906013629</v>
      </c>
      <c r="J199" s="0" t="n">
        <f aca="false">H199*F199</f>
        <v>0.495644960841187</v>
      </c>
      <c r="K199" s="0" t="n">
        <f aca="false">I199*G199</f>
        <v>0.0883947280435202</v>
      </c>
      <c r="L199" s="6" t="n">
        <f aca="false">SUM(J199:K199)</f>
        <v>0.584039688884707</v>
      </c>
      <c r="M199" s="7" t="n">
        <f aca="false">_xlfn.NORM.S.INV(L199)</f>
        <v>0.212238948598849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1.11855737</v>
      </c>
      <c r="D200" s="0" t="n">
        <v>0.968517626333835</v>
      </c>
      <c r="E200" s="0" t="n">
        <v>0.0314823736661654</v>
      </c>
      <c r="F200" s="0" t="n">
        <f aca="false">$P$8*D199+$P$11*E199</f>
        <v>0.902126483969139</v>
      </c>
      <c r="G200" s="0" t="n">
        <f aca="false">$P$9*D199+$P$12*E199</f>
        <v>0.0978735160308619</v>
      </c>
      <c r="H200" s="0" t="n">
        <f aca="false">_xlfn.NORM.S.DIST((1/$P$5)*(C200-$P$3),1)</f>
        <v>0.564335390362473</v>
      </c>
      <c r="I200" s="3" t="n">
        <f aca="false">_xlfn.NORM.S.DIST((1/$P$6)*(C200-$P$4),1)</f>
        <v>0.599969457827478</v>
      </c>
      <c r="J200" s="0" t="n">
        <f aca="false">H200*F200</f>
        <v>0.509101901487049</v>
      </c>
      <c r="K200" s="0" t="n">
        <f aca="false">I200*G200</f>
        <v>0.0587211203487052</v>
      </c>
      <c r="L200" s="6" t="n">
        <f aca="false">SUM(J200:K200)</f>
        <v>0.567823021835754</v>
      </c>
      <c r="M200" s="7" t="n">
        <f aca="false">_xlfn.NORM.S.INV(L200)</f>
        <v>0.170834429306356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-0.432391687</v>
      </c>
      <c r="D201" s="0" t="n">
        <v>0.950101016720947</v>
      </c>
      <c r="E201" s="0" t="n">
        <v>0.0498989832790531</v>
      </c>
      <c r="F201" s="0" t="n">
        <f aca="false">$P$8*D200+$P$11*E200</f>
        <v>0.915443748540391</v>
      </c>
      <c r="G201" s="0" t="n">
        <f aca="false">$P$9*D200+$P$12*E200</f>
        <v>0.084556251459609</v>
      </c>
      <c r="H201" s="0" t="n">
        <f aca="false">_xlfn.NORM.S.DIST((1/$P$5)*(C201-$P$3),1)</f>
        <v>0.13163972318461</v>
      </c>
      <c r="I201" s="3" t="n">
        <f aca="false">_xlfn.NORM.S.DIST((1/$P$6)*(C201-$P$4),1)</f>
        <v>0.448603853149005</v>
      </c>
      <c r="J201" s="0" t="n">
        <f aca="false">H201*F201</f>
        <v>0.120508761648939</v>
      </c>
      <c r="K201" s="0" t="n">
        <f aca="false">I201*G201</f>
        <v>0.0379322602126168</v>
      </c>
      <c r="L201" s="6" t="n">
        <f aca="false">SUM(J201:K201)</f>
        <v>0.158441021861556</v>
      </c>
      <c r="M201" s="7" t="n">
        <f aca="false">_xlfn.NORM.S.INV(L201)</f>
        <v>-1.00088575587402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0.193621512</v>
      </c>
      <c r="D202" s="0" t="n">
        <v>0.961400346239821</v>
      </c>
      <c r="E202" s="0" t="n">
        <v>0.0385996537601795</v>
      </c>
      <c r="F202" s="0" t="n">
        <f aca="false">$P$8*D201+$P$11*E201</f>
        <v>0.901078793042339</v>
      </c>
      <c r="G202" s="0" t="n">
        <f aca="false">$P$9*D201+$P$12*E201</f>
        <v>0.0989212069576614</v>
      </c>
      <c r="H202" s="0" t="n">
        <f aca="false">_xlfn.NORM.S.DIST((1/$P$5)*(C202-$P$3),1)</f>
        <v>0.273665539484155</v>
      </c>
      <c r="I202" s="3" t="n">
        <f aca="false">_xlfn.NORM.S.DIST((1/$P$6)*(C202-$P$4),1)</f>
        <v>0.510045396960313</v>
      </c>
      <c r="J202" s="0" t="n">
        <f aca="false">H202*F202</f>
        <v>0.246594214015663</v>
      </c>
      <c r="K202" s="0" t="n">
        <f aca="false">I202*G202</f>
        <v>0.0504543062705137</v>
      </c>
      <c r="L202" s="6" t="n">
        <f aca="false">SUM(J202:K202)</f>
        <v>0.297048520286177</v>
      </c>
      <c r="M202" s="7" t="n">
        <f aca="false">_xlfn.NORM.S.INV(L202)</f>
        <v>-0.532908327229796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-2.124639609</v>
      </c>
      <c r="D203" s="0" t="n">
        <v>0.617868705494141</v>
      </c>
      <c r="E203" s="0" t="n">
        <v>0.382131294505859</v>
      </c>
      <c r="F203" s="0" t="n">
        <f aca="false">$P$8*D202+$P$11*E202</f>
        <v>0.90989227006706</v>
      </c>
      <c r="G203" s="0" t="n">
        <f aca="false">$P$9*D202+$P$12*E202</f>
        <v>0.09010772993294</v>
      </c>
      <c r="H203" s="0" t="n">
        <f aca="false">_xlfn.NORM.S.DIST((1/$P$5)*(C203-$P$3),1)</f>
        <v>0.00593492522726667</v>
      </c>
      <c r="I203" s="3" t="n">
        <f aca="false">_xlfn.NORM.S.DIST((1/$P$6)*(C203-$P$4),1)</f>
        <v>0.292364321094674</v>
      </c>
      <c r="J203" s="0" t="n">
        <f aca="false">H203*F203</f>
        <v>0.00540014258771593</v>
      </c>
      <c r="K203" s="0" t="n">
        <f aca="false">I203*G203</f>
        <v>0.0263442852872262</v>
      </c>
      <c r="L203" s="6" t="n">
        <f aca="false">SUM(J203:K203)</f>
        <v>0.0317444278749421</v>
      </c>
      <c r="M203" s="7" t="n">
        <f aca="false">_xlfn.NORM.S.INV(L203)</f>
        <v>-1.85575241666857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0.160178838</v>
      </c>
      <c r="D204" s="0" t="n">
        <v>0.831261813098851</v>
      </c>
      <c r="E204" s="0" t="n">
        <v>0.168738186901149</v>
      </c>
      <c r="F204" s="0" t="n">
        <f aca="false">$P$8*D203+$P$11*E203</f>
        <v>0.64193759028543</v>
      </c>
      <c r="G204" s="0" t="n">
        <f aca="false">$P$9*D203+$P$12*E203</f>
        <v>0.35806240971457</v>
      </c>
      <c r="H204" s="0" t="n">
        <f aca="false">_xlfn.NORM.S.DIST((1/$P$5)*(C204-$P$3),1)</f>
        <v>0.264550676511902</v>
      </c>
      <c r="I204" s="3" t="n">
        <f aca="false">_xlfn.NORM.S.DIST((1/$P$6)*(C204-$P$4),1)</f>
        <v>0.506756129192845</v>
      </c>
      <c r="J204" s="0" t="n">
        <f aca="false">H204*F204</f>
        <v>0.169825023788431</v>
      </c>
      <c r="K204" s="0" t="n">
        <f aca="false">I204*G204</f>
        <v>0.181450320756418</v>
      </c>
      <c r="L204" s="6" t="n">
        <f aca="false">SUM(J204:K204)</f>
        <v>0.351275344544849</v>
      </c>
      <c r="M204" s="7" t="n">
        <f aca="false">_xlfn.NORM.S.INV(L204)</f>
        <v>-0.381879577588212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-1.030734468</v>
      </c>
      <c r="D205" s="0" t="n">
        <v>0.798652195971004</v>
      </c>
      <c r="E205" s="0" t="n">
        <v>0.201347804028996</v>
      </c>
      <c r="F205" s="0" t="n">
        <f aca="false">$P$8*D204+$P$11*E204</f>
        <v>0.808384214217104</v>
      </c>
      <c r="G205" s="0" t="n">
        <f aca="false">$P$9*D204+$P$12*E204</f>
        <v>0.191615785782896</v>
      </c>
      <c r="H205" s="0" t="n">
        <f aca="false">_xlfn.NORM.S.DIST((1/$P$5)*(C205-$P$3),1)</f>
        <v>0.0534010596237768</v>
      </c>
      <c r="I205" s="3" t="n">
        <f aca="false">_xlfn.NORM.S.DIST((1/$P$6)*(C205-$P$4),1)</f>
        <v>0.390990521429892</v>
      </c>
      <c r="J205" s="0" t="n">
        <f aca="false">H205*F205</f>
        <v>0.0431685736223275</v>
      </c>
      <c r="K205" s="0" t="n">
        <f aca="false">I205*G205</f>
        <v>0.0749199559974531</v>
      </c>
      <c r="L205" s="6" t="n">
        <f aca="false">SUM(J205:K205)</f>
        <v>0.118088529619781</v>
      </c>
      <c r="M205" s="7" t="n">
        <f aca="false">_xlfn.NORM.S.INV(L205)</f>
        <v>-1.18459640468093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2.015945867</v>
      </c>
      <c r="D206" s="0" t="n">
        <v>0.899364675554759</v>
      </c>
      <c r="E206" s="0" t="n">
        <v>0.100635324445241</v>
      </c>
      <c r="F206" s="0" t="n">
        <f aca="false">$P$8*D205+$P$11*E205</f>
        <v>0.782948712857383</v>
      </c>
      <c r="G206" s="0" t="n">
        <f aca="false">$P$9*D205+$P$12*E205</f>
        <v>0.217051287142617</v>
      </c>
      <c r="H206" s="0" t="n">
        <f aca="false">_xlfn.NORM.S.DIST((1/$P$5)*(C206-$P$3),1)</f>
        <v>0.816726065806272</v>
      </c>
      <c r="I206" s="3" t="n">
        <f aca="false">_xlfn.NORM.S.DIST((1/$P$6)*(C206-$P$4),1)</f>
        <v>0.682449794646078</v>
      </c>
      <c r="J206" s="0" t="n">
        <f aca="false">H206*F206</f>
        <v>0.639454621980095</v>
      </c>
      <c r="K206" s="0" t="n">
        <f aca="false">I206*G206</f>
        <v>0.148126606338146</v>
      </c>
      <c r="L206" s="6" t="n">
        <f aca="false">SUM(J206:K206)</f>
        <v>0.787581228318241</v>
      </c>
      <c r="M206" s="7" t="n">
        <f aca="false">_xlfn.NORM.S.INV(L206)</f>
        <v>0.798056775709326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0.760027157</v>
      </c>
      <c r="D207" s="0" t="n">
        <v>0.953783389482909</v>
      </c>
      <c r="E207" s="0" t="n">
        <v>0.0462166105170912</v>
      </c>
      <c r="F207" s="0" t="n">
        <f aca="false">$P$8*D206+$P$11*E206</f>
        <v>0.861504446932712</v>
      </c>
      <c r="G207" s="0" t="n">
        <f aca="false">$P$9*D206+$P$12*E206</f>
        <v>0.138495553067288</v>
      </c>
      <c r="H207" s="0" t="n">
        <f aca="false">_xlfn.NORM.S.DIST((1/$P$5)*(C207-$P$3),1)</f>
        <v>0.446672070634228</v>
      </c>
      <c r="I207" s="3" t="n">
        <f aca="false">_xlfn.NORM.S.DIST((1/$P$6)*(C207-$P$4),1)</f>
        <v>0.56547133699519</v>
      </c>
      <c r="J207" s="0" t="n">
        <f aca="false">H207*F207</f>
        <v>0.38480997517203</v>
      </c>
      <c r="K207" s="0" t="n">
        <f aca="false">I207*G207</f>
        <v>0.0783152655608477</v>
      </c>
      <c r="L207" s="6" t="n">
        <f aca="false">SUM(J207:K207)</f>
        <v>0.463125240732878</v>
      </c>
      <c r="M207" s="7" t="n">
        <f aca="false">_xlfn.NORM.S.INV(L207)</f>
        <v>-0.0925633244448144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0.681663413</v>
      </c>
      <c r="D208" s="0" t="n">
        <v>0.968278713424868</v>
      </c>
      <c r="E208" s="0" t="n">
        <v>0.0317212865751317</v>
      </c>
      <c r="F208" s="0" t="n">
        <f aca="false">$P$8*D207+$P$11*E207</f>
        <v>0.903951043796669</v>
      </c>
      <c r="G208" s="0" t="n">
        <f aca="false">$P$9*D207+$P$12*E207</f>
        <v>0.0960489562033311</v>
      </c>
      <c r="H208" s="0" t="n">
        <f aca="false">_xlfn.NORM.S.DIST((1/$P$5)*(C208-$P$3),1)</f>
        <v>0.421217376451601</v>
      </c>
      <c r="I208" s="3" t="n">
        <f aca="false">_xlfn.NORM.S.DIST((1/$P$6)*(C208-$P$4),1)</f>
        <v>0.557854505877146</v>
      </c>
      <c r="J208" s="0" t="n">
        <f aca="false">H208*F208</f>
        <v>0.380759887108719</v>
      </c>
      <c r="K208" s="0" t="n">
        <f aca="false">I208*G208</f>
        <v>0.0535813430028249</v>
      </c>
      <c r="L208" s="6" t="n">
        <f aca="false">SUM(J208:K208)</f>
        <v>0.434341230111544</v>
      </c>
      <c r="M208" s="7" t="n">
        <f aca="false">_xlfn.NORM.S.INV(L208)</f>
        <v>-0.165332270386558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-0.87754269</v>
      </c>
      <c r="D209" s="0" t="n">
        <v>0.923133763521087</v>
      </c>
      <c r="E209" s="0" t="n">
        <v>0.0768662364789133</v>
      </c>
      <c r="F209" s="0" t="n">
        <f aca="false">$P$8*D208+$P$11*E208</f>
        <v>0.915257396471397</v>
      </c>
      <c r="G209" s="0" t="n">
        <f aca="false">$P$9*D208+$P$12*E208</f>
        <v>0.0847426035286027</v>
      </c>
      <c r="H209" s="0" t="n">
        <f aca="false">_xlfn.NORM.S.DIST((1/$P$5)*(C209-$P$3),1)</f>
        <v>0.0686075691059742</v>
      </c>
      <c r="I209" s="3" t="n">
        <f aca="false">_xlfn.NORM.S.DIST((1/$P$6)*(C209-$P$4),1)</f>
        <v>0.405567574031894</v>
      </c>
      <c r="J209" s="0" t="n">
        <f aca="false">H209*F209</f>
        <v>0.0627935850781654</v>
      </c>
      <c r="K209" s="0" t="n">
        <f aca="false">I209*G209</f>
        <v>0.0343688521302421</v>
      </c>
      <c r="L209" s="6" t="n">
        <f aca="false">SUM(J209:K209)</f>
        <v>0.0971624372084074</v>
      </c>
      <c r="M209" s="7" t="n">
        <f aca="false">_xlfn.NORM.S.INV(L209)</f>
        <v>-1.29789076355781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-3.255529781</v>
      </c>
      <c r="D210" s="0" t="n">
        <v>0.081253544105467</v>
      </c>
      <c r="E210" s="0" t="n">
        <v>0.918746455894533</v>
      </c>
      <c r="F210" s="0" t="n">
        <f aca="false">$P$8*D209+$P$11*E209</f>
        <v>0.880044335546448</v>
      </c>
      <c r="G210" s="0" t="n">
        <f aca="false">$P$9*D209+$P$12*E209</f>
        <v>0.119955664453552</v>
      </c>
      <c r="H210" s="0" t="n">
        <f aca="false">_xlfn.NORM.S.DIST((1/$P$5)*(C210-$P$3),1)</f>
        <v>0.000280517073020673</v>
      </c>
      <c r="I210" s="3" t="n">
        <f aca="false">_xlfn.NORM.S.DIST((1/$P$6)*(C210-$P$4),1)</f>
        <v>0.204582614851975</v>
      </c>
      <c r="J210" s="0" t="n">
        <f aca="false">H210*F210</f>
        <v>0.000246867461135912</v>
      </c>
      <c r="K210" s="0" t="n">
        <f aca="false">I210*G210</f>
        <v>0.0245408435002138</v>
      </c>
      <c r="L210" s="6" t="n">
        <f aca="false">SUM(J210:K210)</f>
        <v>0.0247877109613497</v>
      </c>
      <c r="M210" s="7" t="n">
        <f aca="false">_xlfn.NORM.S.INV(L210)</f>
        <v>-1.96360926678277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-4.040875769</v>
      </c>
      <c r="D211" s="0" t="n">
        <v>0.000371660796766281</v>
      </c>
      <c r="E211" s="0" t="n">
        <v>0.999628339203234</v>
      </c>
      <c r="F211" s="0" t="n">
        <f aca="false">$P$8*D210+$P$11*E210</f>
        <v>0.223377764402264</v>
      </c>
      <c r="G211" s="0" t="n">
        <f aca="false">$P$9*D210+$P$12*E210</f>
        <v>0.776622235597736</v>
      </c>
      <c r="H211" s="0" t="n">
        <f aca="false">_xlfn.NORM.S.DIST((1/$P$5)*(C211-$P$3),1)</f>
        <v>2.08136036508942E-005</v>
      </c>
      <c r="I211" s="3" t="n">
        <f aca="false">_xlfn.NORM.S.DIST((1/$P$6)*(C211-$P$4),1)</f>
        <v>0.154095176103356</v>
      </c>
      <c r="J211" s="0" t="n">
        <f aca="false">H211*F211</f>
        <v>4.64929625269154E-006</v>
      </c>
      <c r="K211" s="0" t="n">
        <f aca="false">I211*G211</f>
        <v>0.119673740160215</v>
      </c>
      <c r="L211" s="6" t="n">
        <f aca="false">SUM(J211:K211)</f>
        <v>0.119678389456468</v>
      </c>
      <c r="M211" s="7" t="n">
        <f aca="false">_xlfn.NORM.S.INV(L211)</f>
        <v>-1.17659604050462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1.913298769</v>
      </c>
      <c r="D212" s="0" t="n">
        <v>0.342212023774536</v>
      </c>
      <c r="E212" s="0" t="n">
        <v>0.657787976225464</v>
      </c>
      <c r="F212" s="0" t="n">
        <f aca="false">$P$8*D211+$P$11*E211</f>
        <v>0.160289895421478</v>
      </c>
      <c r="G212" s="0" t="n">
        <f aca="false">$P$9*D211+$P$12*E211</f>
        <v>0.839710104578523</v>
      </c>
      <c r="H212" s="0" t="n">
        <f aca="false">_xlfn.NORM.S.DIST((1/$P$5)*(C212-$P$3),1)</f>
        <v>0.793378851043137</v>
      </c>
      <c r="I212" s="3" t="n">
        <f aca="false">_xlfn.NORM.S.DIST((1/$P$6)*(C212-$P$4),1)</f>
        <v>0.673373600394663</v>
      </c>
      <c r="J212" s="0" t="n">
        <f aca="false">H212*F212</f>
        <v>0.127170613063317</v>
      </c>
      <c r="K212" s="0" t="n">
        <f aca="false">I212*G212</f>
        <v>0.565438616407819</v>
      </c>
      <c r="L212" s="6" t="n">
        <f aca="false">SUM(J212:K212)</f>
        <v>0.692609229471135</v>
      </c>
      <c r="M212" s="7" t="n">
        <f aca="false">_xlfn.NORM.S.INV(L212)</f>
        <v>0.503259920784855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7.224150809</v>
      </c>
      <c r="D213" s="14" t="n">
        <v>1.55702246030003E-005</v>
      </c>
      <c r="E213" s="0" t="n">
        <v>0.999984429775397</v>
      </c>
      <c r="F213" s="0" t="n">
        <f aca="false">$P$8*D212+$P$11*E212</f>
        <v>0.426925378544138</v>
      </c>
      <c r="G213" s="0" t="n">
        <f aca="false">$P$9*D212+$P$12*E212</f>
        <v>0.573074621455862</v>
      </c>
      <c r="H213" s="0" t="n">
        <f aca="false">_xlfn.NORM.S.DIST((1/$P$5)*(C213-$P$3),1)</f>
        <v>0.999999902193054</v>
      </c>
      <c r="I213" s="3" t="n">
        <f aca="false">_xlfn.NORM.S.DIST((1/$P$6)*(C213-$P$4),1)</f>
        <v>0.960701209848646</v>
      </c>
      <c r="J213" s="0" t="n">
        <f aca="false">H213*F213</f>
        <v>0.426925336787871</v>
      </c>
      <c r="K213" s="0" t="n">
        <f aca="false">I213*G213</f>
        <v>0.550553482166201</v>
      </c>
      <c r="L213" s="6" t="n">
        <f aca="false">SUM(J213:K213)</f>
        <v>0.977478818954072</v>
      </c>
      <c r="M213" s="7" t="n">
        <f aca="false">_xlfn.NORM.S.INV(L213)</f>
        <v>2.00425863832014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1.322486928</v>
      </c>
      <c r="D214" s="0" t="n">
        <v>0.39409500417774</v>
      </c>
      <c r="E214" s="0" t="n">
        <v>0.60590499582226</v>
      </c>
      <c r="F214" s="0" t="n">
        <f aca="false">$P$8*D213+$P$11*E213</f>
        <v>0.16001214477519</v>
      </c>
      <c r="G214" s="0" t="n">
        <f aca="false">$P$9*D213+$P$12*E213</f>
        <v>0.83998785522481</v>
      </c>
      <c r="H214" s="0" t="n">
        <f aca="false">_xlfn.NORM.S.DIST((1/$P$5)*(C214-$P$3),1)</f>
        <v>0.629435369412462</v>
      </c>
      <c r="I214" s="3" t="n">
        <f aca="false">_xlfn.NORM.S.DIST((1/$P$6)*(C214-$P$4),1)</f>
        <v>0.619266996920968</v>
      </c>
      <c r="J214" s="0" t="n">
        <f aca="false">H214*F214</f>
        <v>0.100717303457052</v>
      </c>
      <c r="K214" s="0" t="n">
        <f aca="false">I214*G214</f>
        <v>0.520176756555153</v>
      </c>
      <c r="L214" s="6" t="n">
        <f aca="false">SUM(J214:K214)</f>
        <v>0.620894060012205</v>
      </c>
      <c r="M214" s="7" t="n">
        <f aca="false">_xlfn.NORM.S.INV(L214)</f>
        <v>0.307829753769226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-2.382305503</v>
      </c>
      <c r="D215" s="0" t="n">
        <v>0.0791940341594087</v>
      </c>
      <c r="E215" s="0" t="n">
        <v>0.920805965840591</v>
      </c>
      <c r="F215" s="0" t="n">
        <f aca="false">$P$8*D214+$P$11*E214</f>
        <v>0.467394103258637</v>
      </c>
      <c r="G215" s="0" t="n">
        <f aca="false">$P$9*D214+$P$12*E214</f>
        <v>0.532605896741363</v>
      </c>
      <c r="H215" s="0" t="n">
        <f aca="false">_xlfn.NORM.S.DIST((1/$P$5)*(C215-$P$3),1)</f>
        <v>0.00317875314862607</v>
      </c>
      <c r="I215" s="3" t="n">
        <f aca="false">_xlfn.NORM.S.DIST((1/$P$6)*(C215-$P$4),1)</f>
        <v>0.270920939498972</v>
      </c>
      <c r="J215" s="0" t="n">
        <f aca="false">H215*F215</f>
        <v>0.00148573047738265</v>
      </c>
      <c r="K215" s="0" t="n">
        <f aca="false">I215*G215</f>
        <v>0.144294089927863</v>
      </c>
      <c r="L215" s="6" t="n">
        <f aca="false">SUM(J215:K215)</f>
        <v>0.145779820405245</v>
      </c>
      <c r="M215" s="7" t="n">
        <f aca="false">_xlfn.NORM.S.INV(L215)</f>
        <v>-1.05470636288983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-1.253275335</v>
      </c>
      <c r="D216" s="0" t="n">
        <v>0.169891524803526</v>
      </c>
      <c r="E216" s="0" t="n">
        <v>0.830108475196474</v>
      </c>
      <c r="F216" s="0" t="n">
        <f aca="false">$P$8*D215+$P$11*E215</f>
        <v>0.221771346644339</v>
      </c>
      <c r="G216" s="0" t="n">
        <f aca="false">$P$9*D215+$P$12*E215</f>
        <v>0.778228653355661</v>
      </c>
      <c r="H216" s="0" t="n">
        <f aca="false">_xlfn.NORM.S.DIST((1/$P$5)*(C216-$P$3),1)</f>
        <v>0.0362082718257912</v>
      </c>
      <c r="I216" s="3" t="n">
        <f aca="false">_xlfn.NORM.S.DIST((1/$P$6)*(C216-$P$4),1)</f>
        <v>0.370089629588294</v>
      </c>
      <c r="J216" s="0" t="n">
        <f aca="false">H216*F216</f>
        <v>0.00802995720246998</v>
      </c>
      <c r="K216" s="0" t="n">
        <f aca="false">I216*G216</f>
        <v>0.288014354055394</v>
      </c>
      <c r="L216" s="6" t="n">
        <f aca="false">SUM(J216:K216)</f>
        <v>0.296044311257864</v>
      </c>
      <c r="M216" s="7" t="n">
        <f aca="false">_xlfn.NORM.S.INV(L216)</f>
        <v>-0.535811805202906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1.784588635</v>
      </c>
      <c r="D217" s="0" t="n">
        <v>0.542985300651981</v>
      </c>
      <c r="E217" s="0" t="n">
        <v>0.457014699348019</v>
      </c>
      <c r="F217" s="0" t="n">
        <f aca="false">$P$8*D216+$P$11*E216</f>
        <v>0.29251538934675</v>
      </c>
      <c r="G217" s="0" t="n">
        <f aca="false">$P$9*D216+$P$12*E216</f>
        <v>0.70748461065325</v>
      </c>
      <c r="H217" s="0" t="n">
        <f aca="false">_xlfn.NORM.S.DIST((1/$P$5)*(C217-$P$3),1)</f>
        <v>0.761743823684005</v>
      </c>
      <c r="I217" s="3" t="n">
        <f aca="false">_xlfn.NORM.S.DIST((1/$P$6)*(C217-$P$4),1)</f>
        <v>0.661846772129382</v>
      </c>
      <c r="J217" s="0" t="n">
        <f aca="false">H217*F217</f>
        <v>0.222821791167409</v>
      </c>
      <c r="K217" s="0" t="n">
        <f aca="false">I217*G217</f>
        <v>0.468246405892066</v>
      </c>
      <c r="L217" s="6" t="n">
        <f aca="false">SUM(J217:K217)</f>
        <v>0.691068197059475</v>
      </c>
      <c r="M217" s="7" t="n">
        <f aca="false">_xlfn.NORM.S.INV(L217)</f>
        <v>0.498880452212101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-2.845149952</v>
      </c>
      <c r="D218" s="0" t="n">
        <v>0.0461419247237867</v>
      </c>
      <c r="E218" s="0" t="n">
        <v>0.953858075276213</v>
      </c>
      <c r="F218" s="0" t="n">
        <f aca="false">$P$8*D217+$P$11*E217</f>
        <v>0.583528534508545</v>
      </c>
      <c r="G218" s="0" t="n">
        <f aca="false">$P$9*D217+$P$12*E217</f>
        <v>0.416471465491455</v>
      </c>
      <c r="H218" s="0" t="n">
        <f aca="false">_xlfn.NORM.S.DIST((1/$P$5)*(C218-$P$3),1)</f>
        <v>0.000932504435555019</v>
      </c>
      <c r="I218" s="3" t="n">
        <f aca="false">_xlfn.NORM.S.DIST((1/$P$6)*(C218-$P$4),1)</f>
        <v>0.234482040964779</v>
      </c>
      <c r="J218" s="0" t="n">
        <f aca="false">H218*F218</f>
        <v>0.000544142946702138</v>
      </c>
      <c r="K218" s="0" t="n">
        <f aca="false">I218*G218</f>
        <v>0.0976550792320287</v>
      </c>
      <c r="L218" s="6" t="n">
        <f aca="false">SUM(J218:K218)</f>
        <v>0.0981992221787308</v>
      </c>
      <c r="M218" s="7" t="n">
        <f aca="false">_xlfn.NORM.S.INV(L218)</f>
        <v>-1.29188075226206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1.461120429</v>
      </c>
      <c r="D219" s="0" t="n">
        <v>0.444538003997077</v>
      </c>
      <c r="E219" s="0" t="n">
        <v>0.555461996002923</v>
      </c>
      <c r="F219" s="0" t="n">
        <f aca="false">$P$8*D218+$P$11*E218</f>
        <v>0.195990701284554</v>
      </c>
      <c r="G219" s="0" t="n">
        <f aca="false">$P$9*D218+$P$12*E218</f>
        <v>0.804009298715446</v>
      </c>
      <c r="H219" s="0" t="n">
        <f aca="false">_xlfn.NORM.S.DIST((1/$P$5)*(C219-$P$3),1)</f>
        <v>0.671778771610964</v>
      </c>
      <c r="I219" s="3" t="n">
        <f aca="false">_xlfn.NORM.S.DIST((1/$P$6)*(C219-$P$4),1)</f>
        <v>0.632221440374467</v>
      </c>
      <c r="J219" s="0" t="n">
        <f aca="false">H219*F219</f>
        <v>0.131662392556109</v>
      </c>
      <c r="K219" s="0" t="n">
        <f aca="false">I219*G219</f>
        <v>0.508311916908344</v>
      </c>
      <c r="L219" s="6" t="n">
        <f aca="false">SUM(J219:K219)</f>
        <v>0.639974309464453</v>
      </c>
      <c r="M219" s="7" t="n">
        <f aca="false">_xlfn.NORM.S.INV(L219)</f>
        <v>0.358390124431312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1.172205312</v>
      </c>
      <c r="D220" s="0" t="n">
        <v>0.778008421387817</v>
      </c>
      <c r="E220" s="0" t="n">
        <v>0.221991578612183</v>
      </c>
      <c r="F220" s="0" t="n">
        <f aca="false">$P$8*D219+$P$11*E219</f>
        <v>0.50673964311772</v>
      </c>
      <c r="G220" s="0" t="n">
        <f aca="false">$P$9*D219+$P$12*E219</f>
        <v>0.49326035688228</v>
      </c>
      <c r="H220" s="0" t="n">
        <f aca="false">_xlfn.NORM.S.DIST((1/$P$5)*(C220-$P$3),1)</f>
        <v>0.581709333178145</v>
      </c>
      <c r="I220" s="3" t="n">
        <f aca="false">_xlfn.NORM.S.DIST((1/$P$6)*(C220-$P$4),1)</f>
        <v>0.605071922032371</v>
      </c>
      <c r="J220" s="0" t="n">
        <f aca="false">H220*F220</f>
        <v>0.29477517989294</v>
      </c>
      <c r="K220" s="0" t="n">
        <f aca="false">I220*G220</f>
        <v>0.298457992201134</v>
      </c>
      <c r="L220" s="6" t="n">
        <f aca="false">SUM(J220:K220)</f>
        <v>0.593233172094075</v>
      </c>
      <c r="M220" s="7" t="n">
        <f aca="false">_xlfn.NORM.S.INV(L220)</f>
        <v>0.23586986110529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-6.956782081</v>
      </c>
      <c r="D221" s="14" t="n">
        <v>3.19456266245013E-008</v>
      </c>
      <c r="E221" s="0" t="n">
        <v>0.999999968054373</v>
      </c>
      <c r="F221" s="0" t="n">
        <f aca="false">$P$8*D220+$P$11*E220</f>
        <v>0.766846568682497</v>
      </c>
      <c r="G221" s="0" t="n">
        <f aca="false">$P$9*D220+$P$12*E220</f>
        <v>0.233153431317503</v>
      </c>
      <c r="H221" s="0" t="n">
        <f aca="false">_xlfn.NORM.S.DIST((1/$P$5)*(C221-$P$3),1)</f>
        <v>3.85971430925242E-011</v>
      </c>
      <c r="I221" s="3" t="n">
        <f aca="false">_xlfn.NORM.S.DIST((1/$P$6)*(C221-$P$4),1)</f>
        <v>0.0410986354166087</v>
      </c>
      <c r="J221" s="0" t="n">
        <f aca="false">H221*F221</f>
        <v>2.95980867414495E-011</v>
      </c>
      <c r="K221" s="0" t="n">
        <f aca="false">I221*G221</f>
        <v>0.00958228786984937</v>
      </c>
      <c r="L221" s="6" t="n">
        <f aca="false">SUM(J221:K221)</f>
        <v>0.00958228789944745</v>
      </c>
      <c r="M221" s="7" t="n">
        <f aca="false">_xlfn.NORM.S.INV(L221)</f>
        <v>-2.34231415537261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2.443288636</v>
      </c>
      <c r="D222" s="0" t="n">
        <v>0.260740146239867</v>
      </c>
      <c r="E222" s="0" t="n">
        <v>0.739259853760133</v>
      </c>
      <c r="F222" s="0" t="n">
        <f aca="false">$P$8*D221+$P$11*E221</f>
        <v>0.160000024917589</v>
      </c>
      <c r="G222" s="0" t="n">
        <f aca="false">$P$9*D221+$P$12*E221</f>
        <v>0.839999975082411</v>
      </c>
      <c r="H222" s="0" t="n">
        <f aca="false">_xlfn.NORM.S.DIST((1/$P$5)*(C222-$P$3),1)</f>
        <v>0.895409828505717</v>
      </c>
      <c r="I222" s="3" t="n">
        <f aca="false">_xlfn.NORM.S.DIST((1/$P$6)*(C222-$P$4),1)</f>
        <v>0.719022876576867</v>
      </c>
      <c r="J222" s="0" t="n">
        <f aca="false">H222*F222</f>
        <v>0.143265594872368</v>
      </c>
      <c r="K222" s="0" t="n">
        <f aca="false">I222*G222</f>
        <v>0.603979198408252</v>
      </c>
      <c r="L222" s="6" t="n">
        <f aca="false">SUM(J222:K222)</f>
        <v>0.74724479328062</v>
      </c>
      <c r="M222" s="7" t="n">
        <f aca="false">_xlfn.NORM.S.INV(L222)</f>
        <v>0.665844632314569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3.58305092</v>
      </c>
      <c r="D223" s="0" t="n">
        <v>0.200154182416249</v>
      </c>
      <c r="E223" s="0" t="n">
        <v>0.799845817583751</v>
      </c>
      <c r="F223" s="0" t="n">
        <f aca="false">$P$8*D222+$P$11*E222</f>
        <v>0.363377314067096</v>
      </c>
      <c r="G223" s="0" t="n">
        <f aca="false">$P$9*D222+$P$12*E222</f>
        <v>0.636622685932904</v>
      </c>
      <c r="H223" s="0" t="n">
        <f aca="false">_xlfn.NORM.S.DIST((1/$P$5)*(C223-$P$3),1)</f>
        <v>0.985987731169105</v>
      </c>
      <c r="I223" s="3" t="n">
        <f aca="false">_xlfn.NORM.S.DIST((1/$P$6)*(C223-$P$4),1)</f>
        <v>0.805381486540446</v>
      </c>
      <c r="J223" s="0" t="n">
        <f aca="false">H223*F223</f>
        <v>0.35828557345534</v>
      </c>
      <c r="K223" s="0" t="n">
        <f aca="false">I223*G223</f>
        <v>0.512724125162013</v>
      </c>
      <c r="L223" s="6" t="n">
        <f aca="false">SUM(J223:K223)</f>
        <v>0.871009698617353</v>
      </c>
      <c r="M223" s="7" t="n">
        <f aca="false">_xlfn.NORM.S.INV(L223)</f>
        <v>1.13117699454845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-0.408773609</v>
      </c>
      <c r="D224" s="0" t="n">
        <v>0.463147449963507</v>
      </c>
      <c r="E224" s="0" t="n">
        <v>0.536852550036493</v>
      </c>
      <c r="F224" s="0" t="n">
        <f aca="false">$P$8*D223+$P$11*E223</f>
        <v>0.316120262284674</v>
      </c>
      <c r="G224" s="0" t="n">
        <f aca="false">$P$9*D223+$P$12*E223</f>
        <v>0.683879737715326</v>
      </c>
      <c r="H224" s="0" t="n">
        <f aca="false">_xlfn.NORM.S.DIST((1/$P$5)*(C224-$P$3),1)</f>
        <v>0.135846592714574</v>
      </c>
      <c r="I224" s="3" t="n">
        <f aca="false">_xlfn.NORM.S.DIST((1/$P$6)*(C224-$P$4),1)</f>
        <v>0.450908885835745</v>
      </c>
      <c r="J224" s="0" t="n">
        <f aca="false">H224*F224</f>
        <v>0.0429438605194106</v>
      </c>
      <c r="K224" s="0" t="n">
        <f aca="false">I224*G224</f>
        <v>0.308367450578859</v>
      </c>
      <c r="L224" s="6" t="n">
        <f aca="false">SUM(J224:K224)</f>
        <v>0.35131131109827</v>
      </c>
      <c r="M224" s="7" t="n">
        <f aca="false">_xlfn.NORM.S.INV(L224)</f>
        <v>-0.381782605279583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0.693741742</v>
      </c>
      <c r="D225" s="0" t="n">
        <v>0.784272418309744</v>
      </c>
      <c r="E225" s="0" t="n">
        <v>0.215727581690256</v>
      </c>
      <c r="F225" s="0" t="n">
        <f aca="false">$P$8*D224+$P$11*E224</f>
        <v>0.521255010971535</v>
      </c>
      <c r="G225" s="0" t="n">
        <f aca="false">$P$9*D224+$P$12*E224</f>
        <v>0.478744989028465</v>
      </c>
      <c r="H225" s="0" t="n">
        <f aca="false">_xlfn.NORM.S.DIST((1/$P$5)*(C225-$P$3),1)</f>
        <v>0.42512210511585</v>
      </c>
      <c r="I225" s="3" t="n">
        <f aca="false">_xlfn.NORM.S.DIST((1/$P$6)*(C225-$P$4),1)</f>
        <v>0.55902996839839</v>
      </c>
      <c r="J225" s="0" t="n">
        <f aca="false">H225*F225</f>
        <v>0.221597027566405</v>
      </c>
      <c r="K225" s="0" t="n">
        <f aca="false">I225*G225</f>
        <v>0.26763279608747</v>
      </c>
      <c r="L225" s="6" t="n">
        <f aca="false">SUM(J225:K225)</f>
        <v>0.489229823653875</v>
      </c>
      <c r="M225" s="7" t="n">
        <f aca="false">_xlfn.NORM.S.INV(L225)</f>
        <v>-0.027000108732894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-1.405278598</v>
      </c>
      <c r="D226" s="0" t="n">
        <v>0.655271085926723</v>
      </c>
      <c r="E226" s="0" t="n">
        <v>0.344728914073277</v>
      </c>
      <c r="F226" s="0" t="n">
        <f aca="false">$P$8*D225+$P$11*E225</f>
        <v>0.7717324862816</v>
      </c>
      <c r="G226" s="0" t="n">
        <f aca="false">$P$9*D225+$P$12*E225</f>
        <v>0.2282675137184</v>
      </c>
      <c r="H226" s="0" t="n">
        <f aca="false">_xlfn.NORM.S.DIST((1/$P$5)*(C226-$P$3),1)</f>
        <v>0.0273027495021652</v>
      </c>
      <c r="I226" s="3" t="n">
        <f aca="false">_xlfn.NORM.S.DIST((1/$P$6)*(C226-$P$4),1)</f>
        <v>0.356026841050633</v>
      </c>
      <c r="J226" s="0" t="n">
        <f aca="false">H226*F226</f>
        <v>0.0210704187556297</v>
      </c>
      <c r="K226" s="0" t="n">
        <f aca="false">I226*G226</f>
        <v>0.0812693618236439</v>
      </c>
      <c r="L226" s="6" t="n">
        <f aca="false">SUM(J226:K226)</f>
        <v>0.102339780579274</v>
      </c>
      <c r="M226" s="7" t="n">
        <f aca="false">_xlfn.NORM.S.INV(L226)</f>
        <v>-1.26833158786546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2.378257284</v>
      </c>
      <c r="D227" s="0" t="n">
        <v>0.795323883398394</v>
      </c>
      <c r="E227" s="0" t="n">
        <v>0.204676116601606</v>
      </c>
      <c r="F227" s="0" t="n">
        <f aca="false">$P$8*D226+$P$11*E226</f>
        <v>0.671111447022844</v>
      </c>
      <c r="G227" s="0" t="n">
        <f aca="false">$P$9*D226+$P$12*E226</f>
        <v>0.328888552977156</v>
      </c>
      <c r="H227" s="0" t="n">
        <f aca="false">_xlfn.NORM.S.DIST((1/$P$5)*(C227-$P$3),1)</f>
        <v>0.885342454067245</v>
      </c>
      <c r="I227" s="3" t="n">
        <f aca="false">_xlfn.NORM.S.DIST((1/$P$6)*(C227-$P$4),1)</f>
        <v>0.713590530346683</v>
      </c>
      <c r="J227" s="0" t="n">
        <f aca="false">H227*F227</f>
        <v>0.594163455459825</v>
      </c>
      <c r="K227" s="0" t="n">
        <f aca="false">I227*G227</f>
        <v>0.234691756943922</v>
      </c>
      <c r="L227" s="6" t="n">
        <f aca="false">SUM(J227:K227)</f>
        <v>0.828855212403747</v>
      </c>
      <c r="M227" s="7" t="n">
        <f aca="false">_xlfn.NORM.S.INV(L227)</f>
        <v>0.949651078780238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1.546944639</v>
      </c>
      <c r="D228" s="0" t="n">
        <v>0.916953212915919</v>
      </c>
      <c r="E228" s="0" t="n">
        <v>0.0830467870840808</v>
      </c>
      <c r="F228" s="0" t="n">
        <f aca="false">$P$8*D227+$P$11*E227</f>
        <v>0.780352629050748</v>
      </c>
      <c r="G228" s="0" t="n">
        <f aca="false">$P$9*D227+$P$12*E227</f>
        <v>0.219647370949253</v>
      </c>
      <c r="H228" s="0" t="n">
        <f aca="false">_xlfn.NORM.S.DIST((1/$P$5)*(C228-$P$3),1)</f>
        <v>0.696966856405795</v>
      </c>
      <c r="I228" s="3" t="n">
        <f aca="false">_xlfn.NORM.S.DIST((1/$P$6)*(C228-$P$4),1)</f>
        <v>0.640167502902326</v>
      </c>
      <c r="J228" s="0" t="n">
        <f aca="false">H228*F228</f>
        <v>0.543879918757497</v>
      </c>
      <c r="K228" s="0" t="n">
        <f aca="false">I228*G228</f>
        <v>0.140611108979644</v>
      </c>
      <c r="L228" s="6" t="n">
        <f aca="false">SUM(J228:K228)</f>
        <v>0.684491027737141</v>
      </c>
      <c r="M228" s="7" t="n">
        <f aca="false">_xlfn.NORM.S.INV(L228)</f>
        <v>0.480294576868493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-0.517165664</v>
      </c>
      <c r="D229" s="0" t="n">
        <v>0.920209130182203</v>
      </c>
      <c r="E229" s="0" t="n">
        <v>0.0797908698177967</v>
      </c>
      <c r="F229" s="0" t="n">
        <f aca="false">$P$8*D228+$P$11*E228</f>
        <v>0.875223506074417</v>
      </c>
      <c r="G229" s="0" t="n">
        <f aca="false">$P$9*D228+$P$12*E228</f>
        <v>0.124776493925583</v>
      </c>
      <c r="H229" s="0" t="n">
        <f aca="false">_xlfn.NORM.S.DIST((1/$P$5)*(C229-$P$3),1)</f>
        <v>0.117284229957691</v>
      </c>
      <c r="I229" s="3" t="n">
        <f aca="false">_xlfn.NORM.S.DIST((1/$P$6)*(C229-$P$4),1)</f>
        <v>0.440345066867026</v>
      </c>
      <c r="J229" s="0" t="n">
        <f aca="false">H229*F229</f>
        <v>0.102649914950808</v>
      </c>
      <c r="K229" s="0" t="n">
        <f aca="false">I229*G229</f>
        <v>0.0549447135610939</v>
      </c>
      <c r="L229" s="6" t="n">
        <f aca="false">SUM(J229:K229)</f>
        <v>0.157594628511902</v>
      </c>
      <c r="M229" s="7" t="n">
        <f aca="false">_xlfn.NORM.S.INV(L229)</f>
        <v>-1.00439292880712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-7.659493616</v>
      </c>
      <c r="D230" s="14" t="n">
        <v>1.83367359059572E-009</v>
      </c>
      <c r="E230" s="0" t="n">
        <v>0.999999998166327</v>
      </c>
      <c r="F230" s="0" t="n">
        <f aca="false">$P$8*D229+$P$11*E229</f>
        <v>0.877763121542118</v>
      </c>
      <c r="G230" s="0" t="n">
        <f aca="false">$P$9*D229+$P$12*E229</f>
        <v>0.122236878457881</v>
      </c>
      <c r="H230" s="0" t="n">
        <f aca="false">_xlfn.NORM.S.DIST((1/$P$5)*(C230-$P$3),1)</f>
        <v>6.89177693693982E-013</v>
      </c>
      <c r="I230" s="3" t="n">
        <f aca="false">_xlfn.NORM.S.DIST((1/$P$6)*(C230-$P$4),1)</f>
        <v>0.0279790004801703</v>
      </c>
      <c r="J230" s="0" t="n">
        <f aca="false">H230*F230</f>
        <v>6.04934763714027E-013</v>
      </c>
      <c r="K230" s="0" t="n">
        <f aca="false">I230*G230</f>
        <v>0.00342006568106759</v>
      </c>
      <c r="L230" s="6" t="n">
        <f aca="false">SUM(J230:K230)</f>
        <v>0.00342006568167252</v>
      </c>
      <c r="M230" s="7" t="n">
        <f aca="false">_xlfn.NORM.S.INV(L230)</f>
        <v>-2.70452892819093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-4.466499332</v>
      </c>
      <c r="D231" s="14" t="n">
        <v>6.19054073783602E-005</v>
      </c>
      <c r="E231" s="0" t="n">
        <v>0.999938094592622</v>
      </c>
      <c r="F231" s="0" t="n">
        <f aca="false">$P$8*D230+$P$11*E230</f>
        <v>0.160000001430266</v>
      </c>
      <c r="G231" s="0" t="n">
        <f aca="false">$P$9*D230+$P$12*E230</f>
        <v>0.839999998569735</v>
      </c>
      <c r="H231" s="0" t="n">
        <f aca="false">_xlfn.NORM.S.DIST((1/$P$5)*(C231-$P$3),1)</f>
        <v>4.29948040886584E-006</v>
      </c>
      <c r="I231" s="3" t="n">
        <f aca="false">_xlfn.NORM.S.DIST((1/$P$6)*(C231-$P$4),1)</f>
        <v>0.13051000009726</v>
      </c>
      <c r="J231" s="0" t="n">
        <f aca="false">H231*F231</f>
        <v>6.87916871567933E-007</v>
      </c>
      <c r="K231" s="0" t="n">
        <f aca="false">I231*G231</f>
        <v>0.109628399895035</v>
      </c>
      <c r="L231" s="6" t="n">
        <f aca="false">SUM(J231:K231)</f>
        <v>0.109629087811906</v>
      </c>
      <c r="M231" s="7" t="n">
        <f aca="false">_xlfn.NORM.S.INV(L231)</f>
        <v>-1.22850307538164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2.812153589</v>
      </c>
      <c r="D232" s="0" t="n">
        <v>0.19563957756754</v>
      </c>
      <c r="E232" s="0" t="n">
        <v>0.80436042243246</v>
      </c>
      <c r="F232" s="0" t="n">
        <f aca="false">$P$8*D231+$P$11*E231</f>
        <v>0.160048286217755</v>
      </c>
      <c r="G232" s="0" t="n">
        <f aca="false">$P$9*D231+$P$12*E231</f>
        <v>0.839951713782245</v>
      </c>
      <c r="H232" s="0" t="n">
        <f aca="false">_xlfn.NORM.S.DIST((1/$P$5)*(C232-$P$3),1)</f>
        <v>0.940667338003762</v>
      </c>
      <c r="I232" s="3" t="n">
        <f aca="false">_xlfn.NORM.S.DIST((1/$P$6)*(C232-$P$4),1)</f>
        <v>0.74885845179299</v>
      </c>
      <c r="J232" s="0" t="n">
        <f aca="false">H232*F232</f>
        <v>0.15055219534852</v>
      </c>
      <c r="K232" s="0" t="n">
        <f aca="false">I232*G232</f>
        <v>0.629004939963841</v>
      </c>
      <c r="L232" s="6" t="n">
        <f aca="false">SUM(J232:K232)</f>
        <v>0.779557135312361</v>
      </c>
      <c r="M232" s="7" t="n">
        <f aca="false">_xlfn.NORM.S.INV(L232)</f>
        <v>0.770698385096517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-1.321592085</v>
      </c>
      <c r="D233" s="0" t="n">
        <v>0.227369603088342</v>
      </c>
      <c r="E233" s="0" t="n">
        <v>0.772630396911658</v>
      </c>
      <c r="F233" s="0" t="n">
        <f aca="false">$P$8*D232+$P$11*E232</f>
        <v>0.312598870502681</v>
      </c>
      <c r="G233" s="0" t="n">
        <f aca="false">$P$9*D232+$P$12*E232</f>
        <v>0.687401129497319</v>
      </c>
      <c r="H233" s="0" t="n">
        <f aca="false">_xlfn.NORM.S.DIST((1/$P$5)*(C233-$P$3),1)</f>
        <v>0.0319482933620844</v>
      </c>
      <c r="I233" s="3" t="n">
        <f aca="false">_xlfn.NORM.S.DIST((1/$P$6)*(C233-$P$4),1)</f>
        <v>0.363746400420249</v>
      </c>
      <c r="J233" s="0" t="n">
        <f aca="false">H233*F233</f>
        <v>0.00998700041947588</v>
      </c>
      <c r="K233" s="0" t="n">
        <f aca="false">I233*G233</f>
        <v>0.250039686499463</v>
      </c>
      <c r="L233" s="6" t="n">
        <f aca="false">SUM(J233:K233)</f>
        <v>0.260026686918939</v>
      </c>
      <c r="M233" s="7" t="n">
        <f aca="false">_xlfn.NORM.S.INV(L233)</f>
        <v>-0.643263133276771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-0.876821916</v>
      </c>
      <c r="D234" s="0" t="n">
        <v>0.370318203840623</v>
      </c>
      <c r="E234" s="0" t="n">
        <v>0.629681796159377</v>
      </c>
      <c r="F234" s="0" t="n">
        <f aca="false">$P$8*D233+$P$11*E233</f>
        <v>0.337348290408907</v>
      </c>
      <c r="G234" s="0" t="n">
        <f aca="false">$P$9*D233+$P$12*E233</f>
        <v>0.662651709591093</v>
      </c>
      <c r="H234" s="0" t="n">
        <f aca="false">_xlfn.NORM.S.DIST((1/$P$5)*(C234-$P$3),1)</f>
        <v>0.0686862867809246</v>
      </c>
      <c r="I234" s="3" t="n">
        <f aca="false">_xlfn.NORM.S.DIST((1/$P$6)*(C234-$P$4),1)</f>
        <v>0.405636487545039</v>
      </c>
      <c r="J234" s="0" t="n">
        <f aca="false">H234*F234</f>
        <v>0.0231712014200808</v>
      </c>
      <c r="K234" s="0" t="n">
        <f aca="false">I234*G234</f>
        <v>0.268795711944246</v>
      </c>
      <c r="L234" s="6" t="n">
        <f aca="false">SUM(J234:K234)</f>
        <v>0.291966913364327</v>
      </c>
      <c r="M234" s="7" t="n">
        <f aca="false">_xlfn.NORM.S.INV(L234)</f>
        <v>-0.547647704598752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6.010526147</v>
      </c>
      <c r="D235" s="0" t="n">
        <v>0.0011682444150205</v>
      </c>
      <c r="E235" s="0" t="n">
        <v>0.99883175558498</v>
      </c>
      <c r="F235" s="0" t="n">
        <f aca="false">$P$8*D234+$P$11*E234</f>
        <v>0.448848198995686</v>
      </c>
      <c r="G235" s="0" t="n">
        <f aca="false">$P$9*D234+$P$12*E234</f>
        <v>0.551151801004314</v>
      </c>
      <c r="H235" s="0" t="n">
        <f aca="false">_xlfn.NORM.S.DIST((1/$P$5)*(C235-$P$3),1)</f>
        <v>0.999986733509293</v>
      </c>
      <c r="I235" s="3" t="n">
        <f aca="false">_xlfn.NORM.S.DIST((1/$P$6)*(C235-$P$4),1)</f>
        <v>0.927800953447014</v>
      </c>
      <c r="J235" s="0" t="n">
        <f aca="false">H235*F235</f>
        <v>0.448842244355225</v>
      </c>
      <c r="K235" s="0" t="n">
        <f aca="false">I235*G235</f>
        <v>0.511359166465842</v>
      </c>
      <c r="L235" s="6" t="n">
        <f aca="false">SUM(J235:K235)</f>
        <v>0.960201410821067</v>
      </c>
      <c r="M235" s="7" t="n">
        <f aca="false">_xlfn.NORM.S.INV(L235)</f>
        <v>1.75302813185542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1.388233753</v>
      </c>
      <c r="D236" s="0" t="n">
        <v>0.392220172564597</v>
      </c>
      <c r="E236" s="0" t="n">
        <v>0.607779827435403</v>
      </c>
      <c r="F236" s="0" t="n">
        <f aca="false">$P$8*D235+$P$11*E235</f>
        <v>0.160911230643716</v>
      </c>
      <c r="G236" s="0" t="n">
        <f aca="false">$P$9*D235+$P$12*E235</f>
        <v>0.839088769356284</v>
      </c>
      <c r="H236" s="0" t="n">
        <f aca="false">_xlfn.NORM.S.DIST((1/$P$5)*(C236-$P$3),1)</f>
        <v>0.649750331965017</v>
      </c>
      <c r="I236" s="3" t="n">
        <f aca="false">_xlfn.NORM.S.DIST((1/$P$6)*(C236-$P$4),1)</f>
        <v>0.625428319692276</v>
      </c>
      <c r="J236" s="0" t="n">
        <f aca="false">H236*F236</f>
        <v>0.104552125527654</v>
      </c>
      <c r="K236" s="0" t="n">
        <f aca="false">I236*G236</f>
        <v>0.524789879091161</v>
      </c>
      <c r="L236" s="6" t="n">
        <f aca="false">SUM(J236:K236)</f>
        <v>0.629342004618814</v>
      </c>
      <c r="M236" s="7" t="n">
        <f aca="false">_xlfn.NORM.S.INV(L236)</f>
        <v>0.33011113386173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3.275015753</v>
      </c>
      <c r="D237" s="0" t="n">
        <v>0.377301404819192</v>
      </c>
      <c r="E237" s="0" t="n">
        <v>0.622698595180808</v>
      </c>
      <c r="F237" s="0" t="n">
        <f aca="false">$P$8*D236+$P$11*E236</f>
        <v>0.465931734600386</v>
      </c>
      <c r="G237" s="0" t="n">
        <f aca="false">$P$9*D236+$P$12*E236</f>
        <v>0.534068265399614</v>
      </c>
      <c r="H237" s="0" t="n">
        <f aca="false">_xlfn.NORM.S.DIST((1/$P$5)*(C237-$P$3),1)</f>
        <v>0.97396732759249</v>
      </c>
      <c r="I237" s="3" t="n">
        <f aca="false">_xlfn.NORM.S.DIST((1/$P$6)*(C237-$P$4),1)</f>
        <v>0.783785428932185</v>
      </c>
      <c r="J237" s="0" t="n">
        <f aca="false">H237*F237</f>
        <v>0.453802286389271</v>
      </c>
      <c r="K237" s="0" t="n">
        <f aca="false">I237*G237</f>
        <v>0.418594924475304</v>
      </c>
      <c r="L237" s="6" t="n">
        <f aca="false">SUM(J237:K237)</f>
        <v>0.872397210864575</v>
      </c>
      <c r="M237" s="7" t="n">
        <f aca="false">_xlfn.NORM.S.INV(L237)</f>
        <v>1.13779623310095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1.225711968</v>
      </c>
      <c r="D238" s="0" t="n">
        <v>0.738657171417105</v>
      </c>
      <c r="E238" s="0" t="n">
        <v>0.261342828582895</v>
      </c>
      <c r="F238" s="0" t="n">
        <f aca="false">$P$8*D237+$P$11*E237</f>
        <v>0.45429509575897</v>
      </c>
      <c r="G238" s="0" t="n">
        <f aca="false">$P$9*D237+$P$12*E237</f>
        <v>0.54570490424103</v>
      </c>
      <c r="H238" s="0" t="n">
        <f aca="false">_xlfn.NORM.S.DIST((1/$P$5)*(C238-$P$3),1)</f>
        <v>0.598880170598575</v>
      </c>
      <c r="I238" s="3" t="n">
        <f aca="false">_xlfn.NORM.S.DIST((1/$P$6)*(C238-$P$4),1)</f>
        <v>0.610143062841852</v>
      </c>
      <c r="J238" s="0" t="n">
        <f aca="false">H238*F238</f>
        <v>0.272068324450228</v>
      </c>
      <c r="K238" s="0" t="n">
        <f aca="false">I238*G238</f>
        <v>0.332958061681442</v>
      </c>
      <c r="L238" s="6" t="n">
        <f aca="false">SUM(J238:K238)</f>
        <v>0.605026386131669</v>
      </c>
      <c r="M238" s="7" t="n">
        <f aca="false">_xlfn.NORM.S.INV(L238)</f>
        <v>0.266379141510137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2.835786858</v>
      </c>
      <c r="D239" s="0" t="n">
        <v>0.770638876882614</v>
      </c>
      <c r="E239" s="0" t="n">
        <v>0.229361123117387</v>
      </c>
      <c r="F239" s="0" t="n">
        <f aca="false">$P$8*D238+$P$11*E238</f>
        <v>0.736152593705342</v>
      </c>
      <c r="G239" s="0" t="n">
        <f aca="false">$P$9*D238+$P$12*E238</f>
        <v>0.263847406294658</v>
      </c>
      <c r="H239" s="0" t="n">
        <f aca="false">_xlfn.NORM.S.DIST((1/$P$5)*(C239-$P$3),1)</f>
        <v>0.942936791062066</v>
      </c>
      <c r="I239" s="3" t="n">
        <f aca="false">_xlfn.NORM.S.DIST((1/$P$6)*(C239-$P$4),1)</f>
        <v>0.7507112511186</v>
      </c>
      <c r="J239" s="0" t="n">
        <f aca="false">H239*F239</f>
        <v>0.694145364440532</v>
      </c>
      <c r="K239" s="0" t="n">
        <f aca="false">I239*G239</f>
        <v>0.19807321648386</v>
      </c>
      <c r="L239" s="6" t="n">
        <f aca="false">SUM(J239:K239)</f>
        <v>0.892218580924392</v>
      </c>
      <c r="M239" s="7" t="n">
        <f aca="false">_xlfn.NORM.S.INV(L239)</f>
        <v>1.23841333627361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5.763631478</v>
      </c>
      <c r="D240" s="0" t="n">
        <v>0.00947640245190242</v>
      </c>
      <c r="E240" s="0" t="n">
        <v>0.990523597548098</v>
      </c>
      <c r="F240" s="0" t="n">
        <f aca="false">$P$8*D239+$P$11*E239</f>
        <v>0.761098323968439</v>
      </c>
      <c r="G240" s="0" t="n">
        <f aca="false">$P$9*D239+$P$12*E239</f>
        <v>0.238901676031562</v>
      </c>
      <c r="H240" s="0" t="n">
        <f aca="false">_xlfn.NORM.S.DIST((1/$P$5)*(C240-$P$3),1)</f>
        <v>0.999967990277929</v>
      </c>
      <c r="I240" s="3" t="n">
        <f aca="false">_xlfn.NORM.S.DIST((1/$P$6)*(C240-$P$4),1)</f>
        <v>0.919052100574757</v>
      </c>
      <c r="J240" s="0" t="n">
        <f aca="false">H240*F240</f>
        <v>0.76107396142262</v>
      </c>
      <c r="K240" s="0" t="n">
        <f aca="false">I240*G240</f>
        <v>0.219563087187637</v>
      </c>
      <c r="L240" s="6" t="n">
        <f aca="false">SUM(J240:K240)</f>
        <v>0.980637048610257</v>
      </c>
      <c r="M240" s="7" t="n">
        <f aca="false">_xlfn.NORM.S.INV(L240)</f>
        <v>2.06708757384152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1.027567777</v>
      </c>
      <c r="D241" s="0" t="n">
        <v>0.414295230525655</v>
      </c>
      <c r="E241" s="0" t="n">
        <v>0.585704769474345</v>
      </c>
      <c r="F241" s="0" t="n">
        <f aca="false">$P$8*D240+$P$11*E240</f>
        <v>0.167391593912484</v>
      </c>
      <c r="G241" s="0" t="n">
        <f aca="false">$P$9*D240+$P$12*E240</f>
        <v>0.832608406087516</v>
      </c>
      <c r="H241" s="0" t="n">
        <f aca="false">_xlfn.NORM.S.DIST((1/$P$5)*(C241-$P$3),1)</f>
        <v>0.534600154283009</v>
      </c>
      <c r="I241" s="3" t="n">
        <f aca="false">_xlfn.NORM.S.DIST((1/$P$6)*(C241-$P$4),1)</f>
        <v>0.591276717047752</v>
      </c>
      <c r="J241" s="0" t="n">
        <f aca="false">H241*F241</f>
        <v>0.0894875719312927</v>
      </c>
      <c r="K241" s="0" t="n">
        <f aca="false">I241*G241</f>
        <v>0.492301964937788</v>
      </c>
      <c r="L241" s="6" t="n">
        <f aca="false">SUM(J241:K241)</f>
        <v>0.581789536869081</v>
      </c>
      <c r="M241" s="7" t="n">
        <f aca="false">_xlfn.NORM.S.INV(L241)</f>
        <v>0.206473674681278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2.835463438</v>
      </c>
      <c r="D242" s="0" t="n">
        <v>0.531823633659589</v>
      </c>
      <c r="E242" s="0" t="n">
        <v>0.468176366340411</v>
      </c>
      <c r="F242" s="0" t="n">
        <f aca="false">$P$8*D241+$P$11*E241</f>
        <v>0.483150279810011</v>
      </c>
      <c r="G242" s="0" t="n">
        <f aca="false">$P$9*D241+$P$12*E241</f>
        <v>0.516849720189989</v>
      </c>
      <c r="H242" s="0" t="n">
        <f aca="false">_xlfn.NORM.S.DIST((1/$P$5)*(C242-$P$3),1)</f>
        <v>0.942906201617269</v>
      </c>
      <c r="I242" s="3" t="n">
        <f aca="false">_xlfn.NORM.S.DIST((1/$P$6)*(C242-$P$4),1)</f>
        <v>0.750685944801093</v>
      </c>
      <c r="J242" s="0" t="n">
        <f aca="false">H242*F242</f>
        <v>0.455565395145978</v>
      </c>
      <c r="K242" s="0" t="n">
        <f aca="false">I242*G242</f>
        <v>0.387991820521003</v>
      </c>
      <c r="L242" s="6" t="n">
        <f aca="false">SUM(J242:K242)</f>
        <v>0.843557215666981</v>
      </c>
      <c r="M242" s="7" t="n">
        <f aca="false">_xlfn.NORM.S.INV(L242)</f>
        <v>1.00918573071166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-1.105158325</v>
      </c>
      <c r="D243" s="0" t="n">
        <v>0.538554060462366</v>
      </c>
      <c r="E243" s="0" t="n">
        <v>0.461445939537634</v>
      </c>
      <c r="F243" s="0" t="n">
        <f aca="false">$P$8*D242+$P$11*E242</f>
        <v>0.574822434254479</v>
      </c>
      <c r="G243" s="0" t="n">
        <f aca="false">$P$9*D242+$P$12*E242</f>
        <v>0.425177565745521</v>
      </c>
      <c r="H243" s="0" t="n">
        <f aca="false">_xlfn.NORM.S.DIST((1/$P$5)*(C243-$P$3),1)</f>
        <v>0.0470468415025935</v>
      </c>
      <c r="I243" s="3" t="n">
        <f aca="false">_xlfn.NORM.S.DIST((1/$P$6)*(C243-$P$4),1)</f>
        <v>0.383962207185311</v>
      </c>
      <c r="J243" s="0" t="n">
        <f aca="false">H243*F243</f>
        <v>0.0270435799565055</v>
      </c>
      <c r="K243" s="0" t="n">
        <f aca="false">I243*G243</f>
        <v>0.163252116589328</v>
      </c>
      <c r="L243" s="6" t="n">
        <f aca="false">SUM(J243:K243)</f>
        <v>0.190295696545833</v>
      </c>
      <c r="M243" s="7" t="n">
        <f aca="false">_xlfn.NORM.S.INV(L243)</f>
        <v>-0.876807153263932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1.142887649</v>
      </c>
      <c r="D244" s="0" t="n">
        <v>0.825026267678522</v>
      </c>
      <c r="E244" s="0" t="n">
        <v>0.174973732321478</v>
      </c>
      <c r="F244" s="0" t="n">
        <f aca="false">$P$8*D243+$P$11*E243</f>
        <v>0.580072167160646</v>
      </c>
      <c r="G244" s="0" t="n">
        <f aca="false">$P$9*D243+$P$12*E243</f>
        <v>0.419927832839355</v>
      </c>
      <c r="H244" s="0" t="n">
        <f aca="false">_xlfn.NORM.S.DIST((1/$P$5)*(C244-$P$3),1)</f>
        <v>0.572232272870755</v>
      </c>
      <c r="I244" s="3" t="n">
        <f aca="false">_xlfn.NORM.S.DIST((1/$P$6)*(C244-$P$4),1)</f>
        <v>0.602285686768436</v>
      </c>
      <c r="J244" s="0" t="n">
        <f aca="false">H244*F244</f>
        <v>0.331936014643401</v>
      </c>
      <c r="K244" s="0" t="n">
        <f aca="false">I244*G244</f>
        <v>0.252916523194832</v>
      </c>
      <c r="L244" s="6" t="n">
        <f aca="false">SUM(J244:K244)</f>
        <v>0.584852537838232</v>
      </c>
      <c r="M244" s="7" t="n">
        <f aca="false">_xlfn.NORM.S.INV(L244)</f>
        <v>0.214323332150177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2.696600965</v>
      </c>
      <c r="D245" s="0" t="n">
        <v>0.851006600129255</v>
      </c>
      <c r="E245" s="0" t="n">
        <v>0.148993399870745</v>
      </c>
      <c r="F245" s="0" t="n">
        <f aca="false">$P$8*D244+$P$11*E244</f>
        <v>0.803520488789247</v>
      </c>
      <c r="G245" s="0" t="n">
        <f aca="false">$P$9*D244+$P$12*E244</f>
        <v>0.196479511210753</v>
      </c>
      <c r="H245" s="0" t="n">
        <f aca="false">_xlfn.NORM.S.DIST((1/$P$5)*(C245-$P$3),1)</f>
        <v>0.928537710087805</v>
      </c>
      <c r="I245" s="3" t="n">
        <f aca="false">_xlfn.NORM.S.DIST((1/$P$6)*(C245-$P$4),1)</f>
        <v>0.739695520716111</v>
      </c>
      <c r="J245" s="0" t="n">
        <f aca="false">H245*F245</f>
        <v>0.746099074669001</v>
      </c>
      <c r="K245" s="0" t="n">
        <f aca="false">I245*G245</f>
        <v>0.145335014355085</v>
      </c>
      <c r="L245" s="6" t="n">
        <f aca="false">SUM(J245:K245)</f>
        <v>0.891434089024086</v>
      </c>
      <c r="M245" s="7" t="n">
        <f aca="false">_xlfn.NORM.S.INV(L245)</f>
        <v>1.2341907808344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1.99940016</v>
      </c>
      <c r="D246" s="0" t="n">
        <v>0.921038900637352</v>
      </c>
      <c r="E246" s="0" t="n">
        <v>0.0789610993626479</v>
      </c>
      <c r="F246" s="0" t="n">
        <f aca="false">$P$8*D245+$P$11*E245</f>
        <v>0.823785148100819</v>
      </c>
      <c r="G246" s="0" t="n">
        <f aca="false">$P$9*D245+$P$12*E245</f>
        <v>0.176214851899181</v>
      </c>
      <c r="H246" s="0" t="n">
        <f aca="false">_xlfn.NORM.S.DIST((1/$P$5)*(C246-$P$3),1)</f>
        <v>0.813078134590274</v>
      </c>
      <c r="I246" s="3" t="n">
        <f aca="false">_xlfn.NORM.S.DIST((1/$P$6)*(C246-$P$4),1)</f>
        <v>0.680994009680997</v>
      </c>
      <c r="J246" s="0" t="n">
        <f aca="false">H246*F246</f>
        <v>0.669801691520986</v>
      </c>
      <c r="K246" s="0" t="n">
        <f aca="false">I246*G246</f>
        <v>0.120001258560166</v>
      </c>
      <c r="L246" s="6" t="n">
        <f aca="false">SUM(J246:K246)</f>
        <v>0.789802950081153</v>
      </c>
      <c r="M246" s="7" t="n">
        <f aca="false">_xlfn.NORM.S.INV(L246)</f>
        <v>0.805737712131949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1.50477258</v>
      </c>
      <c r="D247" s="0" t="n">
        <v>0.95748215576882</v>
      </c>
      <c r="E247" s="0" t="n">
        <v>0.04251784423118</v>
      </c>
      <c r="F247" s="0" t="n">
        <f aca="false">$P$8*D246+$P$11*E246</f>
        <v>0.878410342497135</v>
      </c>
      <c r="G247" s="0" t="n">
        <f aca="false">$P$9*D246+$P$12*E246</f>
        <v>0.121589657502865</v>
      </c>
      <c r="H247" s="0" t="n">
        <f aca="false">_xlfn.NORM.S.DIST((1/$P$5)*(C247-$P$3),1)</f>
        <v>0.684697153585753</v>
      </c>
      <c r="I247" s="3" t="n">
        <f aca="false">_xlfn.NORM.S.DIST((1/$P$6)*(C247-$P$4),1)</f>
        <v>0.636270310109412</v>
      </c>
      <c r="J247" s="0" t="n">
        <f aca="false">H247*F247</f>
        <v>0.601445061188075</v>
      </c>
      <c r="K247" s="0" t="n">
        <f aca="false">I247*G247</f>
        <v>0.0773638890854453</v>
      </c>
      <c r="L247" s="6" t="n">
        <f aca="false">SUM(J247:K247)</f>
        <v>0.67880895027352</v>
      </c>
      <c r="M247" s="7" t="n">
        <f aca="false">_xlfn.NORM.S.INV(L247)</f>
        <v>0.464370810321611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2.239373737</v>
      </c>
      <c r="D248" s="0" t="n">
        <v>0.952999986479148</v>
      </c>
      <c r="E248" s="0" t="n">
        <v>0.0470000135208517</v>
      </c>
      <c r="F248" s="0" t="n">
        <f aca="false">$P$8*D247+$P$11*E247</f>
        <v>0.90683608149968</v>
      </c>
      <c r="G248" s="0" t="n">
        <f aca="false">$P$9*D247+$P$12*E247</f>
        <v>0.0931639185003204</v>
      </c>
      <c r="H248" s="0" t="n">
        <f aca="false">_xlfn.NORM.S.DIST((1/$P$5)*(C248-$P$3),1)</f>
        <v>0.861580261990582</v>
      </c>
      <c r="I248" s="3" t="n">
        <f aca="false">_xlfn.NORM.S.DIST((1/$P$6)*(C248-$P$4),1)</f>
        <v>0.70182500402968</v>
      </c>
      <c r="J248" s="0" t="n">
        <f aca="false">H248*F248</f>
        <v>0.781312068681007</v>
      </c>
      <c r="K248" s="0" t="n">
        <f aca="false">I248*G248</f>
        <v>0.0653847674769081</v>
      </c>
      <c r="L248" s="6" t="n">
        <f aca="false">SUM(J248:K248)</f>
        <v>0.846696836157915</v>
      </c>
      <c r="M248" s="7" t="n">
        <f aca="false">_xlfn.NORM.S.INV(L248)</f>
        <v>1.02236891390748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1.890263976</v>
      </c>
      <c r="D249" s="0" t="n">
        <v>0.960829299872052</v>
      </c>
      <c r="E249" s="0" t="n">
        <v>0.0391707001279477</v>
      </c>
      <c r="F249" s="0" t="n">
        <f aca="false">$P$8*D248+$P$11*E248</f>
        <v>0.903339989453735</v>
      </c>
      <c r="G249" s="0" t="n">
        <f aca="false">$P$9*D248+$P$12*E248</f>
        <v>0.0966600105462643</v>
      </c>
      <c r="H249" s="0" t="n">
        <f aca="false">_xlfn.NORM.S.DIST((1/$P$5)*(C249-$P$3),1)</f>
        <v>0.787907271613294</v>
      </c>
      <c r="I249" s="3" t="n">
        <f aca="false">_xlfn.NORM.S.DIST((1/$P$6)*(C249-$P$4),1)</f>
        <v>0.671322407391269</v>
      </c>
      <c r="J249" s="0" t="n">
        <f aca="false">H249*F249</f>
        <v>0.711748146429675</v>
      </c>
      <c r="K249" s="0" t="n">
        <f aca="false">I249*G249</f>
        <v>0.0648900309783836</v>
      </c>
      <c r="L249" s="6" t="n">
        <f aca="false">SUM(J249:K249)</f>
        <v>0.776638177408058</v>
      </c>
      <c r="M249" s="7" t="n">
        <f aca="false">_xlfn.NORM.S.INV(L249)</f>
        <v>0.760888538118543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-0.251211838</v>
      </c>
      <c r="D250" s="0" t="n">
        <v>0.953690682192956</v>
      </c>
      <c r="E250" s="0" t="n">
        <v>0.0463093178070445</v>
      </c>
      <c r="F250" s="0" t="n">
        <f aca="false">$P$8*D249+$P$11*E249</f>
        <v>0.909446853900201</v>
      </c>
      <c r="G250" s="0" t="n">
        <f aca="false">$P$9*D249+$P$12*E249</f>
        <v>0.0905531460997992</v>
      </c>
      <c r="H250" s="0" t="n">
        <f aca="false">_xlfn.NORM.S.DIST((1/$P$5)*(C250-$P$3),1)</f>
        <v>0.166255039405619</v>
      </c>
      <c r="I250" s="3" t="n">
        <f aca="false">_xlfn.NORM.S.DIST((1/$P$6)*(C250-$P$4),1)</f>
        <v>0.466324957443233</v>
      </c>
      <c r="J250" s="0" t="n">
        <f aca="false">H250*F250</f>
        <v>0.151200122532494</v>
      </c>
      <c r="K250" s="0" t="n">
        <f aca="false">I250*G250</f>
        <v>0.0422271920013397</v>
      </c>
      <c r="L250" s="6" t="n">
        <f aca="false">SUM(J250:K250)</f>
        <v>0.193427314533834</v>
      </c>
      <c r="M250" s="7" t="n">
        <f aca="false">_xlfn.NORM.S.INV(L250)</f>
        <v>-0.865335577331395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0.676970111</v>
      </c>
      <c r="D251" s="0" t="n">
        <v>0.968224714191496</v>
      </c>
      <c r="E251" s="0" t="n">
        <v>0.0317752858085043</v>
      </c>
      <c r="F251" s="0" t="n">
        <f aca="false">$P$8*D250+$P$11*E250</f>
        <v>0.903878732110506</v>
      </c>
      <c r="G251" s="0" t="n">
        <f aca="false">$P$9*D250+$P$12*E250</f>
        <v>0.0961212678894947</v>
      </c>
      <c r="H251" s="0" t="n">
        <f aca="false">_xlfn.NORM.S.DIST((1/$P$5)*(C251-$P$3),1)</f>
        <v>0.419702173551104</v>
      </c>
      <c r="I251" s="3" t="n">
        <f aca="false">_xlfn.NORM.S.DIST((1/$P$6)*(C251-$P$4),1)</f>
        <v>0.557397615855182</v>
      </c>
      <c r="J251" s="0" t="n">
        <f aca="false">H251*F251</f>
        <v>0.379359868493395</v>
      </c>
      <c r="K251" s="0" t="n">
        <f aca="false">I251*G251</f>
        <v>0.0535777655545816</v>
      </c>
      <c r="L251" s="6" t="n">
        <f aca="false">SUM(J251:K251)</f>
        <v>0.432937634047977</v>
      </c>
      <c r="M251" s="7" t="n">
        <f aca="false">_xlfn.NORM.S.INV(L251)</f>
        <v>-0.168900039540396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-0.682654513</v>
      </c>
      <c r="D252" s="0" t="n">
        <v>0.937089644639133</v>
      </c>
      <c r="E252" s="0" t="n">
        <v>0.0629103553608676</v>
      </c>
      <c r="F252" s="0" t="n">
        <f aca="false">$P$8*D251+$P$11*E251</f>
        <v>0.915215277069367</v>
      </c>
      <c r="G252" s="0" t="n">
        <f aca="false">$P$9*D251+$P$12*E251</f>
        <v>0.0847847229306334</v>
      </c>
      <c r="H252" s="0" t="n">
        <f aca="false">_xlfn.NORM.S.DIST((1/$P$5)*(C252-$P$3),1)</f>
        <v>0.0925325849978829</v>
      </c>
      <c r="I252" s="3" t="n">
        <f aca="false">_xlfn.NORM.S.DIST((1/$P$6)*(C252-$P$4),1)</f>
        <v>0.424300691794269</v>
      </c>
      <c r="J252" s="0" t="n">
        <f aca="false">H252*F252</f>
        <v>0.0846872354167822</v>
      </c>
      <c r="K252" s="0" t="n">
        <f aca="false">I252*G252</f>
        <v>0.0359742165930532</v>
      </c>
      <c r="L252" s="6" t="n">
        <f aca="false">SUM(J252:K252)</f>
        <v>0.120661452009835</v>
      </c>
      <c r="M252" s="7" t="n">
        <f aca="false">_xlfn.NORM.S.INV(L252)</f>
        <v>-1.1716866021436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-1.708512248</v>
      </c>
      <c r="D253" s="0" t="n">
        <v>0.736608111115941</v>
      </c>
      <c r="E253" s="0" t="n">
        <v>0.263391888884059</v>
      </c>
      <c r="F253" s="0" t="n">
        <f aca="false">$P$8*D252+$P$11*E252</f>
        <v>0.890929922818524</v>
      </c>
      <c r="G253" s="0" t="n">
        <f aca="false">$P$9*D252+$P$12*E252</f>
        <v>0.109070077181477</v>
      </c>
      <c r="H253" s="0" t="n">
        <f aca="false">_xlfn.NORM.S.DIST((1/$P$5)*(C253-$P$3),1)</f>
        <v>0.0149132419772124</v>
      </c>
      <c r="I253" s="3" t="n">
        <f aca="false">_xlfn.NORM.S.DIST((1/$P$6)*(C253-$P$4),1)</f>
        <v>0.328566303893879</v>
      </c>
      <c r="J253" s="0" t="n">
        <f aca="false">H253*F253</f>
        <v>0.0132866535237318</v>
      </c>
      <c r="K253" s="0" t="n">
        <f aca="false">I253*G253</f>
        <v>0.035836752124938</v>
      </c>
      <c r="L253" s="6" t="n">
        <f aca="false">SUM(J253:K253)</f>
        <v>0.0491234056486698</v>
      </c>
      <c r="M253" s="7" t="n">
        <f aca="false">_xlfn.NORM.S.INV(L253)</f>
        <v>-1.65341313573609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1.423879374</v>
      </c>
      <c r="D254" s="0" t="n">
        <v>0.899451275207247</v>
      </c>
      <c r="E254" s="0" t="n">
        <v>0.100548724792753</v>
      </c>
      <c r="F254" s="0" t="n">
        <f aca="false">$P$8*D253+$P$11*E253</f>
        <v>0.734554326670434</v>
      </c>
      <c r="G254" s="0" t="n">
        <f aca="false">$P$9*D253+$P$12*E253</f>
        <v>0.265445673329566</v>
      </c>
      <c r="H254" s="0" t="n">
        <f aca="false">_xlfn.NORM.S.DIST((1/$P$5)*(C254-$P$3),1)</f>
        <v>0.660592119844953</v>
      </c>
      <c r="I254" s="3" t="n">
        <f aca="false">_xlfn.NORM.S.DIST((1/$P$6)*(C254-$P$4),1)</f>
        <v>0.628755546065106</v>
      </c>
      <c r="J254" s="0" t="n">
        <f aca="false">H254*F254</f>
        <v>0.485240799796504</v>
      </c>
      <c r="K254" s="0" t="n">
        <f aca="false">I254*G254</f>
        <v>0.166900439284951</v>
      </c>
      <c r="L254" s="6" t="n">
        <f aca="false">SUM(J254:K254)</f>
        <v>0.652141239081455</v>
      </c>
      <c r="M254" s="7" t="n">
        <f aca="false">_xlfn.NORM.S.INV(L254)</f>
        <v>0.391107845368779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1.350472798</v>
      </c>
      <c r="D255" s="0" t="n">
        <v>0.952968446815751</v>
      </c>
      <c r="E255" s="0" t="n">
        <v>0.0470315531842488</v>
      </c>
      <c r="F255" s="0" t="n">
        <f aca="false">$P$8*D254+$P$11*E254</f>
        <v>0.861571994661653</v>
      </c>
      <c r="G255" s="0" t="n">
        <f aca="false">$P$9*D254+$P$12*E254</f>
        <v>0.138428005338347</v>
      </c>
      <c r="H255" s="0" t="n">
        <f aca="false">_xlfn.NORM.S.DIST((1/$P$5)*(C255-$P$3),1)</f>
        <v>0.638130693391857</v>
      </c>
      <c r="I255" s="3" t="n">
        <f aca="false">_xlfn.NORM.S.DIST((1/$P$6)*(C255-$P$4),1)</f>
        <v>0.62189343386999</v>
      </c>
      <c r="J255" s="0" t="n">
        <f aca="false">H255*F255</f>
        <v>0.549795534360446</v>
      </c>
      <c r="K255" s="0" t="n">
        <f aca="false">I255*G255</f>
        <v>0.0860874675836382</v>
      </c>
      <c r="L255" s="6" t="n">
        <f aca="false">SUM(J255:K255)</f>
        <v>0.635883001944084</v>
      </c>
      <c r="M255" s="7" t="n">
        <f aca="false">_xlfn.NORM.S.INV(L255)</f>
        <v>0.347475666795267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1.942484581</v>
      </c>
      <c r="D256" s="0" t="n">
        <v>0.959689479067409</v>
      </c>
      <c r="E256" s="0" t="n">
        <v>0.0403105209325909</v>
      </c>
      <c r="F256" s="0" t="n">
        <f aca="false">$P$8*D255+$P$11*E255</f>
        <v>0.903315388516286</v>
      </c>
      <c r="G256" s="0" t="n">
        <f aca="false">$P$9*D255+$P$12*E255</f>
        <v>0.0966846114837141</v>
      </c>
      <c r="H256" s="0" t="n">
        <f aca="false">_xlfn.NORM.S.DIST((1/$P$5)*(C256-$P$3),1)</f>
        <v>0.800190092180716</v>
      </c>
      <c r="I256" s="3" t="n">
        <f aca="false">_xlfn.NORM.S.DIST((1/$P$6)*(C256-$P$4),1)</f>
        <v>0.6759650121743</v>
      </c>
      <c r="J256" s="0" t="n">
        <f aca="false">H256*F256</f>
        <v>0.722824024005106</v>
      </c>
      <c r="K256" s="0" t="n">
        <f aca="false">I256*G256</f>
        <v>0.0653554145786562</v>
      </c>
      <c r="L256" s="6" t="n">
        <f aca="false">SUM(J256:K256)</f>
        <v>0.788179438583762</v>
      </c>
      <c r="M256" s="7" t="n">
        <f aca="false">_xlfn.NORM.S.INV(L256)</f>
        <v>0.800120261853584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1.441671157</v>
      </c>
      <c r="D257" s="0" t="n">
        <v>0.969051322604151</v>
      </c>
      <c r="E257" s="0" t="n">
        <v>0.0309486773958488</v>
      </c>
      <c r="F257" s="0" t="n">
        <f aca="false">$P$8*D256+$P$11*E256</f>
        <v>0.908557793672579</v>
      </c>
      <c r="G257" s="0" t="n">
        <f aca="false">$P$9*D256+$P$12*E256</f>
        <v>0.0914422063274209</v>
      </c>
      <c r="H257" s="0" t="n">
        <f aca="false">_xlfn.NORM.S.DIST((1/$P$5)*(C257-$P$3),1)</f>
        <v>0.665954924700904</v>
      </c>
      <c r="I257" s="3" t="n">
        <f aca="false">_xlfn.NORM.S.DIST((1/$P$6)*(C257-$P$4),1)</f>
        <v>0.630412687491147</v>
      </c>
      <c r="J257" s="0" t="n">
        <f aca="false">H257*F257</f>
        <v>0.605058537071642</v>
      </c>
      <c r="K257" s="0" t="n">
        <f aca="false">I257*G257</f>
        <v>0.0576463270409894</v>
      </c>
      <c r="L257" s="6" t="n">
        <f aca="false">SUM(J257:K257)</f>
        <v>0.662704864112631</v>
      </c>
      <c r="M257" s="7" t="n">
        <f aca="false">_xlfn.NORM.S.INV(L257)</f>
        <v>0.419856521171941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1.790368774</v>
      </c>
      <c r="D258" s="0" t="n">
        <v>0.967706046732009</v>
      </c>
      <c r="E258" s="0" t="n">
        <v>0.0322939532679911</v>
      </c>
      <c r="F258" s="0" t="n">
        <f aca="false">$P$8*D257+$P$11*E257</f>
        <v>0.915860031631238</v>
      </c>
      <c r="G258" s="0" t="n">
        <f aca="false">$P$9*D257+$P$12*E257</f>
        <v>0.0841399683687621</v>
      </c>
      <c r="H258" s="0" t="n">
        <f aca="false">_xlfn.NORM.S.DIST((1/$P$5)*(C258-$P$3),1)</f>
        <v>0.763219129920879</v>
      </c>
      <c r="I258" s="3" t="n">
        <f aca="false">_xlfn.NORM.S.DIST((1/$P$6)*(C258-$P$4),1)</f>
        <v>0.66236779046824</v>
      </c>
      <c r="J258" s="0" t="n">
        <f aca="false">H258*F258</f>
        <v>0.699001896470902</v>
      </c>
      <c r="K258" s="0" t="n">
        <f aca="false">I258*G258</f>
        <v>0.0557316049384845</v>
      </c>
      <c r="L258" s="6" t="n">
        <f aca="false">SUM(J258:K258)</f>
        <v>0.754733501409386</v>
      </c>
      <c r="M258" s="7" t="n">
        <f aca="false">_xlfn.NORM.S.INV(L258)</f>
        <v>0.689461334631781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1.198445633</v>
      </c>
      <c r="D259" s="0" t="n">
        <v>0.972542379892329</v>
      </c>
      <c r="E259" s="0" t="n">
        <v>0.027457620107671</v>
      </c>
      <c r="F259" s="0" t="n">
        <f aca="false">$P$8*D258+$P$11*E258</f>
        <v>0.914810716450967</v>
      </c>
      <c r="G259" s="0" t="n">
        <f aca="false">$P$9*D258+$P$12*E258</f>
        <v>0.0851892835490331</v>
      </c>
      <c r="H259" s="0" t="n">
        <f aca="false">_xlfn.NORM.S.DIST((1/$P$5)*(C259-$P$3),1)</f>
        <v>0.590151756078279</v>
      </c>
      <c r="I259" s="3" t="n">
        <f aca="false">_xlfn.NORM.S.DIST((1/$P$6)*(C259-$P$4),1)</f>
        <v>0.607561154706729</v>
      </c>
      <c r="J259" s="0" t="n">
        <f aca="false">H259*F259</f>
        <v>0.539877150792767</v>
      </c>
      <c r="K259" s="0" t="n">
        <f aca="false">I259*G259</f>
        <v>0.0517576994816895</v>
      </c>
      <c r="L259" s="6" t="n">
        <f aca="false">SUM(J259:K259)</f>
        <v>0.591634850274456</v>
      </c>
      <c r="M259" s="7" t="n">
        <f aca="false">_xlfn.NORM.S.INV(L259)</f>
        <v>0.23175243908621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1.479762482</v>
      </c>
      <c r="D260" s="0" t="n">
        <v>0.972256355617417</v>
      </c>
      <c r="E260" s="0" t="n">
        <v>0.0277436443825826</v>
      </c>
      <c r="F260" s="0" t="n">
        <f aca="false">$P$8*D259+$P$11*E259</f>
        <v>0.918583056316017</v>
      </c>
      <c r="G260" s="0" t="n">
        <f aca="false">$P$9*D259+$P$12*E259</f>
        <v>0.0814169436839834</v>
      </c>
      <c r="H260" s="0" t="n">
        <f aca="false">_xlfn.NORM.S.DIST((1/$P$5)*(C260-$P$3),1)</f>
        <v>0.677322012087475</v>
      </c>
      <c r="I260" s="3" t="n">
        <f aca="false">_xlfn.NORM.S.DIST((1/$P$6)*(C260-$P$4),1)</f>
        <v>0.63395237579114</v>
      </c>
      <c r="J260" s="0" t="n">
        <f aca="false">H260*F260</f>
        <v>0.622176523973427</v>
      </c>
      <c r="K260" s="0" t="n">
        <f aca="false">I260*G260</f>
        <v>0.0516144648781147</v>
      </c>
      <c r="L260" s="6" t="n">
        <f aca="false">SUM(J260:K260)</f>
        <v>0.673790988851542</v>
      </c>
      <c r="M260" s="7" t="n">
        <f aca="false">_xlfn.NORM.S.INV(L260)</f>
        <v>0.450405579891341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-0.130072859</v>
      </c>
      <c r="D261" s="0" t="n">
        <v>0.961761984128066</v>
      </c>
      <c r="E261" s="0" t="n">
        <v>0.0382380158719344</v>
      </c>
      <c r="F261" s="0" t="n">
        <f aca="false">$P$8*D260+$P$11*E260</f>
        <v>0.918359957381585</v>
      </c>
      <c r="G261" s="0" t="n">
        <f aca="false">$P$9*D260+$P$12*E260</f>
        <v>0.0816400426184144</v>
      </c>
      <c r="H261" s="0" t="n">
        <f aca="false">_xlfn.NORM.S.DIST((1/$P$5)*(C261-$P$3),1)</f>
        <v>0.192411546531473</v>
      </c>
      <c r="I261" s="3" t="n">
        <f aca="false">_xlfn.NORM.S.DIST((1/$P$6)*(C261-$P$4),1)</f>
        <v>0.478213057817333</v>
      </c>
      <c r="J261" s="0" t="n">
        <f aca="false">H261*F261</f>
        <v>0.176703059672368</v>
      </c>
      <c r="K261" s="0" t="n">
        <f aca="false">I261*G261</f>
        <v>0.0390413344208893</v>
      </c>
      <c r="L261" s="6" t="n">
        <f aca="false">SUM(J261:K261)</f>
        <v>0.215744394093258</v>
      </c>
      <c r="M261" s="7" t="n">
        <f aca="false">_xlfn.NORM.S.INV(L261)</f>
        <v>-0.786646572335964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1.460068576</v>
      </c>
      <c r="D262" s="0" t="n">
        <v>0.969467521931823</v>
      </c>
      <c r="E262" s="0" t="n">
        <v>0.0305324780681768</v>
      </c>
      <c r="F262" s="0" t="n">
        <f aca="false">$P$8*D261+$P$11*E261</f>
        <v>0.910174347619892</v>
      </c>
      <c r="G262" s="0" t="n">
        <f aca="false">$P$9*D261+$P$12*E261</f>
        <v>0.0898256523801089</v>
      </c>
      <c r="H262" s="0" t="n">
        <f aca="false">_xlfn.NORM.S.DIST((1/$P$5)*(C262-$P$3),1)</f>
        <v>0.671464856647976</v>
      </c>
      <c r="I262" s="3" t="n">
        <f aca="false">_xlfn.NORM.S.DIST((1/$P$6)*(C262-$P$4),1)</f>
        <v>0.632123694187046</v>
      </c>
      <c r="J262" s="0" t="n">
        <f aca="false">H262*F262</f>
        <v>0.611150087849255</v>
      </c>
      <c r="K262" s="0" t="n">
        <f aca="false">I262*G262</f>
        <v>0.0567809232152759</v>
      </c>
      <c r="L262" s="6" t="n">
        <f aca="false">SUM(J262:K262)</f>
        <v>0.667931011064531</v>
      </c>
      <c r="M262" s="7" t="n">
        <f aca="false">_xlfn.NORM.S.INV(L262)</f>
        <v>0.434207209993087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-2.951018875</v>
      </c>
      <c r="D263" s="0" t="n">
        <v>0.220986460244802</v>
      </c>
      <c r="E263" s="0" t="n">
        <v>0.779013539755198</v>
      </c>
      <c r="F263" s="0" t="n">
        <f aca="false">$P$8*D262+$P$11*E262</f>
        <v>0.916184667106822</v>
      </c>
      <c r="G263" s="0" t="n">
        <f aca="false">$P$9*D262+$P$12*E262</f>
        <v>0.0838153328931779</v>
      </c>
      <c r="H263" s="0" t="n">
        <f aca="false">_xlfn.NORM.S.DIST((1/$P$5)*(C263-$P$3),1)</f>
        <v>0.000691094236158516</v>
      </c>
      <c r="I263" s="3" t="n">
        <f aca="false">_xlfn.NORM.S.DIST((1/$P$6)*(C263-$P$4),1)</f>
        <v>0.226545324341095</v>
      </c>
      <c r="J263" s="0" t="n">
        <f aca="false">H263*F263</f>
        <v>0.000633169942694333</v>
      </c>
      <c r="K263" s="0" t="n">
        <f aca="false">I263*G263</f>
        <v>0.0189879717750418</v>
      </c>
      <c r="L263" s="6" t="n">
        <f aca="false">SUM(J263:K263)</f>
        <v>0.0196211417177361</v>
      </c>
      <c r="M263" s="7" t="n">
        <f aca="false">_xlfn.NORM.S.INV(L263)</f>
        <v>-2.06163726467651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-0.979775243</v>
      </c>
      <c r="D264" s="0" t="n">
        <v>0.337048614643264</v>
      </c>
      <c r="E264" s="0" t="n">
        <v>0.662951385356736</v>
      </c>
      <c r="F264" s="0" t="n">
        <f aca="false">$P$8*D263+$P$11*E263</f>
        <v>0.332369438990946</v>
      </c>
      <c r="G264" s="0" t="n">
        <f aca="false">$P$9*D263+$P$12*E263</f>
        <v>0.667630561009055</v>
      </c>
      <c r="H264" s="0" t="n">
        <f aca="false">_xlfn.NORM.S.DIST((1/$P$5)*(C264-$P$3),1)</f>
        <v>0.0581311689039959</v>
      </c>
      <c r="I264" s="3" t="n">
        <f aca="false">_xlfn.NORM.S.DIST((1/$P$6)*(C264-$P$4),1)</f>
        <v>0.395823696018636</v>
      </c>
      <c r="J264" s="0" t="n">
        <f aca="false">H264*F264</f>
        <v>0.019321023996509</v>
      </c>
      <c r="K264" s="0" t="n">
        <f aca="false">I264*G264</f>
        <v>0.264263996233599</v>
      </c>
      <c r="L264" s="6" t="n">
        <f aca="false">SUM(J264:K264)</f>
        <v>0.283585020230108</v>
      </c>
      <c r="M264" s="7" t="n">
        <f aca="false">_xlfn.NORM.S.INV(L264)</f>
        <v>-0.572224279936893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1.760150175</v>
      </c>
      <c r="D265" s="0" t="n">
        <v>0.679218190827344</v>
      </c>
      <c r="E265" s="0" t="n">
        <v>0.320781809172656</v>
      </c>
      <c r="F265" s="0" t="n">
        <f aca="false">$P$8*D264+$P$11*E264</f>
        <v>0.422897919421746</v>
      </c>
      <c r="G265" s="0" t="n">
        <f aca="false">$P$9*D264+$P$12*E264</f>
        <v>0.577102080578254</v>
      </c>
      <c r="H265" s="0" t="n">
        <f aca="false">_xlfn.NORM.S.DIST((1/$P$5)*(C265-$P$3),1)</f>
        <v>0.755450925479166</v>
      </c>
      <c r="I265" s="3" t="n">
        <f aca="false">_xlfn.NORM.S.DIST((1/$P$6)*(C265-$P$4),1)</f>
        <v>0.659640486317975</v>
      </c>
      <c r="J265" s="0" t="n">
        <f aca="false">H265*F265</f>
        <v>0.319478624610372</v>
      </c>
      <c r="K265" s="0" t="n">
        <f aca="false">I265*G265</f>
        <v>0.380679897087755</v>
      </c>
      <c r="L265" s="6" t="n">
        <f aca="false">SUM(J265:K265)</f>
        <v>0.700158521698126</v>
      </c>
      <c r="M265" s="7" t="n">
        <f aca="false">_xlfn.NORM.S.INV(L265)</f>
        <v>0.524856492071486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1.943346309</v>
      </c>
      <c r="D266" s="0" t="n">
        <v>0.852587136104503</v>
      </c>
      <c r="E266" s="0" t="n">
        <v>0.147412863895497</v>
      </c>
      <c r="F266" s="0" t="n">
        <f aca="false">$P$8*D265+$P$11*E265</f>
        <v>0.689790188845328</v>
      </c>
      <c r="G266" s="0" t="n">
        <f aca="false">$P$9*D265+$P$12*E265</f>
        <v>0.310209811154672</v>
      </c>
      <c r="H266" s="0" t="n">
        <f aca="false">_xlfn.NORM.S.DIST((1/$P$5)*(C266-$P$3),1)</f>
        <v>0.800389123526068</v>
      </c>
      <c r="I266" s="3" t="n">
        <f aca="false">_xlfn.NORM.S.DIST((1/$P$6)*(C266-$P$4),1)</f>
        <v>0.676041396455911</v>
      </c>
      <c r="J266" s="0" t="n">
        <f aca="false">H266*F266</f>
        <v>0.552100564666793</v>
      </c>
      <c r="K266" s="0" t="n">
        <f aca="false">I266*G266</f>
        <v>0.209714673927329</v>
      </c>
      <c r="L266" s="6" t="n">
        <f aca="false">SUM(J266:K266)</f>
        <v>0.761815238594122</v>
      </c>
      <c r="M266" s="7" t="n">
        <f aca="false">_xlfn.NORM.S.INV(L266)</f>
        <v>0.712153831343132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1.733344443</v>
      </c>
      <c r="D267" s="0" t="n">
        <v>0.931340838977768</v>
      </c>
      <c r="E267" s="0" t="n">
        <v>0.0686591610222322</v>
      </c>
      <c r="F267" s="0" t="n">
        <f aca="false">$P$8*D266+$P$11*E266</f>
        <v>0.825017966161512</v>
      </c>
      <c r="G267" s="0" t="n">
        <f aca="false">$P$9*D266+$P$12*E266</f>
        <v>0.174982033838488</v>
      </c>
      <c r="H267" s="0" t="n">
        <f aca="false">_xlfn.NORM.S.DIST((1/$P$5)*(C267-$P$3),1)</f>
        <v>0.74844678406159</v>
      </c>
      <c r="I267" s="3" t="n">
        <f aca="false">_xlfn.NORM.S.DIST((1/$P$6)*(C267-$P$4),1)</f>
        <v>0.657214187975716</v>
      </c>
      <c r="J267" s="0" t="n">
        <f aca="false">H267*F267</f>
        <v>0.617482043566618</v>
      </c>
      <c r="K267" s="0" t="n">
        <f aca="false">I267*G267</f>
        <v>0.115000675279501</v>
      </c>
      <c r="L267" s="6" t="n">
        <f aca="false">SUM(J267:K267)</f>
        <v>0.732482718846119</v>
      </c>
      <c r="M267" s="7" t="n">
        <f aca="false">_xlfn.NORM.S.INV(L267)</f>
        <v>0.620339093222994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0.190612099</v>
      </c>
      <c r="D268" s="0" t="n">
        <v>0.955336157821147</v>
      </c>
      <c r="E268" s="0" t="n">
        <v>0.0446638421788532</v>
      </c>
      <c r="F268" s="0" t="n">
        <f aca="false">$P$8*D267+$P$11*E267</f>
        <v>0.886445854402659</v>
      </c>
      <c r="G268" s="0" t="n">
        <f aca="false">$P$9*D267+$P$12*E267</f>
        <v>0.113554145597341</v>
      </c>
      <c r="H268" s="0" t="n">
        <f aca="false">_xlfn.NORM.S.DIST((1/$P$5)*(C268-$P$3),1)</f>
        <v>0.272838998915066</v>
      </c>
      <c r="I268" s="3" t="n">
        <f aca="false">_xlfn.NORM.S.DIST((1/$P$6)*(C268-$P$4),1)</f>
        <v>0.509749429565009</v>
      </c>
      <c r="J268" s="0" t="n">
        <f aca="false">H268*F268</f>
        <v>0.241856999507632</v>
      </c>
      <c r="K268" s="0" t="n">
        <f aca="false">I268*G268</f>
        <v>0.0578841609429866</v>
      </c>
      <c r="L268" s="6" t="n">
        <f aca="false">SUM(J268:K268)</f>
        <v>0.299741160450619</v>
      </c>
      <c r="M268" s="7" t="n">
        <f aca="false">_xlfn.NORM.S.INV(L268)</f>
        <v>-0.525145107502479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-1.002562312</v>
      </c>
      <c r="D269" s="0" t="n">
        <v>0.901551431428038</v>
      </c>
      <c r="E269" s="0" t="n">
        <v>0.0984485685719618</v>
      </c>
      <c r="F269" s="0" t="n">
        <f aca="false">$P$8*D268+$P$11*E268</f>
        <v>0.905162203100495</v>
      </c>
      <c r="G269" s="0" t="n">
        <f aca="false">$P$9*D268+$P$12*E268</f>
        <v>0.0948377968995055</v>
      </c>
      <c r="H269" s="0" t="n">
        <f aca="false">_xlfn.NORM.S.DIST((1/$P$5)*(C269-$P$3),1)</f>
        <v>0.0559768594578921</v>
      </c>
      <c r="I269" s="3" t="n">
        <f aca="false">_xlfn.NORM.S.DIST((1/$P$6)*(C269-$P$4),1)</f>
        <v>0.393660451411903</v>
      </c>
      <c r="J269" s="0" t="n">
        <f aca="false">H269*F269</f>
        <v>0.0506681374295524</v>
      </c>
      <c r="K269" s="0" t="n">
        <f aca="false">I269*G269</f>
        <v>0.0373338899383697</v>
      </c>
      <c r="L269" s="6" t="n">
        <f aca="false">SUM(J269:K269)</f>
        <v>0.0880020273679222</v>
      </c>
      <c r="M269" s="7" t="n">
        <f aca="false">_xlfn.NORM.S.INV(L269)</f>
        <v>-1.353161459545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-0.700510349</v>
      </c>
      <c r="D270" s="0" t="n">
        <v>0.896398239341317</v>
      </c>
      <c r="E270" s="0" t="n">
        <v>0.103601760658683</v>
      </c>
      <c r="F270" s="0" t="n">
        <f aca="false">$P$8*D269+$P$11*E269</f>
        <v>0.86321011651387</v>
      </c>
      <c r="G270" s="0" t="n">
        <f aca="false">$P$9*D269+$P$12*E269</f>
        <v>0.13678988348613</v>
      </c>
      <c r="H270" s="0" t="n">
        <f aca="false">_xlfn.NORM.S.DIST((1/$P$5)*(C270-$P$3),1)</f>
        <v>0.0901123577005278</v>
      </c>
      <c r="I270" s="3" t="n">
        <f aca="false">_xlfn.NORM.S.DIST((1/$P$6)*(C270-$P$4),1)</f>
        <v>0.422576528837717</v>
      </c>
      <c r="J270" s="0" t="n">
        <f aca="false">H270*F270</f>
        <v>0.0777858987900121</v>
      </c>
      <c r="K270" s="0" t="n">
        <f aca="false">I270*G270</f>
        <v>0.0578041941436847</v>
      </c>
      <c r="L270" s="6" t="n">
        <f aca="false">SUM(J270:K270)</f>
        <v>0.135590092933697</v>
      </c>
      <c r="M270" s="7" t="n">
        <f aca="false">_xlfn.NORM.S.INV(L270)</f>
        <v>-1.10034878048538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0.520737885</v>
      </c>
      <c r="D271" s="0" t="n">
        <v>0.950460835648749</v>
      </c>
      <c r="E271" s="0" t="n">
        <v>0.0495391643512509</v>
      </c>
      <c r="F271" s="0" t="n">
        <f aca="false">$P$8*D270+$P$11*E270</f>
        <v>0.859190626686227</v>
      </c>
      <c r="G271" s="0" t="n">
        <f aca="false">$P$9*D270+$P$12*E270</f>
        <v>0.140809373313773</v>
      </c>
      <c r="H271" s="0" t="n">
        <f aca="false">_xlfn.NORM.S.DIST((1/$P$5)*(C271-$P$3),1)</f>
        <v>0.370073405107656</v>
      </c>
      <c r="I271" s="3" t="n">
        <f aca="false">_xlfn.NORM.S.DIST((1/$P$6)*(C271-$P$4),1)</f>
        <v>0.54214862948023</v>
      </c>
      <c r="J271" s="0" t="n">
        <f aca="false">H271*F271</f>
        <v>0.317963600854353</v>
      </c>
      <c r="K271" s="0" t="n">
        <f aca="false">I271*G271</f>
        <v>0.076339608760032</v>
      </c>
      <c r="L271" s="6" t="n">
        <f aca="false">SUM(J271:K271)</f>
        <v>0.394303209614385</v>
      </c>
      <c r="M271" s="7" t="n">
        <f aca="false">_xlfn.NORM.S.INV(L271)</f>
        <v>-0.268120691516665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0.855167635</v>
      </c>
      <c r="D272" s="0" t="n">
        <v>0.968174391447175</v>
      </c>
      <c r="E272" s="0" t="n">
        <v>0.0318256085528253</v>
      </c>
      <c r="F272" s="0" t="n">
        <f aca="false">$P$8*D271+$P$11*E271</f>
        <v>0.901359451806024</v>
      </c>
      <c r="G272" s="0" t="n">
        <f aca="false">$P$9*D271+$P$12*E271</f>
        <v>0.0986405481939757</v>
      </c>
      <c r="H272" s="0" t="n">
        <f aca="false">_xlfn.NORM.S.DIST((1/$P$5)*(C272-$P$3),1)</f>
        <v>0.477864147138624</v>
      </c>
      <c r="I272" s="3" t="n">
        <f aca="false">_xlfn.NORM.S.DIST((1/$P$6)*(C272-$P$4),1)</f>
        <v>0.574686015354438</v>
      </c>
      <c r="J272" s="0" t="n">
        <f aca="false">H272*F272</f>
        <v>0.430727365702623</v>
      </c>
      <c r="K272" s="0" t="n">
        <f aca="false">I272*G272</f>
        <v>0.0566873435939733</v>
      </c>
      <c r="L272" s="6" t="n">
        <f aca="false">SUM(J272:K272)</f>
        <v>0.487414709296597</v>
      </c>
      <c r="M272" s="7" t="n">
        <f aca="false">_xlfn.NORM.S.INV(L272)</f>
        <v>-0.0315518798337445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1.582901418</v>
      </c>
      <c r="D273" s="0" t="n">
        <v>0.970097315529424</v>
      </c>
      <c r="E273" s="0" t="n">
        <v>0.0299026844705761</v>
      </c>
      <c r="F273" s="0" t="n">
        <f aca="false">$P$8*D272+$P$11*E272</f>
        <v>0.915176025328797</v>
      </c>
      <c r="G273" s="0" t="n">
        <f aca="false">$P$9*D272+$P$12*E272</f>
        <v>0.0848239746712037</v>
      </c>
      <c r="H273" s="0" t="n">
        <f aca="false">_xlfn.NORM.S.DIST((1/$P$5)*(C273-$P$3),1)</f>
        <v>0.707256226953431</v>
      </c>
      <c r="I273" s="3" t="n">
        <f aca="false">_xlfn.NORM.S.DIST((1/$P$6)*(C273-$P$4),1)</f>
        <v>0.643478878322143</v>
      </c>
      <c r="J273" s="0" t="n">
        <f aca="false">H273*F273</f>
        <v>0.647263942672282</v>
      </c>
      <c r="K273" s="0" t="n">
        <f aca="false">I273*G273</f>
        <v>0.054582436076252</v>
      </c>
      <c r="L273" s="6" t="n">
        <f aca="false">SUM(J273:K273)</f>
        <v>0.701846378748534</v>
      </c>
      <c r="M273" s="7" t="n">
        <f aca="false">_xlfn.NORM.S.INV(L273)</f>
        <v>0.52971832229374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0.665312022</v>
      </c>
      <c r="D274" s="0" t="n">
        <v>0.972533647104956</v>
      </c>
      <c r="E274" s="0" t="n">
        <v>0.027466352895044</v>
      </c>
      <c r="F274" s="0" t="n">
        <f aca="false">$P$8*D273+$P$11*E273</f>
        <v>0.916675906112951</v>
      </c>
      <c r="G274" s="0" t="n">
        <f aca="false">$P$9*D273+$P$12*E273</f>
        <v>0.0833240938870494</v>
      </c>
      <c r="H274" s="0" t="n">
        <f aca="false">_xlfn.NORM.S.DIST((1/$P$5)*(C274-$P$3),1)</f>
        <v>0.415943626883419</v>
      </c>
      <c r="I274" s="3" t="n">
        <f aca="false">_xlfn.NORM.S.DIST((1/$P$6)*(C274-$P$4),1)</f>
        <v>0.556262379078879</v>
      </c>
      <c r="J274" s="0" t="n">
        <f aca="false">H274*F274</f>
        <v>0.381285501065265</v>
      </c>
      <c r="K274" s="0" t="n">
        <f aca="false">I274*G274</f>
        <v>0.0463500587002019</v>
      </c>
      <c r="L274" s="6" t="n">
        <f aca="false">SUM(J274:K274)</f>
        <v>0.427635559765467</v>
      </c>
      <c r="M274" s="7" t="n">
        <f aca="false">_xlfn.NORM.S.INV(L274)</f>
        <v>-0.182397077020988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0.596987243</v>
      </c>
      <c r="D275" s="0" t="n">
        <v>0.972761742606837</v>
      </c>
      <c r="E275" s="0" t="n">
        <v>0.0272382573931632</v>
      </c>
      <c r="F275" s="0" t="n">
        <f aca="false">$P$8*D274+$P$11*E274</f>
        <v>0.918576244741866</v>
      </c>
      <c r="G275" s="0" t="n">
        <f aca="false">$P$9*D274+$P$12*E274</f>
        <v>0.0814237552581343</v>
      </c>
      <c r="H275" s="0" t="n">
        <f aca="false">_xlfn.NORM.S.DIST((1/$P$5)*(C275-$P$3),1)</f>
        <v>0.39408081335442</v>
      </c>
      <c r="I275" s="3" t="n">
        <f aca="false">_xlfn.NORM.S.DIST((1/$P$6)*(C275-$P$4),1)</f>
        <v>0.549600089784774</v>
      </c>
      <c r="J275" s="0" t="n">
        <f aca="false">H275*F275</f>
        <v>0.361993273655924</v>
      </c>
      <c r="K275" s="0" t="n">
        <f aca="false">I275*G275</f>
        <v>0.0447505032004841</v>
      </c>
      <c r="L275" s="6" t="n">
        <f aca="false">SUM(J275:K275)</f>
        <v>0.406743776856408</v>
      </c>
      <c r="M275" s="7" t="n">
        <f aca="false">_xlfn.NORM.S.INV(L275)</f>
        <v>-0.235929271792924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0.614224682</v>
      </c>
      <c r="D276" s="0" t="n">
        <v>0.972935281603031</v>
      </c>
      <c r="E276" s="0" t="n">
        <v>0.0270647183969689</v>
      </c>
      <c r="F276" s="0" t="n">
        <f aca="false">$P$8*D275+$P$11*E275</f>
        <v>0.918754159233333</v>
      </c>
      <c r="G276" s="0" t="n">
        <f aca="false">$P$9*D275+$P$12*E275</f>
        <v>0.0812458407666673</v>
      </c>
      <c r="H276" s="0" t="n">
        <f aca="false">_xlfn.NORM.S.DIST((1/$P$5)*(C276-$P$3),1)</f>
        <v>0.399568027358006</v>
      </c>
      <c r="I276" s="3" t="n">
        <f aca="false">_xlfn.NORM.S.DIST((1/$P$6)*(C276-$P$4),1)</f>
        <v>0.55128229177952</v>
      </c>
      <c r="J276" s="0" t="n">
        <f aca="false">H276*F276</f>
        <v>0.367104787031826</v>
      </c>
      <c r="K276" s="0" t="n">
        <f aca="false">I276*G276</f>
        <v>0.0447893932954023</v>
      </c>
      <c r="L276" s="6" t="n">
        <f aca="false">SUM(J276:K276)</f>
        <v>0.411894180327228</v>
      </c>
      <c r="M276" s="7" t="n">
        <f aca="false">_xlfn.NORM.S.INV(L276)</f>
        <v>-0.222675127599443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-0.013445543</v>
      </c>
      <c r="D277" s="0" t="n">
        <v>0.964759973751419</v>
      </c>
      <c r="E277" s="0" t="n">
        <v>0.0352400262485813</v>
      </c>
      <c r="F277" s="0" t="n">
        <f aca="false">$P$8*D276+$P$11*E276</f>
        <v>0.918889519650364</v>
      </c>
      <c r="G277" s="0" t="n">
        <f aca="false">$P$9*D276+$P$12*E276</f>
        <v>0.0811104803496357</v>
      </c>
      <c r="H277" s="0" t="n">
        <f aca="false">_xlfn.NORM.S.DIST((1/$P$5)*(C277-$P$3),1)</f>
        <v>0.219837282717525</v>
      </c>
      <c r="I277" s="3" t="n">
        <f aca="false">_xlfn.NORM.S.DIST((1/$P$6)*(C277-$P$4),1)</f>
        <v>0.489676872475743</v>
      </c>
      <c r="J277" s="0" t="n">
        <f aca="false">H277*F277</f>
        <v>0.202006175117548</v>
      </c>
      <c r="K277" s="0" t="n">
        <f aca="false">I277*G277</f>
        <v>0.0397179263426148</v>
      </c>
      <c r="L277" s="6" t="n">
        <f aca="false">SUM(J277:K277)</f>
        <v>0.241724101460163</v>
      </c>
      <c r="M277" s="7" t="n">
        <f aca="false">_xlfn.NORM.S.INV(L277)</f>
        <v>-0.700767372658039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-0.351446864</v>
      </c>
      <c r="D278" s="0" t="n">
        <v>0.951686143164796</v>
      </c>
      <c r="E278" s="0" t="n">
        <v>0.0483138568352041</v>
      </c>
      <c r="F278" s="0" t="n">
        <f aca="false">$P$8*D277+$P$11*E277</f>
        <v>0.912512779526107</v>
      </c>
      <c r="G278" s="0" t="n">
        <f aca="false">$P$9*D277+$P$12*E277</f>
        <v>0.0874872204738934</v>
      </c>
      <c r="H278" s="0" t="n">
        <f aca="false">_xlfn.NORM.S.DIST((1/$P$5)*(C278-$P$3),1)</f>
        <v>0.146437385149467</v>
      </c>
      <c r="I278" s="3" t="n">
        <f aca="false">_xlfn.NORM.S.DIST((1/$P$6)*(C278-$P$4),1)</f>
        <v>0.456510491898683</v>
      </c>
      <c r="J278" s="0" t="n">
        <f aca="false">H278*F278</f>
        <v>0.133625985349275</v>
      </c>
      <c r="K278" s="0" t="n">
        <f aca="false">I278*G278</f>
        <v>0.0399388340533857</v>
      </c>
      <c r="L278" s="6" t="n">
        <f aca="false">SUM(J278:K278)</f>
        <v>0.173564819402661</v>
      </c>
      <c r="M278" s="7" t="n">
        <f aca="false">_xlfn.NORM.S.INV(L278)</f>
        <v>-0.940171420658225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0.97415258</v>
      </c>
      <c r="D279" s="0" t="n">
        <v>0.968697249970772</v>
      </c>
      <c r="E279" s="0" t="n">
        <v>0.0313027500292284</v>
      </c>
      <c r="F279" s="0" t="n">
        <f aca="false">$P$8*D278+$P$11*E278</f>
        <v>0.902315191668541</v>
      </c>
      <c r="G279" s="0" t="n">
        <f aca="false">$P$9*D278+$P$12*E278</f>
        <v>0.0976848083314592</v>
      </c>
      <c r="H279" s="0" t="n">
        <f aca="false">_xlfn.NORM.S.DIST((1/$P$5)*(C279-$P$3),1)</f>
        <v>0.517042792011558</v>
      </c>
      <c r="I279" s="3" t="n">
        <f aca="false">_xlfn.NORM.S.DIST((1/$P$6)*(C279-$P$4),1)</f>
        <v>0.586152373354179</v>
      </c>
      <c r="J279" s="0" t="n">
        <f aca="false">H279*F279</f>
        <v>0.466535565974747</v>
      </c>
      <c r="K279" s="0" t="n">
        <f aca="false">I279*G279</f>
        <v>0.0572581822441329</v>
      </c>
      <c r="L279" s="6" t="n">
        <f aca="false">SUM(J279:K279)</f>
        <v>0.52379374821888</v>
      </c>
      <c r="M279" s="7" t="n">
        <f aca="false">_xlfn.NORM.S.INV(L279)</f>
        <v>0.0596774857189681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1.608768858</v>
      </c>
      <c r="D280" s="0" t="n">
        <v>0.969969385593458</v>
      </c>
      <c r="E280" s="0" t="n">
        <v>0.0300306144065422</v>
      </c>
      <c r="F280" s="0" t="n">
        <f aca="false">$P$8*D279+$P$11*E279</f>
        <v>0.915583854977202</v>
      </c>
      <c r="G280" s="0" t="n">
        <f aca="false">$P$9*D279+$P$12*E279</f>
        <v>0.0844161450227982</v>
      </c>
      <c r="H280" s="0" t="n">
        <f aca="false">_xlfn.NORM.S.DIST((1/$P$5)*(C280-$P$3),1)</f>
        <v>0.714556592359113</v>
      </c>
      <c r="I280" s="3" t="n">
        <f aca="false">_xlfn.NORM.S.DIST((1/$P$6)*(C280-$P$4),1)</f>
        <v>0.645854439511998</v>
      </c>
      <c r="J280" s="0" t="n">
        <f aca="false">H280*F280</f>
        <v>0.65423647943153</v>
      </c>
      <c r="K280" s="0" t="n">
        <f aca="false">I280*G280</f>
        <v>0.0545205420294628</v>
      </c>
      <c r="L280" s="6" t="n">
        <f aca="false">SUM(J280:K280)</f>
        <v>0.708757021460993</v>
      </c>
      <c r="M280" s="7" t="n">
        <f aca="false">_xlfn.NORM.S.INV(L280)</f>
        <v>0.54975714336998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1.407821934</v>
      </c>
      <c r="D281" s="0" t="n">
        <v>0.972091951412837</v>
      </c>
      <c r="E281" s="0" t="n">
        <v>0.027908048587163</v>
      </c>
      <c r="F281" s="0" t="n">
        <f aca="false">$P$8*D280+$P$11*E280</f>
        <v>0.916576120762897</v>
      </c>
      <c r="G281" s="0" t="n">
        <f aca="false">$P$9*D280+$P$12*E280</f>
        <v>0.0834238792371029</v>
      </c>
      <c r="H281" s="0" t="n">
        <f aca="false">_xlfn.NORM.S.DIST((1/$P$5)*(C281-$P$3),1)</f>
        <v>0.655723961377847</v>
      </c>
      <c r="I281" s="3" t="n">
        <f aca="false">_xlfn.NORM.S.DIST((1/$P$6)*(C281-$P$4),1)</f>
        <v>0.627257889661371</v>
      </c>
      <c r="J281" s="0" t="n">
        <f aca="false">H281*F281</f>
        <v>0.601020924810987</v>
      </c>
      <c r="K281" s="0" t="n">
        <f aca="false">I281*G281</f>
        <v>0.0523282864376303</v>
      </c>
      <c r="L281" s="6" t="n">
        <f aca="false">SUM(J281:K281)</f>
        <v>0.653349211248617</v>
      </c>
      <c r="M281" s="7" t="n">
        <f aca="false">_xlfn.NORM.S.INV(L281)</f>
        <v>0.394378550436639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1.351071304</v>
      </c>
      <c r="D282" s="0" t="n">
        <v>0.973011050002638</v>
      </c>
      <c r="E282" s="0" t="n">
        <v>0.026988949997362</v>
      </c>
      <c r="F282" s="0" t="n">
        <f aca="false">$P$8*D281+$P$11*E281</f>
        <v>0.918231722102013</v>
      </c>
      <c r="G282" s="0" t="n">
        <f aca="false">$P$9*D281+$P$12*E281</f>
        <v>0.0817682778979872</v>
      </c>
      <c r="H282" s="0" t="n">
        <f aca="false">_xlfn.NORM.S.DIST((1/$P$5)*(C282-$P$3),1)</f>
        <v>0.638315893556862</v>
      </c>
      <c r="I282" s="3" t="n">
        <f aca="false">_xlfn.NORM.S.DIST((1/$P$6)*(C282-$P$4),1)</f>
        <v>0.621949541877487</v>
      </c>
      <c r="J282" s="0" t="n">
        <f aca="false">H282*F282</f>
        <v>0.586121902185803</v>
      </c>
      <c r="K282" s="0" t="n">
        <f aca="false">I282*G282</f>
        <v>0.0508557429787641</v>
      </c>
      <c r="L282" s="6" t="n">
        <f aca="false">SUM(J282:K282)</f>
        <v>0.636977645164567</v>
      </c>
      <c r="M282" s="7" t="n">
        <f aca="false">_xlfn.NORM.S.INV(L282)</f>
        <v>0.350391759766118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1.666426537</v>
      </c>
      <c r="D283" s="0" t="n">
        <v>0.970555492982124</v>
      </c>
      <c r="E283" s="0" t="n">
        <v>0.0294445070178757</v>
      </c>
      <c r="F283" s="0" t="n">
        <f aca="false">$P$8*D282+$P$11*E282</f>
        <v>0.918948619002058</v>
      </c>
      <c r="G283" s="0" t="n">
        <f aca="false">$P$9*D282+$P$12*E282</f>
        <v>0.0810513809979424</v>
      </c>
      <c r="H283" s="0" t="n">
        <f aca="false">_xlfn.NORM.S.DIST((1/$P$5)*(C283-$P$3),1)</f>
        <v>0.730509553336438</v>
      </c>
      <c r="I283" s="3" t="n">
        <f aca="false">_xlfn.NORM.S.DIST((1/$P$6)*(C283-$P$4),1)</f>
        <v>0.651128987507738</v>
      </c>
      <c r="J283" s="0" t="n">
        <f aca="false">H283*F283</f>
        <v>0.67130074520633</v>
      </c>
      <c r="K283" s="0" t="n">
        <f aca="false">I283*G283</f>
        <v>0.0527749036452941</v>
      </c>
      <c r="L283" s="6" t="n">
        <f aca="false">SUM(J283:K283)</f>
        <v>0.724075648851624</v>
      </c>
      <c r="M283" s="7" t="n">
        <f aca="false">_xlfn.NORM.S.INV(L283)</f>
        <v>0.594992173905086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1.091949838</v>
      </c>
      <c r="D284" s="0" t="n">
        <v>0.973522731350975</v>
      </c>
      <c r="E284" s="0" t="n">
        <v>0.0264772686490249</v>
      </c>
      <c r="F284" s="0" t="n">
        <f aca="false">$P$8*D283+$P$11*E283</f>
        <v>0.917033284526057</v>
      </c>
      <c r="G284" s="0" t="n">
        <f aca="false">$P$9*D283+$P$12*E283</f>
        <v>0.082966715473943</v>
      </c>
      <c r="H284" s="0" t="n">
        <f aca="false">_xlfn.NORM.S.DIST((1/$P$5)*(C284-$P$3),1)</f>
        <v>0.555670027475315</v>
      </c>
      <c r="I284" s="3" t="n">
        <f aca="false">_xlfn.NORM.S.DIST((1/$P$6)*(C284-$P$4),1)</f>
        <v>0.597432406249625</v>
      </c>
      <c r="J284" s="0" t="n">
        <f aca="false">H284*F284</f>
        <v>0.509567910408373</v>
      </c>
      <c r="K284" s="0" t="n">
        <f aca="false">I284*G284</f>
        <v>0.0495670044642258</v>
      </c>
      <c r="L284" s="6" t="n">
        <f aca="false">SUM(J284:K284)</f>
        <v>0.559134914872598</v>
      </c>
      <c r="M284" s="7" t="n">
        <f aca="false">_xlfn.NORM.S.INV(L284)</f>
        <v>0.148776277303446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1.110366283</v>
      </c>
      <c r="D285" s="0" t="n">
        <v>0.974254084231702</v>
      </c>
      <c r="E285" s="0" t="n">
        <v>0.0257459157682983</v>
      </c>
      <c r="F285" s="0" t="n">
        <f aca="false">$P$8*D284+$P$11*E284</f>
        <v>0.919347730453761</v>
      </c>
      <c r="G285" s="0" t="n">
        <f aca="false">$P$9*D284+$P$12*E284</f>
        <v>0.0806522695462394</v>
      </c>
      <c r="H285" s="0" t="n">
        <f aca="false">_xlfn.NORM.S.DIST((1/$P$5)*(C285-$P$3),1)</f>
        <v>0.561670862252937</v>
      </c>
      <c r="I285" s="3" t="n">
        <f aca="false">_xlfn.NORM.S.DIST((1/$P$6)*(C285-$P$4),1)</f>
        <v>0.599188874525141</v>
      </c>
      <c r="J285" s="0" t="n">
        <f aca="false">H285*F285</f>
        <v>0.516370832474244</v>
      </c>
      <c r="K285" s="0" t="n">
        <f aca="false">I285*G285</f>
        <v>0.0483259426173095</v>
      </c>
      <c r="L285" s="6" t="n">
        <f aca="false">SUM(J285:K285)</f>
        <v>0.564696775091554</v>
      </c>
      <c r="M285" s="7" t="n">
        <f aca="false">_xlfn.NORM.S.INV(L285)</f>
        <v>0.162888215193029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1.388772334</v>
      </c>
      <c r="D286" s="0" t="n">
        <v>0.973360839600567</v>
      </c>
      <c r="E286" s="0" t="n">
        <v>0.0266391603994335</v>
      </c>
      <c r="F286" s="0" t="n">
        <f aca="false">$P$8*D285+$P$11*E285</f>
        <v>0.919918185700728</v>
      </c>
      <c r="G286" s="0" t="n">
        <f aca="false">$P$9*D285+$P$12*E285</f>
        <v>0.0800818142992727</v>
      </c>
      <c r="H286" s="0" t="n">
        <f aca="false">_xlfn.NORM.S.DIST((1/$P$5)*(C286-$P$3),1)</f>
        <v>0.649915082638723</v>
      </c>
      <c r="I286" s="3" t="n">
        <f aca="false">_xlfn.NORM.S.DIST((1/$P$6)*(C286-$P$4),1)</f>
        <v>0.62547866207542</v>
      </c>
      <c r="J286" s="0" t="n">
        <f aca="false">H286*F286</f>
        <v>0.597868703680553</v>
      </c>
      <c r="K286" s="0" t="n">
        <f aca="false">I286*G286</f>
        <v>0.0500894660644813</v>
      </c>
      <c r="L286" s="6" t="n">
        <f aca="false">SUM(J286:K286)</f>
        <v>0.647958169745034</v>
      </c>
      <c r="M286" s="7" t="n">
        <f aca="false">_xlfn.NORM.S.INV(L286)</f>
        <v>0.379813769335103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0.105864459</v>
      </c>
      <c r="D287" s="0" t="n">
        <v>0.967231345716216</v>
      </c>
      <c r="E287" s="0" t="n">
        <v>0.0327686542837839</v>
      </c>
      <c r="F287" s="0" t="n">
        <f aca="false">$P$8*D286+$P$11*E286</f>
        <v>0.919221454888442</v>
      </c>
      <c r="G287" s="0" t="n">
        <f aca="false">$P$9*D286+$P$12*E286</f>
        <v>0.0807785451115582</v>
      </c>
      <c r="H287" s="0" t="n">
        <f aca="false">_xlfn.NORM.S.DIST((1/$P$5)*(C287-$P$3),1)</f>
        <v>0.250083608286378</v>
      </c>
      <c r="I287" s="3" t="n">
        <f aca="false">_xlfn.NORM.S.DIST((1/$P$6)*(C287-$P$4),1)</f>
        <v>0.501413136564164</v>
      </c>
      <c r="J287" s="0" t="n">
        <f aca="false">H287*F287</f>
        <v>0.229882218252756</v>
      </c>
      <c r="K287" s="0" t="n">
        <f aca="false">I287*G287</f>
        <v>0.0405034236714762</v>
      </c>
      <c r="L287" s="6" t="n">
        <f aca="false">SUM(J287:K287)</f>
        <v>0.270385641924232</v>
      </c>
      <c r="M287" s="7" t="n">
        <f aca="false">_xlfn.NORM.S.INV(L287)</f>
        <v>-0.611647076958787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1.291089392</v>
      </c>
      <c r="D288" s="0" t="n">
        <v>0.972044807686478</v>
      </c>
      <c r="E288" s="0" t="n">
        <v>0.0279551923135225</v>
      </c>
      <c r="F288" s="0" t="n">
        <f aca="false">$P$8*D287+$P$11*E287</f>
        <v>0.914440449658649</v>
      </c>
      <c r="G288" s="0" t="n">
        <f aca="false">$P$9*D287+$P$12*E287</f>
        <v>0.0855595503413514</v>
      </c>
      <c r="H288" s="0" t="n">
        <f aca="false">_xlfn.NORM.S.DIST((1/$P$5)*(C288-$P$3),1)</f>
        <v>0.619600918183393</v>
      </c>
      <c r="I288" s="3" t="n">
        <f aca="false">_xlfn.NORM.S.DIST((1/$P$6)*(C288-$P$4),1)</f>
        <v>0.616313829161413</v>
      </c>
      <c r="J288" s="0" t="n">
        <f aca="false">H288*F288</f>
        <v>0.566588142232533</v>
      </c>
      <c r="K288" s="0" t="n">
        <f aca="false">I288*G288</f>
        <v>0.052731534092207</v>
      </c>
      <c r="L288" s="6" t="n">
        <f aca="false">SUM(J288:K288)</f>
        <v>0.61931967632474</v>
      </c>
      <c r="M288" s="7" t="n">
        <f aca="false">_xlfn.NORM.S.INV(L288)</f>
        <v>0.303694501625177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0.744698707</v>
      </c>
      <c r="D289" s="0" t="n">
        <v>0.973431984818356</v>
      </c>
      <c r="E289" s="0" t="n">
        <v>0.0265680151816436</v>
      </c>
      <c r="F289" s="0" t="n">
        <f aca="false">$P$8*D288+$P$11*E288</f>
        <v>0.918194949995453</v>
      </c>
      <c r="G289" s="0" t="n">
        <f aca="false">$P$9*D288+$P$12*E288</f>
        <v>0.0818050500045476</v>
      </c>
      <c r="H289" s="0" t="n">
        <f aca="false">_xlfn.NORM.S.DIST((1/$P$5)*(C289-$P$3),1)</f>
        <v>0.441672235149798</v>
      </c>
      <c r="I289" s="3" t="n">
        <f aca="false">_xlfn.NORM.S.DIST((1/$P$6)*(C289-$P$4),1)</f>
        <v>0.563983255291661</v>
      </c>
      <c r="J289" s="0" t="n">
        <f aca="false">H289*F289</f>
        <v>0.405541215867748</v>
      </c>
      <c r="K289" s="0" t="n">
        <f aca="false">I289*G289</f>
        <v>0.0461366784008619</v>
      </c>
      <c r="L289" s="6" t="n">
        <f aca="false">SUM(J289:K289)</f>
        <v>0.45167789426861</v>
      </c>
      <c r="M289" s="7" t="n">
        <f aca="false">_xlfn.NORM.S.INV(L289)</f>
        <v>-0.121423267362826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-1.812297257</v>
      </c>
      <c r="D290" s="0" t="n">
        <v>0.763821588253035</v>
      </c>
      <c r="E290" s="0" t="n">
        <v>0.236178411746965</v>
      </c>
      <c r="F290" s="0" t="n">
        <f aca="false">$P$8*D289+$P$11*E289</f>
        <v>0.919276948158318</v>
      </c>
      <c r="G290" s="0" t="n">
        <f aca="false">$P$9*D289+$P$12*E289</f>
        <v>0.080723051841682</v>
      </c>
      <c r="H290" s="0" t="n">
        <f aca="false">_xlfn.NORM.S.DIST((1/$P$5)*(C290-$P$3),1)</f>
        <v>0.0119702121201988</v>
      </c>
      <c r="I290" s="3" t="n">
        <f aca="false">_xlfn.NORM.S.DIST((1/$P$6)*(C290-$P$4),1)</f>
        <v>0.319367420503931</v>
      </c>
      <c r="J290" s="0" t="n">
        <f aca="false">H290*F290</f>
        <v>0.011003940066664</v>
      </c>
      <c r="K290" s="0" t="n">
        <f aca="false">I290*G290</f>
        <v>0.0257803128418831</v>
      </c>
      <c r="L290" s="6" t="n">
        <f aca="false">SUM(J290:K290)</f>
        <v>0.0367842529085471</v>
      </c>
      <c r="M290" s="7" t="n">
        <f aca="false">_xlfn.NORM.S.INV(L290)</f>
        <v>-1.78928762610733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-3.60528506</v>
      </c>
      <c r="D291" s="0" t="n">
        <v>0.0142138033542343</v>
      </c>
      <c r="E291" s="0" t="n">
        <v>0.985786196645766</v>
      </c>
      <c r="F291" s="0" t="n">
        <f aca="false">$P$8*D290+$P$11*E290</f>
        <v>0.755780838837367</v>
      </c>
      <c r="G291" s="0" t="n">
        <f aca="false">$P$9*D290+$P$12*E290</f>
        <v>0.244219161162633</v>
      </c>
      <c r="H291" s="0" t="n">
        <f aca="false">_xlfn.NORM.S.DIST((1/$P$5)*(C291-$P$3),1)</f>
        <v>9.25301411980401E-005</v>
      </c>
      <c r="I291" s="3" t="n">
        <f aca="false">_xlfn.NORM.S.DIST((1/$P$6)*(C291-$P$4),1)</f>
        <v>0.180986573971362</v>
      </c>
      <c r="J291" s="0" t="n">
        <f aca="false">H291*F291</f>
        <v>6.99325077323948E-005</v>
      </c>
      <c r="K291" s="0" t="n">
        <f aca="false">I291*G291</f>
        <v>0.0442003892769847</v>
      </c>
      <c r="L291" s="6" t="n">
        <f aca="false">SUM(J291:K291)</f>
        <v>0.0442703217847171</v>
      </c>
      <c r="M291" s="7" t="n">
        <f aca="false">_xlfn.NORM.S.INV(L291)</f>
        <v>-1.70314656508867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1.354325374</v>
      </c>
      <c r="D292" s="0" t="n">
        <v>0.411299691730718</v>
      </c>
      <c r="E292" s="0" t="n">
        <v>0.588700308269283</v>
      </c>
      <c r="F292" s="0" t="n">
        <f aca="false">$P$8*D291+$P$11*E291</f>
        <v>0.171086766616303</v>
      </c>
      <c r="G292" s="0" t="n">
        <f aca="false">$P$9*D291+$P$12*E291</f>
        <v>0.828913233383698</v>
      </c>
      <c r="H292" s="0" t="n">
        <f aca="false">_xlfn.NORM.S.DIST((1/$P$5)*(C292-$P$3),1)</f>
        <v>0.639322256775927</v>
      </c>
      <c r="I292" s="3" t="n">
        <f aca="false">_xlfn.NORM.S.DIST((1/$P$6)*(C292-$P$4),1)</f>
        <v>0.622254555410116</v>
      </c>
      <c r="J292" s="0" t="n">
        <f aca="false">H292*F292</f>
        <v>0.109379577737631</v>
      </c>
      <c r="K292" s="0" t="n">
        <f aca="false">I292*G292</f>
        <v>0.515795035512734</v>
      </c>
      <c r="L292" s="6" t="n">
        <f aca="false">SUM(J292:K292)</f>
        <v>0.625174613250365</v>
      </c>
      <c r="M292" s="7" t="n">
        <f aca="false">_xlfn.NORM.S.INV(L292)</f>
        <v>0.3190998815254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2.583618129</v>
      </c>
      <c r="D293" s="0" t="n">
        <v>0.595069696666862</v>
      </c>
      <c r="E293" s="0" t="n">
        <v>0.404930303333138</v>
      </c>
      <c r="F293" s="0" t="n">
        <f aca="false">$P$8*D292+$P$11*E292</f>
        <v>0.48081375954996</v>
      </c>
      <c r="G293" s="0" t="n">
        <f aca="false">$P$9*D292+$P$12*E292</f>
        <v>0.519186240450041</v>
      </c>
      <c r="H293" s="0" t="n">
        <f aca="false">_xlfn.NORM.S.DIST((1/$P$5)*(C293-$P$3),1)</f>
        <v>0.914920768137826</v>
      </c>
      <c r="I293" s="3" t="n">
        <f aca="false">_xlfn.NORM.S.DIST((1/$P$6)*(C293-$P$4),1)</f>
        <v>0.730572674597285</v>
      </c>
      <c r="J293" s="0" t="n">
        <f aca="false">H293*F293</f>
        <v>0.439906494218686</v>
      </c>
      <c r="K293" s="0" t="n">
        <f aca="false">I293*G293</f>
        <v>0.379303280299695</v>
      </c>
      <c r="L293" s="6" t="n">
        <f aca="false">SUM(J293:K293)</f>
        <v>0.819209774518381</v>
      </c>
      <c r="M293" s="7" t="n">
        <f aca="false">_xlfn.NORM.S.INV(L293)</f>
        <v>0.91235769672995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0.597753926</v>
      </c>
      <c r="D294" s="0" t="n">
        <v>0.844011866292638</v>
      </c>
      <c r="E294" s="0" t="n">
        <v>0.155988133707362</v>
      </c>
      <c r="F294" s="0" t="n">
        <f aca="false">$P$8*D293+$P$11*E293</f>
        <v>0.624154363400153</v>
      </c>
      <c r="G294" s="0" t="n">
        <f aca="false">$P$9*D293+$P$12*E293</f>
        <v>0.375845636599848</v>
      </c>
      <c r="H294" s="0" t="n">
        <f aca="false">_xlfn.NORM.S.DIST((1/$P$5)*(C294-$P$3),1)</f>
        <v>0.394324434983151</v>
      </c>
      <c r="I294" s="3" t="n">
        <f aca="false">_xlfn.NORM.S.DIST((1/$P$6)*(C294-$P$4),1)</f>
        <v>0.549674929559797</v>
      </c>
      <c r="J294" s="0" t="n">
        <f aca="false">H294*F294</f>
        <v>0.246119316690033</v>
      </c>
      <c r="K294" s="0" t="n">
        <f aca="false">I294*G294</f>
        <v>0.206592923823378</v>
      </c>
      <c r="L294" s="6" t="n">
        <f aca="false">SUM(J294:K294)</f>
        <v>0.452712240513412</v>
      </c>
      <c r="M294" s="7" t="n">
        <f aca="false">_xlfn.NORM.S.INV(L294)</f>
        <v>-0.118811773282237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-2.193121081</v>
      </c>
      <c r="D295" s="0" t="n">
        <v>0.390426502608595</v>
      </c>
      <c r="E295" s="0" t="n">
        <v>0.609573497391405</v>
      </c>
      <c r="F295" s="0" t="n">
        <f aca="false">$P$8*D294+$P$11*E294</f>
        <v>0.818329255708258</v>
      </c>
      <c r="G295" s="0" t="n">
        <f aca="false">$P$9*D294+$P$12*E294</f>
        <v>0.181670744291742</v>
      </c>
      <c r="H295" s="0" t="n">
        <f aca="false">_xlfn.NORM.S.DIST((1/$P$5)*(C295-$P$3),1)</f>
        <v>0.00504781693541055</v>
      </c>
      <c r="I295" s="3" t="n">
        <f aca="false">_xlfn.NORM.S.DIST((1/$P$6)*(C295-$P$4),1)</f>
        <v>0.286588758150849</v>
      </c>
      <c r="J295" s="0" t="n">
        <f aca="false">H295*F295</f>
        <v>0.00413077627570605</v>
      </c>
      <c r="K295" s="0" t="n">
        <f aca="false">I295*G295</f>
        <v>0.0520647929989108</v>
      </c>
      <c r="L295" s="6" t="n">
        <f aca="false">SUM(J295:K295)</f>
        <v>0.0561955692746169</v>
      </c>
      <c r="M295" s="7" t="n">
        <f aca="false">_xlfn.NORM.S.INV(L295)</f>
        <v>-1.58753671435269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0.291360592</v>
      </c>
      <c r="D296" s="0" t="n">
        <v>0.718617716354008</v>
      </c>
      <c r="E296" s="0" t="n">
        <v>0.281382283645992</v>
      </c>
      <c r="F296" s="0" t="n">
        <f aca="false">$P$8*D295+$P$11*E295</f>
        <v>0.464532672034704</v>
      </c>
      <c r="G296" s="0" t="n">
        <f aca="false">$P$9*D295+$P$12*E295</f>
        <v>0.535467327965296</v>
      </c>
      <c r="H296" s="0" t="n">
        <f aca="false">_xlfn.NORM.S.DIST((1/$P$5)*(C296-$P$3),1)</f>
        <v>0.301162662481783</v>
      </c>
      <c r="I296" s="3" t="n">
        <f aca="false">_xlfn.NORM.S.DIST((1/$P$6)*(C296-$P$4),1)</f>
        <v>0.519653827936246</v>
      </c>
      <c r="J296" s="0" t="n">
        <f aca="false">H296*F296</f>
        <v>0.139899896319748</v>
      </c>
      <c r="K296" s="0" t="n">
        <f aca="false">I296*G296</f>
        <v>0.278257646711959</v>
      </c>
      <c r="L296" s="6" t="n">
        <f aca="false">SUM(J296:K296)</f>
        <v>0.418157543031707</v>
      </c>
      <c r="M296" s="7" t="n">
        <f aca="false">_xlfn.NORM.S.INV(L296)</f>
        <v>-0.20660918549309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-1.343742621</v>
      </c>
      <c r="D297" s="0" t="n">
        <v>0.614142912481181</v>
      </c>
      <c r="E297" s="0" t="n">
        <v>0.385857087518819</v>
      </c>
      <c r="F297" s="0" t="n">
        <f aca="false">$P$8*D296+$P$11*E296</f>
        <v>0.720521818756126</v>
      </c>
      <c r="G297" s="0" t="n">
        <f aca="false">$P$9*D296+$P$12*E296</f>
        <v>0.279478181243874</v>
      </c>
      <c r="H297" s="0" t="n">
        <f aca="false">_xlfn.NORM.S.DIST((1/$P$5)*(C297-$P$3),1)</f>
        <v>0.0306593197618612</v>
      </c>
      <c r="I297" s="3" t="n">
        <f aca="false">_xlfn.NORM.S.DIST((1/$P$6)*(C297-$P$4),1)</f>
        <v>0.361697611388886</v>
      </c>
      <c r="J297" s="0" t="n">
        <f aca="false">H297*F297</f>
        <v>0.0220907088366419</v>
      </c>
      <c r="K297" s="0" t="n">
        <f aca="false">I297*G297</f>
        <v>0.101086590591219</v>
      </c>
      <c r="L297" s="6" t="n">
        <f aca="false">SUM(J297:K297)</f>
        <v>0.123177299427861</v>
      </c>
      <c r="M297" s="7" t="n">
        <f aca="false">_xlfn.NORM.S.INV(L297)</f>
        <v>-1.15924925685286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-1.373454947</v>
      </c>
      <c r="D298" s="0" t="n">
        <v>0.512094615880899</v>
      </c>
      <c r="E298" s="0" t="n">
        <v>0.487905384119101</v>
      </c>
      <c r="F298" s="0" t="n">
        <f aca="false">$P$8*D297+$P$11*E297</f>
        <v>0.639031471735321</v>
      </c>
      <c r="G298" s="0" t="n">
        <f aca="false">$P$9*D297+$P$12*E297</f>
        <v>0.360968528264679</v>
      </c>
      <c r="H298" s="0" t="n">
        <f aca="false">_xlfn.NORM.S.DIST((1/$P$5)*(C298-$P$3),1)</f>
        <v>0.0289982253774739</v>
      </c>
      <c r="I298" s="3" t="n">
        <f aca="false">_xlfn.NORM.S.DIST((1/$P$6)*(C298-$P$4),1)</f>
        <v>0.358955626307105</v>
      </c>
      <c r="J298" s="0" t="n">
        <f aca="false">H298*F298</f>
        <v>0.0185307786406797</v>
      </c>
      <c r="K298" s="0" t="n">
        <f aca="false">I298*G298</f>
        <v>0.129571684140402</v>
      </c>
      <c r="L298" s="6" t="n">
        <f aca="false">SUM(J298:K298)</f>
        <v>0.148102462781081</v>
      </c>
      <c r="M298" s="7" t="n">
        <f aca="false">_xlfn.NORM.S.INV(L298)</f>
        <v>-1.04460638891577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-0.345186595</v>
      </c>
      <c r="D299" s="0" t="n">
        <v>0.712639463467314</v>
      </c>
      <c r="E299" s="0" t="n">
        <v>0.287360536532686</v>
      </c>
      <c r="F299" s="0" t="n">
        <f aca="false">$P$8*D298+$P$11*E298</f>
        <v>0.559433800387101</v>
      </c>
      <c r="G299" s="0" t="n">
        <f aca="false">$P$9*D298+$P$12*E298</f>
        <v>0.440566199612899</v>
      </c>
      <c r="H299" s="0" t="n">
        <f aca="false">_xlfn.NORM.S.DIST((1/$P$5)*(C299-$P$3),1)</f>
        <v>0.147626627401057</v>
      </c>
      <c r="I299" s="3" t="n">
        <f aca="false">_xlfn.NORM.S.DIST((1/$P$6)*(C299-$P$4),1)</f>
        <v>0.457122749852918</v>
      </c>
      <c r="J299" s="0" t="n">
        <f aca="false">H299*F299</f>
        <v>0.0825873252053036</v>
      </c>
      <c r="K299" s="0" t="n">
        <f aca="false">I299*G299</f>
        <v>0.201392832659298</v>
      </c>
      <c r="L299" s="6" t="n">
        <f aca="false">SUM(J299:K299)</f>
        <v>0.283980157864601</v>
      </c>
      <c r="M299" s="7" t="n">
        <f aca="false">_xlfn.NORM.S.INV(L299)</f>
        <v>-0.571058017380301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4.219410914</v>
      </c>
      <c r="D300" s="0" t="n">
        <v>0.257735405975154</v>
      </c>
      <c r="E300" s="0" t="n">
        <v>0.742264594024846</v>
      </c>
      <c r="F300" s="0" t="n">
        <f aca="false">$P$8*D299+$P$11*E299</f>
        <v>0.715858781504505</v>
      </c>
      <c r="G300" s="0" t="n">
        <f aca="false">$P$9*D299+$P$12*E299</f>
        <v>0.284141218495495</v>
      </c>
      <c r="H300" s="0" t="n">
        <f aca="false">_xlfn.NORM.S.DIST((1/$P$5)*(C300-$P$3),1)</f>
        <v>0.996759473707505</v>
      </c>
      <c r="I300" s="3" t="n">
        <f aca="false">_xlfn.NORM.S.DIST((1/$P$6)*(C300-$P$4),1)</f>
        <v>0.8456433323173</v>
      </c>
      <c r="J300" s="0" t="n">
        <f aca="false">H300*F300</f>
        <v>0.713539022301327</v>
      </c>
      <c r="K300" s="0" t="n">
        <f aca="false">I300*G300</f>
        <v>0.240282126857228</v>
      </c>
      <c r="L300" s="6" t="n">
        <f aca="false">SUM(J300:K300)</f>
        <v>0.953821149158555</v>
      </c>
      <c r="M300" s="7" t="n">
        <f aca="false">_xlfn.NORM.S.INV(L300)</f>
        <v>1.68308983654636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0.360483152</v>
      </c>
      <c r="D301" s="0" t="n">
        <v>0.632246959184094</v>
      </c>
      <c r="E301" s="0" t="n">
        <v>0.367753040815906</v>
      </c>
      <c r="F301" s="0" t="n">
        <f aca="false">$P$8*D300+$P$11*E300</f>
        <v>0.36103361666062</v>
      </c>
      <c r="G301" s="0" t="n">
        <f aca="false">$P$9*D300+$P$12*E300</f>
        <v>0.63896638333938</v>
      </c>
      <c r="H301" s="0" t="n">
        <f aca="false">_xlfn.NORM.S.DIST((1/$P$5)*(C301-$P$3),1)</f>
        <v>0.321329648996911</v>
      </c>
      <c r="I301" s="3" t="n">
        <f aca="false">_xlfn.NORM.S.DIST((1/$P$6)*(C301-$P$4),1)</f>
        <v>0.526442497979613</v>
      </c>
      <c r="J301" s="0" t="n">
        <f aca="false">H301*F301</f>
        <v>0.116010805317642</v>
      </c>
      <c r="K301" s="0" t="n">
        <f aca="false">I301*G301</f>
        <v>0.336379058970182</v>
      </c>
      <c r="L301" s="6" t="n">
        <f aca="false">SUM(J301:K301)</f>
        <v>0.452389864287825</v>
      </c>
      <c r="M301" s="7" t="n">
        <f aca="false">_xlfn.NORM.S.INV(L301)</f>
        <v>-0.119625613761023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-2.835370132</v>
      </c>
      <c r="D302" s="0" t="n">
        <v>0.0622666782898111</v>
      </c>
      <c r="E302" s="0" t="n">
        <v>0.937733321710189</v>
      </c>
      <c r="F302" s="0" t="n">
        <f aca="false">$P$8*D301+$P$11*E301</f>
        <v>0.653152628163593</v>
      </c>
      <c r="G302" s="0" t="n">
        <f aca="false">$P$9*D301+$P$12*E301</f>
        <v>0.346847371836407</v>
      </c>
      <c r="H302" s="0" t="n">
        <f aca="false">_xlfn.NORM.S.DIST((1/$P$5)*(C302-$P$3),1)</f>
        <v>0.000958327701898465</v>
      </c>
      <c r="I302" s="3" t="n">
        <f aca="false">_xlfn.NORM.S.DIST((1/$P$6)*(C302-$P$4),1)</f>
        <v>0.235222890571594</v>
      </c>
      <c r="J302" s="0" t="n">
        <f aca="false">H302*F302</f>
        <v>0.000625934257136959</v>
      </c>
      <c r="K302" s="0" t="n">
        <f aca="false">I302*G302</f>
        <v>0.08158644139052</v>
      </c>
      <c r="L302" s="6" t="n">
        <f aca="false">SUM(J302:K302)</f>
        <v>0.082212375647657</v>
      </c>
      <c r="M302" s="7" t="n">
        <f aca="false">_xlfn.NORM.S.INV(L302)</f>
        <v>-1.39034298338885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-1.341161659</v>
      </c>
      <c r="D303" s="0" t="n">
        <v>0.143231761672768</v>
      </c>
      <c r="E303" s="0" t="n">
        <v>0.856768238327232</v>
      </c>
      <c r="F303" s="0" t="n">
        <f aca="false">$P$8*D302+$P$11*E302</f>
        <v>0.208568009066053</v>
      </c>
      <c r="G303" s="0" t="n">
        <f aca="false">$P$9*D302+$P$12*E302</f>
        <v>0.791431990933947</v>
      </c>
      <c r="H303" s="0" t="n">
        <f aca="false">_xlfn.NORM.S.DIST((1/$P$5)*(C303-$P$3),1)</f>
        <v>0.0308072574486543</v>
      </c>
      <c r="I303" s="3" t="n">
        <f aca="false">_xlfn.NORM.S.DIST((1/$P$6)*(C303-$P$4),1)</f>
        <v>0.361936131935782</v>
      </c>
      <c r="J303" s="0" t="n">
        <f aca="false">H303*F303</f>
        <v>0.00642540835085114</v>
      </c>
      <c r="K303" s="0" t="n">
        <f aca="false">I303*G303</f>
        <v>0.286447833488868</v>
      </c>
      <c r="L303" s="6" t="n">
        <f aca="false">SUM(J303:K303)</f>
        <v>0.292873241839719</v>
      </c>
      <c r="M303" s="7" t="n">
        <f aca="false">_xlfn.NORM.S.INV(L303)</f>
        <v>-0.545010227217315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0.349481541</v>
      </c>
      <c r="D304" s="0" t="n">
        <v>0.531829631627774</v>
      </c>
      <c r="E304" s="0" t="n">
        <v>0.468170368372226</v>
      </c>
      <c r="F304" s="0" t="n">
        <f aca="false">$P$8*D303+$P$11*E303</f>
        <v>0.271720774104759</v>
      </c>
      <c r="G304" s="0" t="n">
        <f aca="false">$P$9*D303+$P$12*E303</f>
        <v>0.728279225895241</v>
      </c>
      <c r="H304" s="0" t="n">
        <f aca="false">_xlfn.NORM.S.DIST((1/$P$5)*(C304-$P$3),1)</f>
        <v>0.31808230275426</v>
      </c>
      <c r="I304" s="3" t="n">
        <f aca="false">_xlfn.NORM.S.DIST((1/$P$6)*(C304-$P$4),1)</f>
        <v>0.525362469477185</v>
      </c>
      <c r="J304" s="0" t="n">
        <f aca="false">H304*F304</f>
        <v>0.0864295695334118</v>
      </c>
      <c r="K304" s="0" t="n">
        <f aca="false">I304*G304</f>
        <v>0.382610572585257</v>
      </c>
      <c r="L304" s="6" t="n">
        <f aca="false">SUM(J304:K304)</f>
        <v>0.469040142118668</v>
      </c>
      <c r="M304" s="7" t="n">
        <f aca="false">_xlfn.NORM.S.INV(L304)</f>
        <v>-0.0776829158163072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-8.31365741</v>
      </c>
      <c r="D305" s="14" t="n">
        <v>9.12447733889157E-012</v>
      </c>
      <c r="E305" s="0" t="n">
        <v>0.999999999990875</v>
      </c>
      <c r="F305" s="0" t="n">
        <f aca="false">$P$8*D304+$P$11*E304</f>
        <v>0.574827112669664</v>
      </c>
      <c r="G305" s="0" t="n">
        <f aca="false">$P$9*D304+$P$12*E304</f>
        <v>0.425172887330336</v>
      </c>
      <c r="H305" s="0" t="n">
        <f aca="false">_xlfn.NORM.S.DIST((1/$P$5)*(C305-$P$3),1)</f>
        <v>1.20734883882463E-014</v>
      </c>
      <c r="I305" s="3" t="n">
        <f aca="false">_xlfn.NORM.S.DIST((1/$P$6)*(C305-$P$4),1)</f>
        <v>0.0191011914865724</v>
      </c>
      <c r="J305" s="0" t="n">
        <f aca="false">H305*F305</f>
        <v>6.94016847006632E-015</v>
      </c>
      <c r="K305" s="0" t="n">
        <f aca="false">I305*G305</f>
        <v>0.00812130873579562</v>
      </c>
      <c r="L305" s="6" t="n">
        <f aca="false">SUM(J305:K305)</f>
        <v>0.00812130873580256</v>
      </c>
      <c r="M305" s="7" t="n">
        <f aca="false">_xlfn.NORM.S.INV(L305)</f>
        <v>-2.40341781678783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-17.32443535</v>
      </c>
      <c r="D306" s="14" t="n">
        <v>3.37743591947072E-046</v>
      </c>
      <c r="E306" s="0" t="n">
        <v>1</v>
      </c>
      <c r="F306" s="0" t="n">
        <f aca="false">$P$8*D305+$P$11*E305</f>
        <v>0.160000000007117</v>
      </c>
      <c r="G306" s="0" t="n">
        <f aca="false">$P$9*D305+$P$12*E305</f>
        <v>0.839999999992882</v>
      </c>
      <c r="H306" s="0" t="n">
        <f aca="false">_xlfn.NORM.S.DIST((1/$P$5)*(C306-$P$3),1)</f>
        <v>1.3407142361182E-051</v>
      </c>
      <c r="I306" s="3" t="n">
        <f aca="false">_xlfn.NORM.S.DIST((1/$P$6)*(C306-$P$4),1)</f>
        <v>8.74661332104398E-006</v>
      </c>
      <c r="J306" s="0" t="n">
        <f aca="false">H306*F306</f>
        <v>2.14514277788454E-052</v>
      </c>
      <c r="K306" s="0" t="n">
        <f aca="false">I306*G306</f>
        <v>7.34715518961469E-006</v>
      </c>
      <c r="L306" s="6" t="n">
        <f aca="false">SUM(J306:K306)</f>
        <v>7.34715518961469E-006</v>
      </c>
      <c r="M306" s="7" t="n">
        <f aca="false">_xlfn.NORM.S.INV(L306)</f>
        <v>-4.33322154572058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-9.775821543</v>
      </c>
      <c r="D307" s="14" t="n">
        <v>1.43788370386305E-016</v>
      </c>
      <c r="E307" s="0" t="n">
        <v>1</v>
      </c>
      <c r="F307" s="0" t="n">
        <f aca="false">$P$8*D306+$P$11*E306</f>
        <v>0.16</v>
      </c>
      <c r="G307" s="0" t="n">
        <f aca="false">$P$9*D306+$P$12*E306</f>
        <v>0.84</v>
      </c>
      <c r="H307" s="0" t="n">
        <f aca="false">_xlfn.NORM.S.DIST((1/$P$5)*(C307-$P$3),1)</f>
        <v>5.06365782890644E-019</v>
      </c>
      <c r="I307" s="3" t="n">
        <f aca="false">_xlfn.NORM.S.DIST((1/$P$6)*(C307-$P$4),1)</f>
        <v>0.00748218506348298</v>
      </c>
      <c r="J307" s="0" t="n">
        <f aca="false">H307*F307</f>
        <v>8.10185252625031E-020</v>
      </c>
      <c r="K307" s="0" t="n">
        <f aca="false">I307*G307</f>
        <v>0.00628503545332571</v>
      </c>
      <c r="L307" s="6" t="n">
        <f aca="false">SUM(J307:K307)</f>
        <v>0.00628503545332571</v>
      </c>
      <c r="M307" s="7" t="n">
        <f aca="false">_xlfn.NORM.S.INV(L307)</f>
        <v>-2.49572302349035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14" t="n">
        <v>2.01963511510889E-006</v>
      </c>
      <c r="E308" s="0" t="n">
        <v>0.999997980364885</v>
      </c>
      <c r="F308" s="0" t="n">
        <f aca="false">$P$8*D307+$P$11*E307</f>
        <v>0.16</v>
      </c>
      <c r="G308" s="0" t="n">
        <f aca="false">$P$9*D307+$P$12*E307</f>
        <v>0.84</v>
      </c>
      <c r="H308" s="0" t="n">
        <f aca="false">_xlfn.NORM.S.DIST((1/$P$5)*(C308-$P$3),1)</f>
        <v>0.999999956238489</v>
      </c>
      <c r="I308" s="3" t="n">
        <f aca="false">_xlfn.NORM.S.DIST((1/$P$6)*(C308-$P$4),1)</f>
        <v>0.964298936090022</v>
      </c>
      <c r="J308" s="0" t="n">
        <f aca="false">H308*F308</f>
        <v>0.159999992998158</v>
      </c>
      <c r="K308" s="0" t="n">
        <f aca="false">I308*G308</f>
        <v>0.810011106315618</v>
      </c>
      <c r="L308" s="6" t="n">
        <f aca="false">SUM(J308:K308)</f>
        <v>0.970011099313777</v>
      </c>
      <c r="M308" s="7" t="n">
        <f aca="false">_xlfn.NORM.S.INV(L308)</f>
        <v>1.88095675774644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0" t="n">
        <v>0.000497827716132888</v>
      </c>
      <c r="E309" s="0" t="n">
        <v>0.999502172283867</v>
      </c>
      <c r="F309" s="0" t="n">
        <f aca="false">$P$8*D308+$P$11*E308</f>
        <v>0.16000157531539</v>
      </c>
      <c r="G309" s="0" t="n">
        <f aca="false">$P$9*D308+$P$12*E308</f>
        <v>0.83999842468461</v>
      </c>
      <c r="H309" s="0" t="n">
        <f aca="false">_xlfn.NORM.S.DIST((1/$P$5)*(C309-$P$3),1)</f>
        <v>0.999973842019833</v>
      </c>
      <c r="I309" s="3" t="n">
        <f aca="false">_xlfn.NORM.S.DIST((1/$P$6)*(C309-$P$4),1)</f>
        <v>0.921160965537502</v>
      </c>
      <c r="J309" s="0" t="n">
        <f aca="false">H309*F309</f>
        <v>0.159997389997356</v>
      </c>
      <c r="K309" s="0" t="n">
        <f aca="false">I309*G309</f>
        <v>0.773773759932456</v>
      </c>
      <c r="L309" s="6" t="n">
        <f aca="false">SUM(J309:K309)</f>
        <v>0.933771149929812</v>
      </c>
      <c r="M309" s="7" t="n">
        <f aca="false">_xlfn.NORM.S.INV(L309)</f>
        <v>1.50448046284097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-3.151898336</v>
      </c>
      <c r="D310" s="0" t="n">
        <v>0.00314768930885335</v>
      </c>
      <c r="E310" s="0" t="n">
        <v>0.996852310691147</v>
      </c>
      <c r="F310" s="0" t="n">
        <f aca="false">$P$8*D309+$P$11*E309</f>
        <v>0.160388305618584</v>
      </c>
      <c r="G310" s="0" t="n">
        <f aca="false">$P$9*D309+$P$12*E309</f>
        <v>0.839611694381416</v>
      </c>
      <c r="H310" s="0" t="n">
        <f aca="false">_xlfn.NORM.S.DIST((1/$P$5)*(C310-$P$3),1)</f>
        <v>0.000383809477087111</v>
      </c>
      <c r="I310" s="3" t="n">
        <f aca="false">_xlfn.NORM.S.DIST((1/$P$6)*(C310-$P$4),1)</f>
        <v>0.211910891435743</v>
      </c>
      <c r="J310" s="0" t="n">
        <f aca="false">H310*F310</f>
        <v>6.15585517103564E-005</v>
      </c>
      <c r="K310" s="0" t="n">
        <f aca="false">I310*G310</f>
        <v>0.177922862616241</v>
      </c>
      <c r="L310" s="6" t="n">
        <f aca="false">SUM(J310:K310)</f>
        <v>0.177984421167951</v>
      </c>
      <c r="M310" s="7" t="n">
        <f aca="false">_xlfn.NORM.S.INV(L310)</f>
        <v>-0.923073617333563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3.139129027</v>
      </c>
      <c r="D311" s="0" t="n">
        <v>0.14223606929739</v>
      </c>
      <c r="E311" s="0" t="n">
        <v>0.85776393070261</v>
      </c>
      <c r="F311" s="0" t="n">
        <f aca="false">$P$8*D310+$P$11*E310</f>
        <v>0.162455197660906</v>
      </c>
      <c r="G311" s="0" t="n">
        <f aca="false">$P$9*D310+$P$12*E310</f>
        <v>0.837544802339095</v>
      </c>
      <c r="H311" s="0" t="n">
        <f aca="false">_xlfn.NORM.S.DIST((1/$P$5)*(C311-$P$3),1)</f>
        <v>0.9664041186523</v>
      </c>
      <c r="I311" s="3" t="n">
        <f aca="false">_xlfn.NORM.S.DIST((1/$P$6)*(C311-$P$4),1)</f>
        <v>0.773833894680085</v>
      </c>
      <c r="J311" s="0" t="n">
        <f aca="false">H311*F311</f>
        <v>0.156997372115973</v>
      </c>
      <c r="K311" s="0" t="n">
        <f aca="false">I311*G311</f>
        <v>0.648120556363123</v>
      </c>
      <c r="L311" s="6" t="n">
        <f aca="false">SUM(J311:K311)</f>
        <v>0.805117928479096</v>
      </c>
      <c r="M311" s="7" t="n">
        <f aca="false">_xlfn.NORM.S.INV(L311)</f>
        <v>0.860045171075779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11.42626977</v>
      </c>
      <c r="D312" s="14" t="n">
        <v>2.90394755547649E-015</v>
      </c>
      <c r="E312" s="0" t="n">
        <v>0.999999999999997</v>
      </c>
      <c r="F312" s="0" t="n">
        <f aca="false">$P$8*D311+$P$11*E311</f>
        <v>0.270944134051964</v>
      </c>
      <c r="G312" s="0" t="n">
        <f aca="false">$P$9*D311+$P$12*E311</f>
        <v>0.729055865948036</v>
      </c>
      <c r="H312" s="0" t="n">
        <f aca="false">_xlfn.NORM.S.DIST((1/$P$5)*(C312-$P$3),1)</f>
        <v>1</v>
      </c>
      <c r="I312" s="3" t="n">
        <f aca="false">_xlfn.NORM.S.DIST((1/$P$6)*(C312-$P$4),1)</f>
        <v>0.997405871310519</v>
      </c>
      <c r="J312" s="0" t="n">
        <f aca="false">H312*F312</f>
        <v>0.270944134051964</v>
      </c>
      <c r="K312" s="0" t="n">
        <f aca="false">I312*G312</f>
        <v>0.727164601209946</v>
      </c>
      <c r="L312" s="6" t="n">
        <f aca="false">SUM(J312:K312)</f>
        <v>0.99810873526191</v>
      </c>
      <c r="M312" s="7" t="n">
        <f aca="false">_xlfn.NORM.S.INV(L312)</f>
        <v>2.89575054614457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14" t="n">
        <v>5.44253049666811E-005</v>
      </c>
      <c r="E313" s="0" t="n">
        <v>0.999945574695033</v>
      </c>
      <c r="F313" s="0" t="n">
        <f aca="false">$P$8*D312+$P$11*E312</f>
        <v>0.160000000000002</v>
      </c>
      <c r="G313" s="0" t="n">
        <f aca="false">$P$9*D312+$P$12*E312</f>
        <v>0.839999999999998</v>
      </c>
      <c r="H313" s="0" t="n">
        <f aca="false">_xlfn.NORM.S.DIST((1/$P$5)*(C313-$P$3),1)</f>
        <v>0.999998036506293</v>
      </c>
      <c r="I313" s="3" t="n">
        <f aca="false">_xlfn.NORM.S.DIST((1/$P$6)*(C313-$P$4),1)</f>
        <v>0.943312573274371</v>
      </c>
      <c r="J313" s="0" t="n">
        <f aca="false">H313*F313</f>
        <v>0.159999685841009</v>
      </c>
      <c r="K313" s="0" t="n">
        <f aca="false">I313*G313</f>
        <v>0.792382561550469</v>
      </c>
      <c r="L313" s="6" t="n">
        <f aca="false">SUM(J313:K313)</f>
        <v>0.952382247391478</v>
      </c>
      <c r="M313" s="7" t="n">
        <f aca="false">_xlfn.NORM.S.INV(L313)</f>
        <v>1.66840424975173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2.823708764</v>
      </c>
      <c r="D314" s="0" t="n">
        <v>0.193592487395128</v>
      </c>
      <c r="E314" s="0" t="n">
        <v>0.806407512604872</v>
      </c>
      <c r="F314" s="0" t="n">
        <f aca="false">$P$8*D313+$P$11*E313</f>
        <v>0.160042451737874</v>
      </c>
      <c r="G314" s="0" t="n">
        <f aca="false">$P$9*D313+$P$12*E313</f>
        <v>0.839957548262126</v>
      </c>
      <c r="H314" s="0" t="n">
        <f aca="false">_xlfn.NORM.S.DIST((1/$P$5)*(C314-$P$3),1)</f>
        <v>0.941785645403623</v>
      </c>
      <c r="I314" s="3" t="n">
        <f aca="false">_xlfn.NORM.S.DIST((1/$P$6)*(C314-$P$4),1)</f>
        <v>0.749765262582052</v>
      </c>
      <c r="J314" s="0" t="n">
        <f aca="false">H314*F314</f>
        <v>0.150725683701932</v>
      </c>
      <c r="K314" s="0" t="n">
        <f aca="false">I314*G314</f>
        <v>0.629770991730529</v>
      </c>
      <c r="L314" s="6" t="n">
        <f aca="false">SUM(J314:K314)</f>
        <v>0.780496675432461</v>
      </c>
      <c r="M314" s="7" t="n">
        <f aca="false">_xlfn.NORM.S.INV(L314)</f>
        <v>0.77387172950449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5.908060045</v>
      </c>
      <c r="D315" s="0" t="n">
        <v>0.000893100790077775</v>
      </c>
      <c r="E315" s="0" t="n">
        <v>0.999106899209922</v>
      </c>
      <c r="F315" s="0" t="n">
        <f aca="false">$P$8*D314+$P$11*E314</f>
        <v>0.3110021401682</v>
      </c>
      <c r="G315" s="0" t="n">
        <f aca="false">$P$9*D314+$P$12*E314</f>
        <v>0.6889978598318</v>
      </c>
      <c r="H315" s="0" t="n">
        <f aca="false">_xlfn.NORM.S.DIST((1/$P$5)*(C315-$P$3),1)</f>
        <v>0.999980786587744</v>
      </c>
      <c r="I315" s="3" t="n">
        <f aca="false">_xlfn.NORM.S.DIST((1/$P$6)*(C315-$P$4),1)</f>
        <v>0.924262279086747</v>
      </c>
      <c r="J315" s="0" t="n">
        <f aca="false">H315*F315</f>
        <v>0.310996164755868</v>
      </c>
      <c r="K315" s="0" t="n">
        <f aca="false">I315*G315</f>
        <v>0.636814732214031</v>
      </c>
      <c r="L315" s="6" t="n">
        <f aca="false">SUM(J315:K315)</f>
        <v>0.947810896969899</v>
      </c>
      <c r="M315" s="7" t="n">
        <f aca="false">_xlfn.NORM.S.INV(L315)</f>
        <v>1.62398876649127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1.847677353</v>
      </c>
      <c r="D316" s="0" t="n">
        <v>0.350968581869072</v>
      </c>
      <c r="E316" s="0" t="n">
        <v>0.649031418130928</v>
      </c>
      <c r="F316" s="0" t="n">
        <f aca="false">$P$8*D315+$P$11*E315</f>
        <v>0.160696618616261</v>
      </c>
      <c r="G316" s="0" t="n">
        <f aca="false">$P$9*D315+$P$12*E315</f>
        <v>0.839303381383739</v>
      </c>
      <c r="H316" s="0" t="n">
        <f aca="false">_xlfn.NORM.S.DIST((1/$P$5)*(C316-$P$3),1)</f>
        <v>0.777571310364954</v>
      </c>
      <c r="I316" s="3" t="n">
        <f aca="false">_xlfn.NORM.S.DIST((1/$P$6)*(C316-$P$4),1)</f>
        <v>0.667516583620297</v>
      </c>
      <c r="J316" s="0" t="n">
        <f aca="false">H316*F316</f>
        <v>0.124953080308663</v>
      </c>
      <c r="K316" s="0" t="n">
        <f aca="false">I316*G316</f>
        <v>0.560248925762237</v>
      </c>
      <c r="L316" s="6" t="n">
        <f aca="false">SUM(J316:K316)</f>
        <v>0.6852020060709</v>
      </c>
      <c r="M316" s="7" t="n">
        <f aca="false">_xlfn.NORM.S.INV(L316)</f>
        <v>0.482295578387471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5.538587491</v>
      </c>
      <c r="D317" s="0" t="n">
        <v>0.00443587974153533</v>
      </c>
      <c r="E317" s="0" t="n">
        <v>0.995564120258465</v>
      </c>
      <c r="F317" s="0" t="n">
        <f aca="false">$P$8*D316+$P$11*E316</f>
        <v>0.433755493857876</v>
      </c>
      <c r="G317" s="0" t="n">
        <f aca="false">$P$9*D316+$P$12*E316</f>
        <v>0.566244506142124</v>
      </c>
      <c r="H317" s="0" t="n">
        <f aca="false">_xlfn.NORM.S.DIST((1/$P$5)*(C317-$P$3),1)</f>
        <v>0.999930981963143</v>
      </c>
      <c r="I317" s="3" t="n">
        <f aca="false">_xlfn.NORM.S.DIST((1/$P$6)*(C317-$P$4),1)</f>
        <v>0.910401079672246</v>
      </c>
      <c r="J317" s="0" t="n">
        <f aca="false">H317*F317</f>
        <v>0.433725556905214</v>
      </c>
      <c r="K317" s="0" t="n">
        <f aca="false">I317*G317</f>
        <v>0.515509609750267</v>
      </c>
      <c r="L317" s="6" t="n">
        <f aca="false">SUM(J317:K317)</f>
        <v>0.949235166655481</v>
      </c>
      <c r="M317" s="7" t="n">
        <f aca="false">_xlfn.NORM.S.INV(L317)</f>
        <v>1.63748262395738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0.363475095313767</v>
      </c>
      <c r="E318" s="0" t="n">
        <v>0.636524904686233</v>
      </c>
      <c r="F318" s="0" t="n">
        <f aca="false">$P$8*D317+$P$11*E317</f>
        <v>0.163459986198398</v>
      </c>
      <c r="G318" s="0" t="n">
        <f aca="false">$P$9*D317+$P$12*E317</f>
        <v>0.836540013801602</v>
      </c>
      <c r="H318" s="0" t="n">
        <f aca="false">_xlfn.NORM.S.DIST((1/$P$5)*(C318-$P$3),1)</f>
        <v>0.760246074412236</v>
      </c>
      <c r="I318" s="3" t="n">
        <f aca="false">_xlfn.NORM.S.DIST((1/$P$6)*(C318-$P$4),1)</f>
        <v>0.661319316879575</v>
      </c>
      <c r="J318" s="0" t="n">
        <f aca="false">H318*F318</f>
        <v>0.12426981283081</v>
      </c>
      <c r="K318" s="0" t="n">
        <f aca="false">I318*G318</f>
        <v>0.553220070469706</v>
      </c>
      <c r="L318" s="6" t="n">
        <f aca="false">SUM(J318:K318)</f>
        <v>0.677489883300516</v>
      </c>
      <c r="M318" s="7" t="n">
        <f aca="false">_xlfn.NORM.S.INV(L318)</f>
        <v>0.460691110901668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0.733229882032051</v>
      </c>
      <c r="E319" s="0" t="n">
        <v>0.266770117967949</v>
      </c>
      <c r="F319" s="0" t="n">
        <f aca="false">$P$8*D318+$P$11*E318</f>
        <v>0.443510574344738</v>
      </c>
      <c r="G319" s="0" t="n">
        <f aca="false">$P$9*D318+$P$12*E318</f>
        <v>0.556489425655262</v>
      </c>
      <c r="H319" s="0" t="n">
        <f aca="false">_xlfn.NORM.S.DIST((1/$P$5)*(C319-$P$3),1)</f>
        <v>0.526332572426736</v>
      </c>
      <c r="I319" s="3" t="n">
        <f aca="false">_xlfn.NORM.S.DIST((1/$P$6)*(C319-$P$4),1)</f>
        <v>0.588863766857229</v>
      </c>
      <c r="J319" s="0" t="n">
        <f aca="false">H319*F319</f>
        <v>0.233434061493325</v>
      </c>
      <c r="K319" s="0" t="n">
        <f aca="false">I319*G319</f>
        <v>0.327696459407573</v>
      </c>
      <c r="L319" s="6" t="n">
        <f aca="false">SUM(J319:K319)</f>
        <v>0.561130520900899</v>
      </c>
      <c r="M319" s="7" t="n">
        <f aca="false">_xlfn.NORM.S.INV(L319)</f>
        <v>0.153836113627339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3.228111894</v>
      </c>
      <c r="D320" s="0" t="n">
        <v>0.66736711191682</v>
      </c>
      <c r="E320" s="0" t="n">
        <v>0.33263288808318</v>
      </c>
      <c r="F320" s="0" t="n">
        <f aca="false">$P$8*D319+$P$11*E319</f>
        <v>0.731919307985</v>
      </c>
      <c r="G320" s="0" t="n">
        <f aca="false">$P$9*D319+$P$12*E319</f>
        <v>0.268080692015</v>
      </c>
      <c r="H320" s="0" t="n">
        <f aca="false">_xlfn.NORM.S.DIST((1/$P$5)*(C320-$P$3),1)</f>
        <v>0.971536037082637</v>
      </c>
      <c r="I320" s="3" t="n">
        <f aca="false">_xlfn.NORM.S.DIST((1/$P$6)*(C320-$P$4),1)</f>
        <v>0.780379449116488</v>
      </c>
      <c r="J320" s="0" t="n">
        <f aca="false">H320*F320</f>
        <v>0.711085983944013</v>
      </c>
      <c r="K320" s="0" t="n">
        <f aca="false">I320*G320</f>
        <v>0.209204662753433</v>
      </c>
      <c r="L320" s="6" t="n">
        <f aca="false">SUM(J320:K320)</f>
        <v>0.920290646697446</v>
      </c>
      <c r="M320" s="7" t="n">
        <f aca="false">_xlfn.NORM.S.INV(L320)</f>
        <v>1.40702928009604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0.87725894294178</v>
      </c>
      <c r="E321" s="0" t="n">
        <v>0.12274105705822</v>
      </c>
      <c r="F321" s="0" t="n">
        <f aca="false">$P$8*D320+$P$11*E320</f>
        <v>0.68054634729512</v>
      </c>
      <c r="G321" s="0" t="n">
        <f aca="false">$P$9*D320+$P$12*E320</f>
        <v>0.31945365270488</v>
      </c>
      <c r="H321" s="0" t="n">
        <f aca="false">_xlfn.NORM.S.DIST((1/$P$5)*(C321-$P$3),1)</f>
        <v>0.608891474354346</v>
      </c>
      <c r="I321" s="3" t="n">
        <f aca="false">_xlfn.NORM.S.DIST((1/$P$6)*(C321-$P$4),1)</f>
        <v>0.613116540250709</v>
      </c>
      <c r="J321" s="0" t="n">
        <f aca="false">H321*F321</f>
        <v>0.41437886877099</v>
      </c>
      <c r="K321" s="0" t="n">
        <f aca="false">I321*G321</f>
        <v>0.195862318316868</v>
      </c>
      <c r="L321" s="6" t="n">
        <f aca="false">SUM(J321:K321)</f>
        <v>0.610241187087858</v>
      </c>
      <c r="M321" s="7" t="n">
        <f aca="false">_xlfn.NORM.S.INV(L321)</f>
        <v>0.279947705964441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0.936833327902968</v>
      </c>
      <c r="E322" s="0" t="n">
        <v>0.0631666720970325</v>
      </c>
      <c r="F322" s="0" t="n">
        <f aca="false">$P$8*D321+$P$11*E321</f>
        <v>0.844261975494588</v>
      </c>
      <c r="G322" s="0" t="n">
        <f aca="false">$P$9*D321+$P$12*E321</f>
        <v>0.155738024505412</v>
      </c>
      <c r="H322" s="0" t="n">
        <f aca="false">_xlfn.NORM.S.DIST((1/$P$5)*(C322-$P$3),1)</f>
        <v>0.268416372234328</v>
      </c>
      <c r="I322" s="3" t="n">
        <f aca="false">_xlfn.NORM.S.DIST((1/$P$6)*(C322-$P$4),1)</f>
        <v>0.508158047837052</v>
      </c>
      <c r="J322" s="0" t="n">
        <f aca="false">H322*F322</f>
        <v>0.226613736677644</v>
      </c>
      <c r="K322" s="0" t="n">
        <f aca="false">I322*G322</f>
        <v>0.079139530506669</v>
      </c>
      <c r="L322" s="6" t="n">
        <f aca="false">SUM(J322:K322)</f>
        <v>0.305753267184313</v>
      </c>
      <c r="M322" s="7" t="n">
        <f aca="false">_xlfn.NORM.S.INV(L322)</f>
        <v>-0.507924154663311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3.087017948</v>
      </c>
      <c r="D323" s="0" t="n">
        <v>0.876848602578406</v>
      </c>
      <c r="E323" s="0" t="n">
        <v>0.123151397421594</v>
      </c>
      <c r="F323" s="0" t="n">
        <f aca="false">$P$8*D322+$P$11*E322</f>
        <v>0.890729995764315</v>
      </c>
      <c r="G323" s="0" t="n">
        <f aca="false">$P$9*D322+$P$12*E322</f>
        <v>0.109270004235685</v>
      </c>
      <c r="H323" s="0" t="n">
        <f aca="false">_xlfn.NORM.S.DIST((1/$P$5)*(C323-$P$3),1)</f>
        <v>0.96306035720712</v>
      </c>
      <c r="I323" s="3" t="n">
        <f aca="false">_xlfn.NORM.S.DIST((1/$P$6)*(C323-$P$4),1)</f>
        <v>0.769949998497183</v>
      </c>
      <c r="J323" s="0" t="n">
        <f aca="false">H323*F323</f>
        <v>0.857826747895878</v>
      </c>
      <c r="K323" s="0" t="n">
        <f aca="false">I323*G323</f>
        <v>0.0841324395970531</v>
      </c>
      <c r="L323" s="6" t="n">
        <f aca="false">SUM(J323:K323)</f>
        <v>0.941959187492931</v>
      </c>
      <c r="M323" s="7" t="n">
        <f aca="false">_xlfn.NORM.S.INV(L323)</f>
        <v>1.57143507112154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2.316893177</v>
      </c>
      <c r="D324" s="0" t="n">
        <v>0.914702421040765</v>
      </c>
      <c r="E324" s="0" t="n">
        <v>0.0852975789592352</v>
      </c>
      <c r="F324" s="0" t="n">
        <f aca="false">$P$8*D323+$P$11*E323</f>
        <v>0.843941910011157</v>
      </c>
      <c r="G324" s="0" t="n">
        <f aca="false">$P$9*D323+$P$12*E323</f>
        <v>0.156058089988843</v>
      </c>
      <c r="H324" s="0" t="n">
        <f aca="false">_xlfn.NORM.S.DIST((1/$P$5)*(C324-$P$3),1)</f>
        <v>0.875227591747363</v>
      </c>
      <c r="I324" s="3" t="n">
        <f aca="false">_xlfn.NORM.S.DIST((1/$P$6)*(C324-$P$4),1)</f>
        <v>0.7084192571349</v>
      </c>
      <c r="J324" s="0" t="n">
        <f aca="false">H324*F324</f>
        <v>0.738641245473735</v>
      </c>
      <c r="K324" s="0" t="n">
        <f aca="false">I324*G324</f>
        <v>0.110554556179788</v>
      </c>
      <c r="L324" s="6" t="n">
        <f aca="false">SUM(J324:K324)</f>
        <v>0.849195801653523</v>
      </c>
      <c r="M324" s="7" t="n">
        <f aca="false">_xlfn.NORM.S.INV(L324)</f>
        <v>1.0329903883924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-3.659551246</v>
      </c>
      <c r="D325" s="0" t="n">
        <v>0.0264829914937857</v>
      </c>
      <c r="E325" s="0" t="n">
        <v>0.973517008506214</v>
      </c>
      <c r="F325" s="0" t="n">
        <f aca="false">$P$8*D324+$P$11*E324</f>
        <v>0.873467888411797</v>
      </c>
      <c r="G325" s="0" t="n">
        <f aca="false">$P$9*D324+$P$12*E324</f>
        <v>0.126532111588203</v>
      </c>
      <c r="H325" s="0" t="n">
        <f aca="false">_xlfn.NORM.S.DIST((1/$P$5)*(C325-$P$3),1)</f>
        <v>7.73528512115687E-005</v>
      </c>
      <c r="I325" s="3" t="n">
        <f aca="false">_xlfn.NORM.S.DIST((1/$P$6)*(C325-$P$4),1)</f>
        <v>0.177484634030612</v>
      </c>
      <c r="J325" s="0" t="n">
        <f aca="false">H325*F325</f>
        <v>6.75652316104009E-005</v>
      </c>
      <c r="K325" s="0" t="n">
        <f aca="false">I325*G325</f>
        <v>0.0224575055183529</v>
      </c>
      <c r="L325" s="6" t="n">
        <f aca="false">SUM(J325:K325)</f>
        <v>0.0225250707499633</v>
      </c>
      <c r="M325" s="7" t="n">
        <f aca="false">_xlfn.NORM.S.INV(L325)</f>
        <v>-2.00418598310737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1.237215976</v>
      </c>
      <c r="D326" s="0" t="n">
        <v>0.432198813692248</v>
      </c>
      <c r="E326" s="0" t="n">
        <v>0.567801186307752</v>
      </c>
      <c r="F326" s="0" t="n">
        <f aca="false">$P$8*D325+$P$11*E325</f>
        <v>0.180656733365153</v>
      </c>
      <c r="G326" s="0" t="n">
        <f aca="false">$P$9*D325+$P$12*E325</f>
        <v>0.819343266634847</v>
      </c>
      <c r="H326" s="0" t="n">
        <f aca="false">_xlfn.NORM.S.DIST((1/$P$5)*(C326-$P$3),1)</f>
        <v>0.602548315529208</v>
      </c>
      <c r="I326" s="3" t="n">
        <f aca="false">_xlfn.NORM.S.DIST((1/$P$6)*(C326-$P$4),1)</f>
        <v>0.611230953322796</v>
      </c>
      <c r="J326" s="0" t="n">
        <f aca="false">H326*F326</f>
        <v>0.108854410378182</v>
      </c>
      <c r="K326" s="0" t="n">
        <f aca="false">I326*G326</f>
        <v>0.500807965963831</v>
      </c>
      <c r="L326" s="6" t="n">
        <f aca="false">SUM(J326:K326)</f>
        <v>0.609662376342014</v>
      </c>
      <c r="M326" s="7" t="n">
        <f aca="false">_xlfn.NORM.S.INV(L326)</f>
        <v>0.278439179397159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3.494234495</v>
      </c>
      <c r="D327" s="0" t="n">
        <v>0.331548224953753</v>
      </c>
      <c r="E327" s="0" t="n">
        <v>0.668451775046247</v>
      </c>
      <c r="F327" s="0" t="n">
        <f aca="false">$P$8*D326+$P$11*E326</f>
        <v>0.497115074679954</v>
      </c>
      <c r="G327" s="0" t="n">
        <f aca="false">$P$9*D326+$P$12*E326</f>
        <v>0.502884925320046</v>
      </c>
      <c r="H327" s="0" t="n">
        <f aca="false">_xlfn.NORM.S.DIST((1/$P$5)*(C327-$P$3),1)</f>
        <v>0.983148429436763</v>
      </c>
      <c r="I327" s="3" t="n">
        <f aca="false">_xlfn.NORM.S.DIST((1/$P$6)*(C327-$P$4),1)</f>
        <v>0.799293426149645</v>
      </c>
      <c r="J327" s="0" t="n">
        <f aca="false">H327*F327</f>
        <v>0.488737904920935</v>
      </c>
      <c r="K327" s="0" t="n">
        <f aca="false">I327*G327</f>
        <v>0.401952614918068</v>
      </c>
      <c r="L327" s="6" t="n">
        <f aca="false">SUM(J327:K327)</f>
        <v>0.890690519839004</v>
      </c>
      <c r="M327" s="7" t="n">
        <f aca="false">_xlfn.NORM.S.INV(L327)</f>
        <v>1.23020870666822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0.036001072</v>
      </c>
      <c r="D328" s="0" t="n">
        <v>0.650130128854164</v>
      </c>
      <c r="E328" s="0" t="n">
        <v>0.349869871145837</v>
      </c>
      <c r="F328" s="0" t="n">
        <f aca="false">$P$8*D327+$P$11*E327</f>
        <v>0.418607615463927</v>
      </c>
      <c r="G328" s="0" t="n">
        <f aca="false">$P$9*D327+$P$12*E327</f>
        <v>0.581392384536073</v>
      </c>
      <c r="H328" s="0" t="n">
        <f aca="false">_xlfn.NORM.S.DIST((1/$P$5)*(C328-$P$3),1)</f>
        <v>0.232110529092715</v>
      </c>
      <c r="I328" s="3" t="n">
        <f aca="false">_xlfn.NORM.S.DIST((1/$P$6)*(C328-$P$4),1)</f>
        <v>0.494540324822653</v>
      </c>
      <c r="J328" s="0" t="n">
        <f aca="false">H328*F328</f>
        <v>0.097163235107572</v>
      </c>
      <c r="K328" s="0" t="n">
        <f aca="false">I328*G328</f>
        <v>0.287521978697886</v>
      </c>
      <c r="L328" s="6" t="n">
        <f aca="false">SUM(J328:K328)</f>
        <v>0.384685213805458</v>
      </c>
      <c r="M328" s="7" t="n">
        <f aca="false">_xlfn.NORM.S.INV(L328)</f>
        <v>-0.293198503862138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2.968511201</v>
      </c>
      <c r="D329" s="0" t="n">
        <v>0.674223429057515</v>
      </c>
      <c r="E329" s="0" t="n">
        <v>0.325776570942485</v>
      </c>
      <c r="F329" s="0" t="n">
        <f aca="false">$P$8*D328+$P$11*E328</f>
        <v>0.667101500506248</v>
      </c>
      <c r="G329" s="0" t="n">
        <f aca="false">$P$9*D328+$P$12*E328</f>
        <v>0.332898499493753</v>
      </c>
      <c r="H329" s="0" t="n">
        <f aca="false">_xlfn.NORM.S.DIST((1/$P$5)*(C329-$P$3),1)</f>
        <v>0.954438870994864</v>
      </c>
      <c r="I329" s="3" t="n">
        <f aca="false">_xlfn.NORM.S.DIST((1/$P$6)*(C329-$P$4),1)</f>
        <v>0.760980132915344</v>
      </c>
      <c r="J329" s="0" t="n">
        <f aca="false">H329*F329</f>
        <v>0.636707602982164</v>
      </c>
      <c r="K329" s="0" t="n">
        <f aca="false">I329*G329</f>
        <v>0.253329144392075</v>
      </c>
      <c r="L329" s="6" t="n">
        <f aca="false">SUM(J329:K329)</f>
        <v>0.890036747374238</v>
      </c>
      <c r="M329" s="7" t="n">
        <f aca="false">_xlfn.NORM.S.INV(L329)</f>
        <v>1.22672357124773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2.549505795</v>
      </c>
      <c r="D330" s="0" t="n">
        <v>0.780616903091511</v>
      </c>
      <c r="E330" s="0" t="n">
        <v>0.219383096908489</v>
      </c>
      <c r="F330" s="0" t="n">
        <f aca="false">$P$8*D329+$P$11*E329</f>
        <v>0.685894274664862</v>
      </c>
      <c r="G330" s="0" t="n">
        <f aca="false">$P$9*D329+$P$12*E329</f>
        <v>0.314105725335138</v>
      </c>
      <c r="H330" s="0" t="n">
        <f aca="false">_xlfn.NORM.S.DIST((1/$P$5)*(C330-$P$3),1)</f>
        <v>0.91044941932902</v>
      </c>
      <c r="I330" s="3" t="n">
        <f aca="false">_xlfn.NORM.S.DIST((1/$P$6)*(C330-$P$4),1)</f>
        <v>0.72778709332356</v>
      </c>
      <c r="J330" s="0" t="n">
        <f aca="false">H330*F330</f>
        <v>0.624472044089723</v>
      </c>
      <c r="K330" s="0" t="n">
        <f aca="false">I330*G330</f>
        <v>0.228602092837949</v>
      </c>
      <c r="L330" s="6" t="n">
        <f aca="false">SUM(J330:K330)</f>
        <v>0.853074136927672</v>
      </c>
      <c r="M330" s="7" t="n">
        <f aca="false">_xlfn.NORM.S.INV(L330)</f>
        <v>1.04970943150941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-1.174960243</v>
      </c>
      <c r="D331" s="0" t="n">
        <v>0.722005106748406</v>
      </c>
      <c r="E331" s="0" t="n">
        <v>0.277994893251594</v>
      </c>
      <c r="F331" s="0" t="n">
        <f aca="false">$P$8*D330+$P$11*E330</f>
        <v>0.768881184411379</v>
      </c>
      <c r="G331" s="0" t="n">
        <f aca="false">$P$9*D330+$P$12*E330</f>
        <v>0.231118815588621</v>
      </c>
      <c r="H331" s="0" t="n">
        <f aca="false">_xlfn.NORM.S.DIST((1/$P$5)*(C331-$P$3),1)</f>
        <v>0.0416524120383066</v>
      </c>
      <c r="I331" s="3" t="n">
        <f aca="false">_xlfn.NORM.S.DIST((1/$P$6)*(C331-$P$4),1)</f>
        <v>0.377404827765501</v>
      </c>
      <c r="J331" s="0" t="n">
        <f aca="false">H331*F331</f>
        <v>0.0320257559016039</v>
      </c>
      <c r="K331" s="0" t="n">
        <f aca="false">I331*G331</f>
        <v>0.0872253567905904</v>
      </c>
      <c r="L331" s="6" t="n">
        <f aca="false">SUM(J331:K331)</f>
        <v>0.119251112692194</v>
      </c>
      <c r="M331" s="7" t="n">
        <f aca="false">_xlfn.NORM.S.INV(L331)</f>
        <v>-1.17873873764837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1.7969419</v>
      </c>
      <c r="D332" s="0" t="n">
        <v>0.880110941793333</v>
      </c>
      <c r="E332" s="0" t="n">
        <v>0.119889058206667</v>
      </c>
      <c r="F332" s="0" t="n">
        <f aca="false">$P$8*D331+$P$11*E331</f>
        <v>0.723163983263757</v>
      </c>
      <c r="G332" s="0" t="n">
        <f aca="false">$P$9*D331+$P$12*E331</f>
        <v>0.276836016736243</v>
      </c>
      <c r="H332" s="0" t="n">
        <f aca="false">_xlfn.NORM.S.DIST((1/$P$5)*(C332-$P$3),1)</f>
        <v>0.764890713048679</v>
      </c>
      <c r="I332" s="3" t="n">
        <f aca="false">_xlfn.NORM.S.DIST((1/$P$6)*(C332-$P$4),1)</f>
        <v>0.662959910186781</v>
      </c>
      <c r="J332" s="0" t="n">
        <f aca="false">H332*F332</f>
        <v>0.553141414809738</v>
      </c>
      <c r="K332" s="0" t="n">
        <f aca="false">I332*G332</f>
        <v>0.183531180791926</v>
      </c>
      <c r="L332" s="6" t="n">
        <f aca="false">SUM(J332:K332)</f>
        <v>0.736672595601664</v>
      </c>
      <c r="M332" s="7" t="n">
        <f aca="false">_xlfn.NORM.S.INV(L332)</f>
        <v>0.633120725676162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2.182112633</v>
      </c>
      <c r="D333" s="0" t="n">
        <v>0.923851526990871</v>
      </c>
      <c r="E333" s="0" t="n">
        <v>0.0761484730091288</v>
      </c>
      <c r="F333" s="0" t="n">
        <f aca="false">$P$8*D332+$P$11*E332</f>
        <v>0.8464865345988</v>
      </c>
      <c r="G333" s="0" t="n">
        <f aca="false">$P$9*D332+$P$12*E332</f>
        <v>0.1535134654012</v>
      </c>
      <c r="H333" s="0" t="n">
        <f aca="false">_xlfn.NORM.S.DIST((1/$P$5)*(C333-$P$3),1)</f>
        <v>0.850868421499734</v>
      </c>
      <c r="I333" s="3" t="n">
        <f aca="false">_xlfn.NORM.S.DIST((1/$P$6)*(C333-$P$4),1)</f>
        <v>0.696910854033539</v>
      </c>
      <c r="J333" s="0" t="n">
        <f aca="false">H333*F333</f>
        <v>0.72024866151486</v>
      </c>
      <c r="K333" s="0" t="n">
        <f aca="false">I333*G333</f>
        <v>0.106985200278399</v>
      </c>
      <c r="L333" s="6" t="n">
        <f aca="false">SUM(J333:K333)</f>
        <v>0.827233861793259</v>
      </c>
      <c r="M333" s="7" t="n">
        <f aca="false">_xlfn.NORM.S.INV(L333)</f>
        <v>0.9432906121032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1.301763138</v>
      </c>
      <c r="D334" s="0" t="n">
        <v>0.960267115387639</v>
      </c>
      <c r="E334" s="0" t="n">
        <v>0.0397328846123611</v>
      </c>
      <c r="F334" s="0" t="n">
        <f aca="false">$P$8*D333+$P$11*E333</f>
        <v>0.880604191052879</v>
      </c>
      <c r="G334" s="0" t="n">
        <f aca="false">$P$9*D333+$P$12*E333</f>
        <v>0.11939580894712</v>
      </c>
      <c r="H334" s="0" t="n">
        <f aca="false">_xlfn.NORM.S.DIST((1/$P$5)*(C334-$P$3),1)</f>
        <v>0.622953231335532</v>
      </c>
      <c r="I334" s="3" t="n">
        <f aca="false">_xlfn.NORM.S.DIST((1/$P$6)*(C334-$P$4),1)</f>
        <v>0.617318540801218</v>
      </c>
      <c r="J334" s="0" t="n">
        <f aca="false">H334*F334</f>
        <v>0.548575226344004</v>
      </c>
      <c r="K334" s="0" t="n">
        <f aca="false">I334*G334</f>
        <v>0.0737052465570174</v>
      </c>
      <c r="L334" s="6" t="n">
        <f aca="false">SUM(J334:K334)</f>
        <v>0.622280472901021</v>
      </c>
      <c r="M334" s="7" t="n">
        <f aca="false">_xlfn.NORM.S.INV(L334)</f>
        <v>0.31147564625389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0.323207516</v>
      </c>
      <c r="D335" s="0" t="n">
        <v>0.966593599236423</v>
      </c>
      <c r="E335" s="0" t="n">
        <v>0.0334064007635769</v>
      </c>
      <c r="F335" s="0" t="n">
        <f aca="false">$P$8*D334+$P$11*E334</f>
        <v>0.909008350002358</v>
      </c>
      <c r="G335" s="0" t="n">
        <f aca="false">$P$9*D334+$P$12*E334</f>
        <v>0.0909916499976417</v>
      </c>
      <c r="H335" s="0" t="n">
        <f aca="false">_xlfn.NORM.S.DIST((1/$P$5)*(C335-$P$3),1)</f>
        <v>0.310383721522941</v>
      </c>
      <c r="I335" s="3" t="n">
        <f aca="false">_xlfn.NORM.S.DIST((1/$P$6)*(C335-$P$4),1)</f>
        <v>0.522782408213518</v>
      </c>
      <c r="J335" s="0" t="n">
        <f aca="false">H335*F335</f>
        <v>0.28214139456916</v>
      </c>
      <c r="K335" s="0" t="n">
        <f aca="false">I335*G335</f>
        <v>0.0475688339130886</v>
      </c>
      <c r="L335" s="6" t="n">
        <f aca="false">SUM(J335:K335)</f>
        <v>0.329710228482248</v>
      </c>
      <c r="M335" s="7" t="n">
        <f aca="false">_xlfn.NORM.S.INV(L335)</f>
        <v>-0.440713451704018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0.970103600476875</v>
      </c>
      <c r="E336" s="0" t="n">
        <v>0.0298963995231246</v>
      </c>
      <c r="F336" s="0" t="n">
        <f aca="false">$P$8*D335+$P$11*E335</f>
        <v>0.91394300740441</v>
      </c>
      <c r="G336" s="0" t="n">
        <f aca="false">$P$9*D335+$P$12*E335</f>
        <v>0.08605699259559</v>
      </c>
      <c r="H336" s="0" t="n">
        <f aca="false">_xlfn.NORM.S.DIST((1/$P$5)*(C336-$P$3),1)</f>
        <v>0.69437018025594</v>
      </c>
      <c r="I336" s="3" t="n">
        <f aca="false">_xlfn.NORM.S.DIST((1/$P$6)*(C336-$P$4),1)</f>
        <v>0.639338234717161</v>
      </c>
      <c r="J336" s="0" t="n">
        <f aca="false">H336*F336</f>
        <v>0.634614770795056</v>
      </c>
      <c r="K336" s="0" t="n">
        <f aca="false">I336*G336</f>
        <v>0.0550195257311323</v>
      </c>
      <c r="L336" s="6" t="n">
        <f aca="false">SUM(J336:K336)</f>
        <v>0.689634296526188</v>
      </c>
      <c r="M336" s="7" t="n">
        <f aca="false">_xlfn.NORM.S.INV(L336)</f>
        <v>0.494814019966955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0.971236735553825</v>
      </c>
      <c r="E337" s="0" t="n">
        <v>0.0287632644461753</v>
      </c>
      <c r="F337" s="0" t="n">
        <f aca="false">$P$8*D336+$P$11*E336</f>
        <v>0.916680808371963</v>
      </c>
      <c r="G337" s="0" t="n">
        <f aca="false">$P$9*D336+$P$12*E336</f>
        <v>0.0833191916280372</v>
      </c>
      <c r="H337" s="0" t="n">
        <f aca="false">_xlfn.NORM.S.DIST((1/$P$5)*(C337-$P$3),1)</f>
        <v>0.35942323334221</v>
      </c>
      <c r="I337" s="3" t="n">
        <f aca="false">_xlfn.NORM.S.DIST((1/$P$6)*(C337-$P$4),1)</f>
        <v>0.538789310748594</v>
      </c>
      <c r="J337" s="0" t="n">
        <f aca="false">H337*F337</f>
        <v>0.329476380087801</v>
      </c>
      <c r="K337" s="0" t="n">
        <f aca="false">I337*G337</f>
        <v>0.0448914898294002</v>
      </c>
      <c r="L337" s="6" t="n">
        <f aca="false">SUM(J337:K337)</f>
        <v>0.374367869917201</v>
      </c>
      <c r="M337" s="7" t="n">
        <f aca="false">_xlfn.NORM.S.INV(L337)</f>
        <v>-0.320306838269719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0.916369126778609</v>
      </c>
      <c r="E338" s="0" t="n">
        <v>0.0836308732213907</v>
      </c>
      <c r="F338" s="0" t="n">
        <f aca="false">$P$8*D337+$P$11*E337</f>
        <v>0.917564653731983</v>
      </c>
      <c r="G338" s="0" t="n">
        <f aca="false">$P$9*D337+$P$12*E337</f>
        <v>0.0824353462680167</v>
      </c>
      <c r="H338" s="0" t="n">
        <f aca="false">_xlfn.NORM.S.DIST((1/$P$5)*(C338-$P$3),1)</f>
        <v>0.0582679331347414</v>
      </c>
      <c r="I338" s="3" t="n">
        <f aca="false">_xlfn.NORM.S.DIST((1/$P$6)*(C338-$P$4),1)</f>
        <v>0.395958992597933</v>
      </c>
      <c r="J338" s="0" t="n">
        <f aca="false">H338*F338</f>
        <v>0.0534645958904574</v>
      </c>
      <c r="K338" s="0" t="n">
        <f aca="false">I338*G338</f>
        <v>0.0326410166627457</v>
      </c>
      <c r="L338" s="6" t="n">
        <f aca="false">SUM(J338:K338)</f>
        <v>0.086105612553203</v>
      </c>
      <c r="M338" s="7" t="n">
        <f aca="false">_xlfn.NORM.S.INV(L338)</f>
        <v>-1.36513308484398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0.959004848372866</v>
      </c>
      <c r="E339" s="0" t="n">
        <v>0.040995151627134</v>
      </c>
      <c r="F339" s="0" t="n">
        <f aca="false">$P$8*D338+$P$11*E338</f>
        <v>0.874767918887315</v>
      </c>
      <c r="G339" s="0" t="n">
        <f aca="false">$P$9*D338+$P$12*E338</f>
        <v>0.125232081112685</v>
      </c>
      <c r="H339" s="0" t="n">
        <f aca="false">_xlfn.NORM.S.DIST((1/$P$5)*(C339-$P$3),1)</f>
        <v>0.57539772202865</v>
      </c>
      <c r="I339" s="3" t="n">
        <f aca="false">_xlfn.NORM.S.DIST((1/$P$6)*(C339-$P$4),1)</f>
        <v>0.60321546388917</v>
      </c>
      <c r="J339" s="0" t="n">
        <f aca="false">H339*F339</f>
        <v>0.503339467831504</v>
      </c>
      <c r="K339" s="0" t="n">
        <f aca="false">I339*G339</f>
        <v>0.0755419279021943</v>
      </c>
      <c r="L339" s="6" t="n">
        <f aca="false">SUM(J339:K339)</f>
        <v>0.578881395733698</v>
      </c>
      <c r="M339" s="7" t="n">
        <f aca="false">_xlfn.NORM.S.INV(L339)</f>
        <v>0.19903264483638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-4.084920768</v>
      </c>
      <c r="D340" s="0" t="n">
        <v>0.0105308640289235</v>
      </c>
      <c r="E340" s="0" t="n">
        <v>0.989469135971077</v>
      </c>
      <c r="F340" s="0" t="n">
        <f aca="false">$P$8*D339+$P$11*E339</f>
        <v>0.908023781730835</v>
      </c>
      <c r="G340" s="0" t="n">
        <f aca="false">$P$9*D339+$P$12*E339</f>
        <v>0.0919762182691645</v>
      </c>
      <c r="H340" s="0" t="n">
        <f aca="false">_xlfn.NORM.S.DIST((1/$P$5)*(C340-$P$3),1)</f>
        <v>1.77766455183731E-005</v>
      </c>
      <c r="I340" s="3" t="n">
        <f aca="false">_xlfn.NORM.S.DIST((1/$P$6)*(C340-$P$4),1)</f>
        <v>0.151531319624602</v>
      </c>
      <c r="J340" s="0" t="n">
        <f aca="false">H340*F340</f>
        <v>1.61416168900817E-005</v>
      </c>
      <c r="K340" s="0" t="n">
        <f aca="false">I340*G340</f>
        <v>0.0139372777284069</v>
      </c>
      <c r="L340" s="6" t="n">
        <f aca="false">SUM(J340:K340)</f>
        <v>0.013953419345297</v>
      </c>
      <c r="M340" s="7" t="n">
        <f aca="false">_xlfn.NORM.S.INV(L340)</f>
        <v>-2.19859351240165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0.0021197541614675</v>
      </c>
      <c r="E341" s="0" t="n">
        <v>0.997880245838533</v>
      </c>
      <c r="F341" s="0" t="n">
        <f aca="false">$P$8*D340+$P$11*E340</f>
        <v>0.16821407394256</v>
      </c>
      <c r="G341" s="0" t="n">
        <f aca="false">$P$9*D340+$P$12*E340</f>
        <v>0.83178592605744</v>
      </c>
      <c r="H341" s="0" t="n">
        <f aca="false">_xlfn.NORM.S.DIST((1/$P$5)*(C341-$P$3),1)</f>
        <v>0.000227536876552623</v>
      </c>
      <c r="I341" s="3" t="n">
        <f aca="false">_xlfn.NORM.S.DIST((1/$P$6)*(C341-$P$4),1)</f>
        <v>0.199860170330751</v>
      </c>
      <c r="J341" s="0" t="n">
        <f aca="false">H341*F341</f>
        <v>3.82749049770822E-005</v>
      </c>
      <c r="K341" s="0" t="n">
        <f aca="false">I341*G341</f>
        <v>0.166240876860562</v>
      </c>
      <c r="L341" s="6" t="n">
        <f aca="false">SUM(J341:K341)</f>
        <v>0.166279151765539</v>
      </c>
      <c r="M341" s="7" t="n">
        <f aca="false">_xlfn.NORM.S.INV(L341)</f>
        <v>-0.968973715841716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0" t="n">
        <v>0.000505863239341954</v>
      </c>
      <c r="E342" s="0" t="n">
        <v>0.999494136760658</v>
      </c>
      <c r="F342" s="0" t="n">
        <f aca="false">$P$8*D341+$P$11*E341</f>
        <v>0.161653408245945</v>
      </c>
      <c r="G342" s="0" t="n">
        <f aca="false">$P$9*D341+$P$12*E341</f>
        <v>0.838346591754056</v>
      </c>
      <c r="H342" s="0" t="n">
        <f aca="false">_xlfn.NORM.S.DIST((1/$P$5)*(C342-$P$3),1)</f>
        <v>0.999973715286204</v>
      </c>
      <c r="I342" s="3" t="n">
        <f aca="false">_xlfn.NORM.S.DIST((1/$P$6)*(C342-$P$4),1)</f>
        <v>0.921111228760802</v>
      </c>
      <c r="J342" s="0" t="n">
        <f aca="false">H342*F342</f>
        <v>0.161649159232375</v>
      </c>
      <c r="K342" s="0" t="n">
        <f aca="false">I342*G342</f>
        <v>0.772210459258009</v>
      </c>
      <c r="L342" s="6" t="n">
        <f aca="false">SUM(J342:K342)</f>
        <v>0.933859618490384</v>
      </c>
      <c r="M342" s="7" t="n">
        <f aca="false">_xlfn.NORM.S.INV(L342)</f>
        <v>1.50516849398527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0.0281452299660889</v>
      </c>
      <c r="E343" s="0" t="n">
        <v>0.971854770033911</v>
      </c>
      <c r="F343" s="0" t="n">
        <f aca="false">$P$8*D342+$P$11*E342</f>
        <v>0.160394573326687</v>
      </c>
      <c r="G343" s="0" t="n">
        <f aca="false">$P$9*D342+$P$12*E342</f>
        <v>0.839605426673313</v>
      </c>
      <c r="H343" s="0" t="n">
        <f aca="false">_xlfn.NORM.S.DIST((1/$P$5)*(C343-$P$3),1)</f>
        <v>0.0052158079456599</v>
      </c>
      <c r="I343" s="3" t="n">
        <f aca="false">_xlfn.NORM.S.DIST((1/$P$6)*(C343-$P$4),1)</f>
        <v>0.287743949321217</v>
      </c>
      <c r="J343" s="0" t="n">
        <f aca="false">H343*F343</f>
        <v>0.000836587289998062</v>
      </c>
      <c r="K343" s="0" t="n">
        <f aca="false">I343*G343</f>
        <v>0.241591381342504</v>
      </c>
      <c r="L343" s="6" t="n">
        <f aca="false">SUM(J343:K343)</f>
        <v>0.242427968632502</v>
      </c>
      <c r="M343" s="7" t="n">
        <f aca="false">_xlfn.NORM.S.INV(L343)</f>
        <v>-0.698513789427705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0.257287669413018</v>
      </c>
      <c r="E344" s="0" t="n">
        <v>0.742712330586982</v>
      </c>
      <c r="F344" s="0" t="n">
        <f aca="false">$P$8*D343+$P$11*E343</f>
        <v>0.181953279373549</v>
      </c>
      <c r="G344" s="0" t="n">
        <f aca="false">$P$9*D343+$P$12*E343</f>
        <v>0.81804672062645</v>
      </c>
      <c r="H344" s="0" t="n">
        <f aca="false">_xlfn.NORM.S.DIST((1/$P$5)*(C344-$P$3),1)</f>
        <v>0.919695118956352</v>
      </c>
      <c r="I344" s="3" t="n">
        <f aca="false">_xlfn.NORM.S.DIST((1/$P$6)*(C344-$P$4),1)</f>
        <v>0.733654065405734</v>
      </c>
      <c r="J344" s="0" t="n">
        <f aca="false">H344*F344</f>
        <v>0.167341542917955</v>
      </c>
      <c r="K344" s="0" t="n">
        <f aca="false">I344*G344</f>
        <v>0.600163302279424</v>
      </c>
      <c r="L344" s="6" t="n">
        <f aca="false">SUM(J344:K344)</f>
        <v>0.767504845197379</v>
      </c>
      <c r="M344" s="7" t="n">
        <f aca="false">_xlfn.NORM.S.INV(L344)</f>
        <v>0.730654343366865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0.364261390836409</v>
      </c>
      <c r="E345" s="0" t="n">
        <v>0.635738609163592</v>
      </c>
      <c r="F345" s="0" t="n">
        <f aca="false">$P$8*D344+$P$11*E344</f>
        <v>0.360684382142154</v>
      </c>
      <c r="G345" s="0" t="n">
        <f aca="false">$P$9*D344+$P$12*E344</f>
        <v>0.639315617857846</v>
      </c>
      <c r="H345" s="0" t="n">
        <f aca="false">_xlfn.NORM.S.DIST((1/$P$5)*(C345-$P$3),1)</f>
        <v>0.956159551208161</v>
      </c>
      <c r="I345" s="3" t="n">
        <f aca="false">_xlfn.NORM.S.DIST((1/$P$6)*(C345-$P$4),1)</f>
        <v>0.762667664801065</v>
      </c>
      <c r="J345" s="0" t="n">
        <f aca="false">H345*F345</f>
        <v>0.344871816956835</v>
      </c>
      <c r="K345" s="0" t="n">
        <f aca="false">I345*G345</f>
        <v>0.487585349342493</v>
      </c>
      <c r="L345" s="6" t="n">
        <f aca="false">SUM(J345:K345)</f>
        <v>0.832457166299328</v>
      </c>
      <c r="M345" s="7" t="n">
        <f aca="false">_xlfn.NORM.S.INV(L345)</f>
        <v>0.963920734905298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0.611296548290607</v>
      </c>
      <c r="E346" s="0" t="n">
        <v>0.388703451709393</v>
      </c>
      <c r="F346" s="0" t="n">
        <f aca="false">$P$8*D345+$P$11*E345</f>
        <v>0.444123884852399</v>
      </c>
      <c r="G346" s="0" t="n">
        <f aca="false">$P$9*D345+$P$12*E345</f>
        <v>0.555876115147602</v>
      </c>
      <c r="H346" s="0" t="n">
        <f aca="false">_xlfn.NORM.S.DIST((1/$P$5)*(C346-$P$3),1)</f>
        <v>0.88036740896507</v>
      </c>
      <c r="I346" s="3" t="n">
        <f aca="false">_xlfn.NORM.S.DIST((1/$P$6)*(C346-$P$4),1)</f>
        <v>0.711013917427084</v>
      </c>
      <c r="J346" s="0" t="n">
        <f aca="false">H346*F346</f>
        <v>0.390992193767008</v>
      </c>
      <c r="K346" s="0" t="n">
        <f aca="false">I346*G346</f>
        <v>0.395235654235245</v>
      </c>
      <c r="L346" s="6" t="n">
        <f aca="false">SUM(J346:K346)</f>
        <v>0.786227848002253</v>
      </c>
      <c r="M346" s="7" t="n">
        <f aca="false">_xlfn.NORM.S.INV(L346)</f>
        <v>0.793400870064676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0.800216684418472</v>
      </c>
      <c r="E347" s="0" t="n">
        <v>0.199783315581528</v>
      </c>
      <c r="F347" s="0" t="n">
        <f aca="false">$P$8*D346+$P$11*E346</f>
        <v>0.636811307666673</v>
      </c>
      <c r="G347" s="0" t="n">
        <f aca="false">$P$9*D346+$P$12*E346</f>
        <v>0.363188692333327</v>
      </c>
      <c r="H347" s="0" t="n">
        <f aca="false">_xlfn.NORM.S.DIST((1/$P$5)*(C347-$P$3),1)</f>
        <v>0.19028494335791</v>
      </c>
      <c r="I347" s="3" t="n">
        <f aca="false">_xlfn.NORM.S.DIST((1/$P$6)*(C347-$P$4),1)</f>
        <v>0.47728486380853</v>
      </c>
      <c r="J347" s="0" t="n">
        <f aca="false">H347*F347</f>
        <v>0.12117560360903</v>
      </c>
      <c r="K347" s="0" t="n">
        <f aca="false">I347*G347</f>
        <v>0.17334446555711</v>
      </c>
      <c r="L347" s="6" t="n">
        <f aca="false">SUM(J347:K347)</f>
        <v>0.294520069166139</v>
      </c>
      <c r="M347" s="7" t="n">
        <f aca="false">_xlfn.NORM.S.INV(L347)</f>
        <v>-0.540227516744982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0.925186096990309</v>
      </c>
      <c r="E348" s="0" t="n">
        <v>0.0748139030096912</v>
      </c>
      <c r="F348" s="0" t="n">
        <f aca="false">$P$8*D347+$P$11*E347</f>
        <v>0.784169013846408</v>
      </c>
      <c r="G348" s="0" t="n">
        <f aca="false">$P$9*D347+$P$12*E347</f>
        <v>0.215830986153592</v>
      </c>
      <c r="H348" s="0" t="n">
        <f aca="false">_xlfn.NORM.S.DIST((1/$P$5)*(C348-$P$3),1)</f>
        <v>0.539116078450534</v>
      </c>
      <c r="I348" s="3" t="n">
        <f aca="false">_xlfn.NORM.S.DIST((1/$P$6)*(C348-$P$4),1)</f>
        <v>0.592595039136404</v>
      </c>
      <c r="J348" s="0" t="n">
        <f aca="false">H348*F348</f>
        <v>0.422758123587298</v>
      </c>
      <c r="K348" s="0" t="n">
        <f aca="false">I348*G348</f>
        <v>0.127900371686536</v>
      </c>
      <c r="L348" s="6" t="n">
        <f aca="false">SUM(J348:K348)</f>
        <v>0.550658495273835</v>
      </c>
      <c r="M348" s="7" t="n">
        <f aca="false">_xlfn.NORM.S.INV(L348)</f>
        <v>0.12732520815638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-1.314227917</v>
      </c>
      <c r="D349" s="0" t="n">
        <v>0.825499163520588</v>
      </c>
      <c r="E349" s="0" t="n">
        <v>0.174500836479413</v>
      </c>
      <c r="F349" s="0" t="n">
        <f aca="false">$P$8*D348+$P$11*E348</f>
        <v>0.881645155652441</v>
      </c>
      <c r="G349" s="0" t="n">
        <f aca="false">$P$9*D348+$P$12*E348</f>
        <v>0.118354844347559</v>
      </c>
      <c r="H349" s="0" t="n">
        <f aca="false">_xlfn.NORM.S.DIST((1/$P$5)*(C349-$P$3),1)</f>
        <v>0.0323866140252821</v>
      </c>
      <c r="I349" s="3" t="n">
        <f aca="false">_xlfn.NORM.S.DIST((1/$P$6)*(C349-$P$4),1)</f>
        <v>0.364428408114792</v>
      </c>
      <c r="J349" s="0" t="n">
        <f aca="false">H349*F349</f>
        <v>0.0285535013633754</v>
      </c>
      <c r="K349" s="0" t="n">
        <f aca="false">I349*G349</f>
        <v>0.0431318675182549</v>
      </c>
      <c r="L349" s="6" t="n">
        <f aca="false">SUM(J349:K349)</f>
        <v>0.0716853688816303</v>
      </c>
      <c r="M349" s="7" t="n">
        <f aca="false">_xlfn.NORM.S.INV(L349)</f>
        <v>-1.4633532723475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0.906256799590519</v>
      </c>
      <c r="E350" s="0" t="n">
        <v>0.0937432004094814</v>
      </c>
      <c r="F350" s="0" t="n">
        <f aca="false">$P$8*D349+$P$11*E349</f>
        <v>0.803889347546059</v>
      </c>
      <c r="G350" s="0" t="n">
        <f aca="false">$P$9*D349+$P$12*E349</f>
        <v>0.196110652453942</v>
      </c>
      <c r="H350" s="0" t="n">
        <f aca="false">_xlfn.NORM.S.DIST((1/$P$5)*(C350-$P$3),1)</f>
        <v>0.832353462700106</v>
      </c>
      <c r="I350" s="3" t="n">
        <f aca="false">_xlfn.NORM.S.DIST((1/$P$6)*(C350-$P$4),1)</f>
        <v>0.688867501514194</v>
      </c>
      <c r="J350" s="0" t="n">
        <f aca="false">H350*F350</f>
        <v>0.669120082057691</v>
      </c>
      <c r="K350" s="0" t="n">
        <f aca="false">I350*G350</f>
        <v>0.135094255176266</v>
      </c>
      <c r="L350" s="6" t="n">
        <f aca="false">SUM(J350:K350)</f>
        <v>0.804214337233957</v>
      </c>
      <c r="M350" s="7" t="n">
        <f aca="false">_xlfn.NORM.S.INV(L350)</f>
        <v>0.856771235539468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0.945293397921568</v>
      </c>
      <c r="E351" s="0" t="n">
        <v>0.0547066020784317</v>
      </c>
      <c r="F351" s="0" t="n">
        <f aca="false">$P$8*D350+$P$11*E350</f>
        <v>0.866880303680605</v>
      </c>
      <c r="G351" s="0" t="n">
        <f aca="false">$P$9*D350+$P$12*E350</f>
        <v>0.133119696319396</v>
      </c>
      <c r="H351" s="0" t="n">
        <f aca="false">_xlfn.NORM.S.DIST((1/$P$5)*(C351-$P$3),1)</f>
        <v>0.786587083081008</v>
      </c>
      <c r="I351" s="3" t="n">
        <f aca="false">_xlfn.NORM.S.DIST((1/$P$6)*(C351-$P$4),1)</f>
        <v>0.670831387106473</v>
      </c>
      <c r="J351" s="0" t="n">
        <f aca="false">H351*F351</f>
        <v>0.681876849452505</v>
      </c>
      <c r="K351" s="0" t="n">
        <f aca="false">I351*G351</f>
        <v>0.0893008705331325</v>
      </c>
      <c r="L351" s="6" t="n">
        <f aca="false">SUM(J351:K351)</f>
        <v>0.771177719985638</v>
      </c>
      <c r="M351" s="7" t="n">
        <f aca="false">_xlfn.NORM.S.INV(L351)</f>
        <v>0.742730995746942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1.16383106</v>
      </c>
      <c r="D352" s="0" t="n">
        <v>0.966772941207966</v>
      </c>
      <c r="E352" s="0" t="n">
        <v>0.0332270587920336</v>
      </c>
      <c r="F352" s="0" t="n">
        <f aca="false">$P$8*D351+$P$11*E351</f>
        <v>0.897328850378823</v>
      </c>
      <c r="G352" s="0" t="n">
        <f aca="false">$P$9*D351+$P$12*E351</f>
        <v>0.102671149621177</v>
      </c>
      <c r="H352" s="0" t="n">
        <f aca="false">_xlfn.NORM.S.DIST((1/$P$5)*(C352-$P$3),1)</f>
        <v>0.579006903903773</v>
      </c>
      <c r="I352" s="3" t="n">
        <f aca="false">_xlfn.NORM.S.DIST((1/$P$6)*(C352-$P$4),1)</f>
        <v>0.604276607335963</v>
      </c>
      <c r="J352" s="0" t="n">
        <f aca="false">H352*F352</f>
        <v>0.519559599441375</v>
      </c>
      <c r="K352" s="0" t="n">
        <f aca="false">I352*G352</f>
        <v>0.0620417739643677</v>
      </c>
      <c r="L352" s="6" t="n">
        <f aca="false">SUM(J352:K352)</f>
        <v>0.581601373405742</v>
      </c>
      <c r="M352" s="7" t="n">
        <f aca="false">_xlfn.NORM.S.INV(L352)</f>
        <v>0.20599188118432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1.38217688</v>
      </c>
      <c r="D353" s="0" t="n">
        <v>0.971405764248888</v>
      </c>
      <c r="E353" s="0" t="n">
        <v>0.0285942357511118</v>
      </c>
      <c r="F353" s="0" t="n">
        <f aca="false">$P$8*D352+$P$11*E352</f>
        <v>0.914082894142214</v>
      </c>
      <c r="G353" s="0" t="n">
        <f aca="false">$P$9*D352+$P$12*E352</f>
        <v>0.0859171058577862</v>
      </c>
      <c r="H353" s="0" t="n">
        <f aca="false">_xlfn.NORM.S.DIST((1/$P$5)*(C353-$P$3),1)</f>
        <v>0.64789561441124</v>
      </c>
      <c r="I353" s="3" t="n">
        <f aca="false">_xlfn.NORM.S.DIST((1/$P$6)*(C353-$P$4),1)</f>
        <v>0.624862023049748</v>
      </c>
      <c r="J353" s="0" t="n">
        <f aca="false">H353*F353</f>
        <v>0.592230298323074</v>
      </c>
      <c r="K353" s="0" t="n">
        <f aca="false">I353*G353</f>
        <v>0.0536863365808757</v>
      </c>
      <c r="L353" s="6" t="n">
        <f aca="false">SUM(J353:K353)</f>
        <v>0.645916634903949</v>
      </c>
      <c r="M353" s="7" t="n">
        <f aca="false">_xlfn.NORM.S.INV(L353)</f>
        <v>0.374319359908782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0.874337774</v>
      </c>
      <c r="D354" s="0" t="n">
        <v>0.973669347124699</v>
      </c>
      <c r="E354" s="0" t="n">
        <v>0.0263306528753011</v>
      </c>
      <c r="F354" s="0" t="n">
        <f aca="false">$P$8*D353+$P$11*E353</f>
        <v>0.917696496114133</v>
      </c>
      <c r="G354" s="0" t="n">
        <f aca="false">$P$9*D353+$P$12*E353</f>
        <v>0.0823035038858672</v>
      </c>
      <c r="H354" s="0" t="n">
        <f aca="false">_xlfn.NORM.S.DIST((1/$P$5)*(C354-$P$3),1)</f>
        <v>0.48417182678872</v>
      </c>
      <c r="I354" s="3" t="n">
        <f aca="false">_xlfn.NORM.S.DIST((1/$P$6)*(C354-$P$4),1)</f>
        <v>0.576537948652447</v>
      </c>
      <c r="J354" s="0" t="n">
        <f aca="false">H354*F354</f>
        <v>0.444322788961187</v>
      </c>
      <c r="K354" s="0" t="n">
        <f aca="false">I354*G354</f>
        <v>0.0474510932972666</v>
      </c>
      <c r="L354" s="6" t="n">
        <f aca="false">SUM(J354:K354)</f>
        <v>0.491773882258454</v>
      </c>
      <c r="M354" s="7" t="n">
        <f aca="false">_xlfn.NORM.S.INV(L354)</f>
        <v>-0.0206212807175282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0.797114954</v>
      </c>
      <c r="D355" s="0" t="n">
        <v>0.974046875549514</v>
      </c>
      <c r="E355" s="0" t="n">
        <v>0.0259531244504856</v>
      </c>
      <c r="F355" s="0" t="n">
        <f aca="false">$P$8*D354+$P$11*E354</f>
        <v>0.919462090757265</v>
      </c>
      <c r="G355" s="0" t="n">
        <f aca="false">$P$9*D354+$P$12*E354</f>
        <v>0.0805379092427349</v>
      </c>
      <c r="H355" s="0" t="n">
        <f aca="false">_xlfn.NORM.S.DIST((1/$P$5)*(C355-$P$3),1)</f>
        <v>0.458802955407788</v>
      </c>
      <c r="I355" s="3" t="n">
        <f aca="false">_xlfn.NORM.S.DIST((1/$P$6)*(C355-$P$4),1)</f>
        <v>0.569067934817874</v>
      </c>
      <c r="J355" s="0" t="n">
        <f aca="false">H355*F355</f>
        <v>0.421851924624858</v>
      </c>
      <c r="K355" s="0" t="n">
        <f aca="false">I355*G355</f>
        <v>0.0458315416873125</v>
      </c>
      <c r="L355" s="6" t="n">
        <f aca="false">SUM(J355:K355)</f>
        <v>0.46768346631217</v>
      </c>
      <c r="M355" s="7" t="n">
        <f aca="false">_xlfn.NORM.S.INV(L355)</f>
        <v>-0.0810943327894473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1.56319484</v>
      </c>
      <c r="D356" s="0" t="n">
        <v>0.971944014581252</v>
      </c>
      <c r="E356" s="0" t="n">
        <v>0.0280559854187484</v>
      </c>
      <c r="F356" s="0" t="n">
        <f aca="false">$P$8*D355+$P$11*E355</f>
        <v>0.919756562928621</v>
      </c>
      <c r="G356" s="0" t="n">
        <f aca="false">$P$9*D355+$P$12*E355</f>
        <v>0.0802434370713787</v>
      </c>
      <c r="H356" s="0" t="n">
        <f aca="false">_xlfn.NORM.S.DIST((1/$P$5)*(C356-$P$3),1)</f>
        <v>0.701637063227337</v>
      </c>
      <c r="I356" s="3" t="n">
        <f aca="false">_xlfn.NORM.S.DIST((1/$P$6)*(C356-$P$4),1)</f>
        <v>0.64166535691791</v>
      </c>
      <c r="J356" s="0" t="n">
        <f aca="false">H356*F356</f>
        <v>0.645335293697307</v>
      </c>
      <c r="K356" s="0" t="n">
        <f aca="false">I356*G356</f>
        <v>0.0514894336887261</v>
      </c>
      <c r="L356" s="6" t="n">
        <f aca="false">SUM(J356:K356)</f>
        <v>0.696824727386033</v>
      </c>
      <c r="M356" s="7" t="n">
        <f aca="false">_xlfn.NORM.S.INV(L356)</f>
        <v>0.515289771824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0.97307896976556</v>
      </c>
      <c r="E357" s="0" t="n">
        <v>0.0269210302344403</v>
      </c>
      <c r="F357" s="0" t="n">
        <f aca="false">$P$8*D356+$P$11*E356</f>
        <v>0.918116331373377</v>
      </c>
      <c r="G357" s="0" t="n">
        <f aca="false">$P$9*D356+$P$12*E356</f>
        <v>0.0818836686266238</v>
      </c>
      <c r="H357" s="0" t="n">
        <f aca="false">_xlfn.NORM.S.DIST((1/$P$5)*(C357-$P$3),1)</f>
        <v>0.632279682058588</v>
      </c>
      <c r="I357" s="3" t="n">
        <f aca="false">_xlfn.NORM.S.DIST((1/$P$6)*(C357-$P$4),1)</f>
        <v>0.620124464338112</v>
      </c>
      <c r="J357" s="0" t="n">
        <f aca="false">H357*F357</f>
        <v>0.580506302093556</v>
      </c>
      <c r="K357" s="0" t="n">
        <f aca="false">I357*G357</f>
        <v>0.0507780661451245</v>
      </c>
      <c r="L357" s="6" t="n">
        <f aca="false">SUM(J357:K357)</f>
        <v>0.631284368238681</v>
      </c>
      <c r="M357" s="7" t="n">
        <f aca="false">_xlfn.NORM.S.INV(L357)</f>
        <v>0.335256952360593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0.972231515922924</v>
      </c>
      <c r="E358" s="0" t="n">
        <v>0.0277684840770765</v>
      </c>
      <c r="F358" s="0" t="n">
        <f aca="false">$P$8*D357+$P$11*E357</f>
        <v>0.919001596417137</v>
      </c>
      <c r="G358" s="0" t="n">
        <f aca="false">$P$9*D357+$P$12*E357</f>
        <v>0.0809984035828635</v>
      </c>
      <c r="H358" s="0" t="n">
        <f aca="false">_xlfn.NORM.S.DIST((1/$P$5)*(C358-$P$3),1)</f>
        <v>0.365691157168601</v>
      </c>
      <c r="I358" s="3" t="n">
        <f aca="false">_xlfn.NORM.S.DIST((1/$P$6)*(C358-$P$4),1)</f>
        <v>0.540770688760263</v>
      </c>
      <c r="J358" s="0" t="n">
        <f aca="false">H358*F358</f>
        <v>0.336070757233574</v>
      </c>
      <c r="K358" s="0" t="n">
        <f aca="false">I358*G358</f>
        <v>0.0438015624939868</v>
      </c>
      <c r="L358" s="6" t="n">
        <f aca="false">SUM(J358:K358)</f>
        <v>0.379872319727561</v>
      </c>
      <c r="M358" s="7" t="n">
        <f aca="false">_xlfn.NORM.S.INV(L358)</f>
        <v>-0.305816139284543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0.974012501293713</v>
      </c>
      <c r="E359" s="0" t="n">
        <v>0.0259874987062871</v>
      </c>
      <c r="F359" s="0" t="n">
        <f aca="false">$P$8*D358+$P$11*E358</f>
        <v>0.918340582419881</v>
      </c>
      <c r="G359" s="0" t="n">
        <f aca="false">$P$9*D358+$P$12*E358</f>
        <v>0.0816594175801197</v>
      </c>
      <c r="H359" s="0" t="n">
        <f aca="false">_xlfn.NORM.S.DIST((1/$P$5)*(C359-$P$3),1)</f>
        <v>0.529795302940613</v>
      </c>
      <c r="I359" s="3" t="n">
        <f aca="false">_xlfn.NORM.S.DIST((1/$P$6)*(C359-$P$4),1)</f>
        <v>0.589874340032508</v>
      </c>
      <c r="J359" s="0" t="n">
        <f aca="false">H359*F359</f>
        <v>0.4865325270658</v>
      </c>
      <c r="K359" s="0" t="n">
        <f aca="false">I359*G359</f>
        <v>0.0481687950525121</v>
      </c>
      <c r="L359" s="6" t="n">
        <f aca="false">SUM(J359:K359)</f>
        <v>0.534701322118312</v>
      </c>
      <c r="M359" s="7" t="n">
        <f aca="false">_xlfn.NORM.S.INV(L359)</f>
        <v>0.0870932939769214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0.969188135454214</v>
      </c>
      <c r="E360" s="0" t="n">
        <v>0.0308118645457857</v>
      </c>
      <c r="F360" s="0" t="n">
        <f aca="false">$P$8*D359+$P$11*E359</f>
        <v>0.919729751009096</v>
      </c>
      <c r="G360" s="0" t="n">
        <f aca="false">$P$9*D359+$P$12*E359</f>
        <v>0.0802702489909039</v>
      </c>
      <c r="H360" s="0" t="n">
        <f aca="false">_xlfn.NORM.S.DIST((1/$P$5)*(C360-$P$3),1)</f>
        <v>0.763861825966718</v>
      </c>
      <c r="I360" s="3" t="n">
        <f aca="false">_xlfn.NORM.S.DIST((1/$P$6)*(C360-$P$4),1)</f>
        <v>0.662595224929262</v>
      </c>
      <c r="J360" s="0" t="n">
        <f aca="false">H360*F360</f>
        <v>0.702546447001723</v>
      </c>
      <c r="K360" s="0" t="n">
        <f aca="false">I360*G360</f>
        <v>0.0531866836852558</v>
      </c>
      <c r="L360" s="6" t="n">
        <f aca="false">SUM(J360:K360)</f>
        <v>0.755733130686979</v>
      </c>
      <c r="M360" s="7" t="n">
        <f aca="false">_xlfn.NORM.S.INV(L360)</f>
        <v>0.692642808102571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0.943401799342967</v>
      </c>
      <c r="E361" s="0" t="n">
        <v>0.0565982006570334</v>
      </c>
      <c r="F361" s="0" t="n">
        <f aca="false">$P$8*D360+$P$11*E360</f>
        <v>0.915966745654287</v>
      </c>
      <c r="G361" s="0" t="n">
        <f aca="false">$P$9*D360+$P$12*E360</f>
        <v>0.0840332543457128</v>
      </c>
      <c r="H361" s="0" t="n">
        <f aca="false">_xlfn.NORM.S.DIST((1/$P$5)*(C361-$P$3),1)</f>
        <v>0.107195478337914</v>
      </c>
      <c r="I361" s="3" t="n">
        <f aca="false">_xlfn.NORM.S.DIST((1/$P$6)*(C361-$P$4),1)</f>
        <v>0.434119648241505</v>
      </c>
      <c r="J361" s="0" t="n">
        <f aca="false">H361*F361</f>
        <v>0.0981874934420333</v>
      </c>
      <c r="K361" s="0" t="n">
        <f aca="false">I361*G361</f>
        <v>0.0364804868171497</v>
      </c>
      <c r="L361" s="6" t="n">
        <f aca="false">SUM(J361:K361)</f>
        <v>0.134667980259183</v>
      </c>
      <c r="M361" s="7" t="n">
        <f aca="false">_xlfn.NORM.S.INV(L361)</f>
        <v>-1.10459305787509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0.310194464847524</v>
      </c>
      <c r="E362" s="0" t="n">
        <v>0.689805535152476</v>
      </c>
      <c r="F362" s="0" t="n">
        <f aca="false">$P$8*D361+$P$11*E361</f>
        <v>0.895853403487514</v>
      </c>
      <c r="G362" s="0" t="n">
        <f aca="false">$P$9*D361+$P$12*E361</f>
        <v>0.104146596512486</v>
      </c>
      <c r="H362" s="0" t="n">
        <f aca="false">_xlfn.NORM.S.DIST((1/$P$5)*(C362-$P$3),1)</f>
        <v>0.0015581470779468</v>
      </c>
      <c r="I362" s="3" t="n">
        <f aca="false">_xlfn.NORM.S.DIST((1/$P$6)*(C362-$P$4),1)</f>
        <v>0.248915786136831</v>
      </c>
      <c r="J362" s="0" t="n">
        <f aca="false">H362*F362</f>
        <v>0.00139587136291276</v>
      </c>
      <c r="K362" s="0" t="n">
        <f aca="false">I362*G362</f>
        <v>0.0259237319443808</v>
      </c>
      <c r="L362" s="6" t="n">
        <f aca="false">SUM(J362:K362)</f>
        <v>0.0273196033072936</v>
      </c>
      <c r="M362" s="7" t="n">
        <f aca="false">_xlfn.NORM.S.INV(L362)</f>
        <v>-1.92173423944338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0.646772690867575</v>
      </c>
      <c r="E363" s="0" t="n">
        <v>0.353227309132425</v>
      </c>
      <c r="F363" s="0" t="n">
        <f aca="false">$P$8*D362+$P$11*E362</f>
        <v>0.401951682581069</v>
      </c>
      <c r="G363" s="0" t="n">
        <f aca="false">$P$9*D362+$P$12*E362</f>
        <v>0.598048317418931</v>
      </c>
      <c r="H363" s="0" t="n">
        <f aca="false">_xlfn.NORM.S.DIST((1/$P$5)*(C363-$P$3),1)</f>
        <v>0.784943088830764</v>
      </c>
      <c r="I363" s="3" t="n">
        <f aca="false">_xlfn.NORM.S.DIST((1/$P$6)*(C363-$P$4),1)</f>
        <v>0.670221991751861</v>
      </c>
      <c r="J363" s="0" t="n">
        <f aca="false">H363*F363</f>
        <v>0.315509195285907</v>
      </c>
      <c r="K363" s="0" t="n">
        <f aca="false">I363*G363</f>
        <v>0.400825134464365</v>
      </c>
      <c r="L363" s="6" t="n">
        <f aca="false">SUM(J363:K363)</f>
        <v>0.716334329750272</v>
      </c>
      <c r="M363" s="7" t="n">
        <f aca="false">_xlfn.NORM.S.INV(L363)</f>
        <v>0.571986175407021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0.751384797497893</v>
      </c>
      <c r="E364" s="0" t="n">
        <v>0.248615202502107</v>
      </c>
      <c r="F364" s="0" t="n">
        <f aca="false">$P$8*D363+$P$11*E363</f>
        <v>0.664482698876709</v>
      </c>
      <c r="G364" s="0" t="n">
        <f aca="false">$P$9*D363+$P$12*E363</f>
        <v>0.335517301123292</v>
      </c>
      <c r="H364" s="0" t="n">
        <f aca="false">_xlfn.NORM.S.DIST((1/$P$5)*(C364-$P$3),1)</f>
        <v>0.102917822751833</v>
      </c>
      <c r="I364" s="3" t="n">
        <f aca="false">_xlfn.NORM.S.DIST((1/$P$6)*(C364-$P$4),1)</f>
        <v>0.431357603343712</v>
      </c>
      <c r="J364" s="0" t="n">
        <f aca="false">H364*F364</f>
        <v>0.0683871126246526</v>
      </c>
      <c r="K364" s="0" t="n">
        <f aca="false">I364*G364</f>
        <v>0.144727938892893</v>
      </c>
      <c r="L364" s="6" t="n">
        <f aca="false">SUM(J364:K364)</f>
        <v>0.213115051517546</v>
      </c>
      <c r="M364" s="7" t="n">
        <f aca="false">_xlfn.NORM.S.INV(L364)</f>
        <v>-0.795659276157522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0.909312190915445</v>
      </c>
      <c r="E365" s="0" t="n">
        <v>0.0906878090845548</v>
      </c>
      <c r="F365" s="0" t="n">
        <f aca="false">$P$8*D364+$P$11*E364</f>
        <v>0.746080142048357</v>
      </c>
      <c r="G365" s="0" t="n">
        <f aca="false">$P$9*D364+$P$12*E364</f>
        <v>0.253919857951644</v>
      </c>
      <c r="H365" s="0" t="n">
        <f aca="false">_xlfn.NORM.S.DIST((1/$P$5)*(C365-$P$3),1)</f>
        <v>0.521659935011097</v>
      </c>
      <c r="I365" s="3" t="n">
        <f aca="false">_xlfn.NORM.S.DIST((1/$P$6)*(C365-$P$4),1)</f>
        <v>0.587500063823955</v>
      </c>
      <c r="J365" s="0" t="n">
        <f aca="false">H365*F365</f>
        <v>0.389200118414016</v>
      </c>
      <c r="K365" s="0" t="n">
        <f aca="false">I365*G365</f>
        <v>0.14917793275276</v>
      </c>
      <c r="L365" s="6" t="n">
        <f aca="false">SUM(J365:K365)</f>
        <v>0.538378051166776</v>
      </c>
      <c r="M365" s="7" t="n">
        <f aca="false">_xlfn.NORM.S.INV(L365)</f>
        <v>0.0963483679522399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0.919770389783285</v>
      </c>
      <c r="E366" s="0" t="n">
        <v>0.0802296102167148</v>
      </c>
      <c r="F366" s="0" t="n">
        <f aca="false">$P$8*D365+$P$11*E365</f>
        <v>0.869263508914047</v>
      </c>
      <c r="G366" s="0" t="n">
        <f aca="false">$P$9*D365+$P$12*E365</f>
        <v>0.130736491085953</v>
      </c>
      <c r="H366" s="0" t="n">
        <f aca="false">_xlfn.NORM.S.DIST((1/$P$5)*(C366-$P$3),1)</f>
        <v>0.900016520085037</v>
      </c>
      <c r="I366" s="3" t="n">
        <f aca="false">_xlfn.NORM.S.DIST((1/$P$6)*(C366-$P$4),1)</f>
        <v>0.721617455606904</v>
      </c>
      <c r="J366" s="0" t="n">
        <f aca="false">H366*F366</f>
        <v>0.782351518329729</v>
      </c>
      <c r="K366" s="0" t="n">
        <f aca="false">I366*G366</f>
        <v>0.0943417340524199</v>
      </c>
      <c r="L366" s="6" t="n">
        <f aca="false">SUM(J366:K366)</f>
        <v>0.876693252382149</v>
      </c>
      <c r="M366" s="7" t="n">
        <f aca="false">_xlfn.NORM.S.INV(L366)</f>
        <v>1.15861415803688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0.957160329321568</v>
      </c>
      <c r="E367" s="0" t="n">
        <v>0.042839670678432</v>
      </c>
      <c r="F367" s="0" t="n">
        <f aca="false">$P$8*D366+$P$11*E366</f>
        <v>0.877420904030962</v>
      </c>
      <c r="G367" s="0" t="n">
        <f aca="false">$P$9*D366+$P$12*E366</f>
        <v>0.122579095969038</v>
      </c>
      <c r="H367" s="0" t="n">
        <f aca="false">_xlfn.NORM.S.DIST((1/$P$5)*(C367-$P$3),1)</f>
        <v>0.365630327160149</v>
      </c>
      <c r="I367" s="3" t="n">
        <f aca="false">_xlfn.NORM.S.DIST((1/$P$6)*(C367-$P$4),1)</f>
        <v>0.540751519736927</v>
      </c>
      <c r="J367" s="0" t="n">
        <f aca="false">H367*F367</f>
        <v>0.320811692197994</v>
      </c>
      <c r="K367" s="0" t="n">
        <f aca="false">I367*G367</f>
        <v>0.0662848324332357</v>
      </c>
      <c r="L367" s="6" t="n">
        <f aca="false">SUM(J367:K367)</f>
        <v>0.38709652463123</v>
      </c>
      <c r="M367" s="7" t="n">
        <f aca="false">_xlfn.NORM.S.INV(L367)</f>
        <v>-0.286894568764481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0.968118100892434</v>
      </c>
      <c r="E368" s="0" t="n">
        <v>0.0318818991075663</v>
      </c>
      <c r="F368" s="0" t="n">
        <f aca="false">$P$8*D367+$P$11*E367</f>
        <v>0.906585056870823</v>
      </c>
      <c r="G368" s="0" t="n">
        <f aca="false">$P$9*D367+$P$12*E367</f>
        <v>0.093414943129177</v>
      </c>
      <c r="H368" s="0" t="n">
        <f aca="false">_xlfn.NORM.S.DIST((1/$P$5)*(C368-$P$3),1)</f>
        <v>0.375481458905722</v>
      </c>
      <c r="I368" s="3" t="n">
        <f aca="false">_xlfn.NORM.S.DIST((1/$P$6)*(C368-$P$4),1)</f>
        <v>0.543841152505999</v>
      </c>
      <c r="J368" s="0" t="n">
        <f aca="false">H368*F368</f>
        <v>0.340405879775983</v>
      </c>
      <c r="K368" s="0" t="n">
        <f aca="false">I368*G368</f>
        <v>0.0508028903326539</v>
      </c>
      <c r="L368" s="6" t="n">
        <f aca="false">SUM(J368:K368)</f>
        <v>0.391208770108637</v>
      </c>
      <c r="M368" s="7" t="n">
        <f aca="false">_xlfn.NORM.S.INV(L368)</f>
        <v>-0.276169945087805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0.972192291438625</v>
      </c>
      <c r="E369" s="0" t="n">
        <v>0.0278077085613747</v>
      </c>
      <c r="F369" s="0" t="n">
        <f aca="false">$P$8*D368+$P$11*E368</f>
        <v>0.915132118696099</v>
      </c>
      <c r="G369" s="0" t="n">
        <f aca="false">$P$9*D368+$P$12*E368</f>
        <v>0.0848678813039017</v>
      </c>
      <c r="H369" s="0" t="n">
        <f aca="false">_xlfn.NORM.S.DIST((1/$P$5)*(C369-$P$3),1)</f>
        <v>0.426859881233975</v>
      </c>
      <c r="I369" s="3" t="n">
        <f aca="false">_xlfn.NORM.S.DIST((1/$P$6)*(C369-$P$4),1)</f>
        <v>0.559552216875427</v>
      </c>
      <c r="J369" s="0" t="n">
        <f aca="false">H369*F369</f>
        <v>0.390633187500013</v>
      </c>
      <c r="K369" s="0" t="n">
        <f aca="false">I369*G369</f>
        <v>0.0474880111251188</v>
      </c>
      <c r="L369" s="6" t="n">
        <f aca="false">SUM(J369:K369)</f>
        <v>0.438121198625132</v>
      </c>
      <c r="M369" s="7" t="n">
        <f aca="false">_xlfn.NORM.S.INV(L369)</f>
        <v>-0.155734379004721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0.964892393090504</v>
      </c>
      <c r="E370" s="0" t="n">
        <v>0.035107606909496</v>
      </c>
      <c r="F370" s="0" t="n">
        <f aca="false">$P$8*D369+$P$11*E369</f>
        <v>0.918309987322127</v>
      </c>
      <c r="G370" s="0" t="n">
        <f aca="false">$P$9*D369+$P$12*E369</f>
        <v>0.0816900126778722</v>
      </c>
      <c r="H370" s="0" t="n">
        <f aca="false">_xlfn.NORM.S.DIST((1/$P$5)*(C370-$P$3),1)</f>
        <v>0.813802679322001</v>
      </c>
      <c r="I370" s="3" t="n">
        <f aca="false">_xlfn.NORM.S.DIST((1/$P$6)*(C370-$P$4),1)</f>
        <v>0.681281964366018</v>
      </c>
      <c r="J370" s="0" t="n">
        <f aca="false">H370*F370</f>
        <v>0.7473231281309</v>
      </c>
      <c r="K370" s="0" t="n">
        <f aca="false">I370*G370</f>
        <v>0.0556539323062657</v>
      </c>
      <c r="L370" s="6" t="n">
        <f aca="false">SUM(J370:K370)</f>
        <v>0.802977060437165</v>
      </c>
      <c r="M370" s="7" t="n">
        <f aca="false">_xlfn.NORM.S.INV(L370)</f>
        <v>0.852303112220364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0.966720680920348</v>
      </c>
      <c r="E371" s="0" t="n">
        <v>0.0332793190796521</v>
      </c>
      <c r="F371" s="0" t="n">
        <f aca="false">$P$8*D370+$P$11*E370</f>
        <v>0.912616066610593</v>
      </c>
      <c r="G371" s="0" t="n">
        <f aca="false">$P$9*D370+$P$12*E370</f>
        <v>0.0873839333894069</v>
      </c>
      <c r="H371" s="0" t="n">
        <f aca="false">_xlfn.NORM.S.DIST((1/$P$5)*(C371-$P$3),1)</f>
        <v>0.28542162896449</v>
      </c>
      <c r="I371" s="3" t="n">
        <f aca="false">_xlfn.NORM.S.DIST((1/$P$6)*(C371-$P$4),1)</f>
        <v>0.514207969805997</v>
      </c>
      <c r="J371" s="0" t="n">
        <f aca="false">H371*F371</f>
        <v>0.260480364351161</v>
      </c>
      <c r="K371" s="0" t="n">
        <f aca="false">I371*G371</f>
        <v>0.0449335149818294</v>
      </c>
      <c r="L371" s="6" t="n">
        <f aca="false">SUM(J371:K371)</f>
        <v>0.30541387933299</v>
      </c>
      <c r="M371" s="7" t="n">
        <f aca="false">_xlfn.NORM.S.INV(L371)</f>
        <v>-0.508892241284173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0.971431233802303</v>
      </c>
      <c r="E372" s="0" t="n">
        <v>0.0285687661976972</v>
      </c>
      <c r="F372" s="0" t="n">
        <f aca="false">$P$8*D371+$P$11*E371</f>
        <v>0.914042131117872</v>
      </c>
      <c r="G372" s="0" t="n">
        <f aca="false">$P$9*D371+$P$12*E371</f>
        <v>0.0859578688821286</v>
      </c>
      <c r="H372" s="0" t="n">
        <f aca="false">_xlfn.NORM.S.DIST((1/$P$5)*(C372-$P$3),1)</f>
        <v>0.405048906373598</v>
      </c>
      <c r="I372" s="3" t="n">
        <f aca="false">_xlfn.NORM.S.DIST((1/$P$6)*(C372-$P$4),1)</f>
        <v>0.552955576156214</v>
      </c>
      <c r="J372" s="0" t="n">
        <f aca="false">H372*F372</f>
        <v>0.370231765588687</v>
      </c>
      <c r="K372" s="0" t="n">
        <f aca="false">I372*G372</f>
        <v>0.0475308829128778</v>
      </c>
      <c r="L372" s="6" t="n">
        <f aca="false">SUM(J372:K372)</f>
        <v>0.417762648501565</v>
      </c>
      <c r="M372" s="7" t="n">
        <f aca="false">_xlfn.NORM.S.INV(L372)</f>
        <v>-0.207620499306535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0.97374706639748</v>
      </c>
      <c r="E373" s="0" t="n">
        <v>0.0262529336025203</v>
      </c>
      <c r="F373" s="0" t="n">
        <f aca="false">$P$8*D372+$P$11*E372</f>
        <v>0.917716362365796</v>
      </c>
      <c r="G373" s="0" t="n">
        <f aca="false">$P$9*D372+$P$12*E372</f>
        <v>0.0822836376342038</v>
      </c>
      <c r="H373" s="0" t="n">
        <f aca="false">_xlfn.NORM.S.DIST((1/$P$5)*(C373-$P$3),1)</f>
        <v>0.497723186574493</v>
      </c>
      <c r="I373" s="3" t="n">
        <f aca="false">_xlfn.NORM.S.DIST((1/$P$6)*(C373-$P$4),1)</f>
        <v>0.580507537056146</v>
      </c>
      <c r="J373" s="0" t="n">
        <f aca="false">H373*F373</f>
        <v>0.456768712248256</v>
      </c>
      <c r="K373" s="0" t="n">
        <f aca="false">I373*G373</f>
        <v>0.047766271823052</v>
      </c>
      <c r="L373" s="6" t="n">
        <f aca="false">SUM(J373:K373)</f>
        <v>0.504534984071308</v>
      </c>
      <c r="M373" s="7" t="n">
        <f aca="false">_xlfn.NORM.S.INV(L373)</f>
        <v>0.0113677641286271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0.97417104773901</v>
      </c>
      <c r="E374" s="0" t="n">
        <v>0.0258289522609904</v>
      </c>
      <c r="F374" s="0" t="n">
        <f aca="false">$P$8*D373+$P$11*E373</f>
        <v>0.919522711790035</v>
      </c>
      <c r="G374" s="0" t="n">
        <f aca="false">$P$9*D373+$P$12*E373</f>
        <v>0.0804772882099659</v>
      </c>
      <c r="H374" s="0" t="n">
        <f aca="false">_xlfn.NORM.S.DIST((1/$P$5)*(C374-$P$3),1)</f>
        <v>0.470346419783644</v>
      </c>
      <c r="I374" s="3" t="n">
        <f aca="false">_xlfn.NORM.S.DIST((1/$P$6)*(C374-$P$4),1)</f>
        <v>0.572474491339907</v>
      </c>
      <c r="J374" s="0" t="n">
        <f aca="false">H374*F374</f>
        <v>0.43249421540019</v>
      </c>
      <c r="K374" s="0" t="n">
        <f aca="false">I374*G374</f>
        <v>0.0460711946324153</v>
      </c>
      <c r="L374" s="6" t="n">
        <f aca="false">SUM(J374:K374)</f>
        <v>0.478565410032606</v>
      </c>
      <c r="M374" s="7" t="n">
        <f aca="false">_xlfn.NORM.S.INV(L374)</f>
        <v>-0.0537544256291604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0.873738294761084</v>
      </c>
      <c r="E375" s="0" t="n">
        <v>0.126261705238916</v>
      </c>
      <c r="F375" s="0" t="n">
        <f aca="false">$P$8*D374+$P$11*E374</f>
        <v>0.919853417236428</v>
      </c>
      <c r="G375" s="0" t="n">
        <f aca="false">$P$9*D374+$P$12*E374</f>
        <v>0.0801465827635725</v>
      </c>
      <c r="H375" s="0" t="n">
        <f aca="false">_xlfn.NORM.S.DIST((1/$P$5)*(C375-$P$3),1)</f>
        <v>0.0307343915059624</v>
      </c>
      <c r="I375" s="3" t="n">
        <f aca="false">_xlfn.NORM.S.DIST((1/$P$6)*(C375-$P$4),1)</f>
        <v>0.361818761964255</v>
      </c>
      <c r="J375" s="0" t="n">
        <f aca="false">H375*F375</f>
        <v>0.0282711350534417</v>
      </c>
      <c r="K375" s="0" t="n">
        <f aca="false">I375*G375</f>
        <v>0.0289985373511815</v>
      </c>
      <c r="L375" s="6" t="n">
        <f aca="false">SUM(J375:K375)</f>
        <v>0.0572696724046232</v>
      </c>
      <c r="M375" s="7" t="n">
        <f aca="false">_xlfn.NORM.S.INV(L375)</f>
        <v>-1.57811433818692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0.942104564396626</v>
      </c>
      <c r="E376" s="0" t="n">
        <v>0.0578954356033743</v>
      </c>
      <c r="F376" s="0" t="n">
        <f aca="false">$P$8*D375+$P$11*E375</f>
        <v>0.841515869913646</v>
      </c>
      <c r="G376" s="0" t="n">
        <f aca="false">$P$9*D375+$P$12*E375</f>
        <v>0.158484130086354</v>
      </c>
      <c r="H376" s="0" t="n">
        <f aca="false">_xlfn.NORM.S.DIST((1/$P$5)*(C376-$P$3),1)</f>
        <v>0.704239892160716</v>
      </c>
      <c r="I376" s="3" t="n">
        <f aca="false">_xlfn.NORM.S.DIST((1/$P$6)*(C376-$P$4),1)</f>
        <v>0.642503820716305</v>
      </c>
      <c r="J376" s="0" t="n">
        <f aca="false">H376*F376</f>
        <v>0.592629045479517</v>
      </c>
      <c r="K376" s="0" t="n">
        <f aca="false">I376*G376</f>
        <v>0.101826659103383</v>
      </c>
      <c r="L376" s="6" t="n">
        <f aca="false">SUM(J376:K376)</f>
        <v>0.6944557045829</v>
      </c>
      <c r="M376" s="7" t="n">
        <f aca="false">_xlfn.NORM.S.INV(L376)</f>
        <v>0.508520179648422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0.582074726903637</v>
      </c>
      <c r="E377" s="0" t="n">
        <v>0.417925273096363</v>
      </c>
      <c r="F377" s="0" t="n">
        <f aca="false">$P$8*D376+$P$11*E376</f>
        <v>0.894841560229368</v>
      </c>
      <c r="G377" s="0" t="n">
        <f aca="false">$P$9*D376+$P$12*E376</f>
        <v>0.105158439770632</v>
      </c>
      <c r="H377" s="0" t="n">
        <f aca="false">_xlfn.NORM.S.DIST((1/$P$5)*(C377-$P$3),1)</f>
        <v>0.00606204870035906</v>
      </c>
      <c r="I377" s="3" t="n">
        <f aca="false">_xlfn.NORM.S.DIST((1/$P$6)*(C377-$P$4),1)</f>
        <v>0.293132199641229</v>
      </c>
      <c r="J377" s="0" t="n">
        <f aca="false">H377*F377</f>
        <v>0.00542457311721572</v>
      </c>
      <c r="K377" s="0" t="n">
        <f aca="false">I377*G377</f>
        <v>0.0308253247608051</v>
      </c>
      <c r="L377" s="6" t="n">
        <f aca="false">SUM(J377:K377)</f>
        <v>0.0362498978780208</v>
      </c>
      <c r="M377" s="7" t="n">
        <f aca="false">_xlfn.NORM.S.INV(L377)</f>
        <v>-1.79596680981236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0.84384182821897</v>
      </c>
      <c r="E378" s="0" t="n">
        <v>0.15615817178103</v>
      </c>
      <c r="F378" s="0" t="n">
        <f aca="false">$P$8*D377+$P$11*E377</f>
        <v>0.614018286984837</v>
      </c>
      <c r="G378" s="0" t="n">
        <f aca="false">$P$9*D377+$P$12*E377</f>
        <v>0.385981713015163</v>
      </c>
      <c r="H378" s="0" t="n">
        <f aca="false">_xlfn.NORM.S.DIST((1/$P$5)*(C378-$P$3),1)</f>
        <v>0.584687646055075</v>
      </c>
      <c r="I378" s="3" t="n">
        <f aca="false">_xlfn.NORM.S.DIST((1/$P$6)*(C378-$P$4),1)</f>
        <v>0.605949237583867</v>
      </c>
      <c r="J378" s="0" t="n">
        <f aca="false">H378*F378</f>
        <v>0.359008906851934</v>
      </c>
      <c r="K378" s="0" t="n">
        <f aca="false">I378*G378</f>
        <v>0.233885324722853</v>
      </c>
      <c r="L378" s="6" t="n">
        <f aca="false">SUM(J378:K378)</f>
        <v>0.592894231574787</v>
      </c>
      <c r="M378" s="7" t="n">
        <f aca="false">_xlfn.NORM.S.INV(L378)</f>
        <v>0.234996387795234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0.857291025597107</v>
      </c>
      <c r="E379" s="0" t="n">
        <v>0.142708974402893</v>
      </c>
      <c r="F379" s="0" t="n">
        <f aca="false">$P$8*D378+$P$11*E378</f>
        <v>0.818196626010797</v>
      </c>
      <c r="G379" s="0" t="n">
        <f aca="false">$P$9*D378+$P$12*E378</f>
        <v>0.181803373989203</v>
      </c>
      <c r="H379" s="0" t="n">
        <f aca="false">_xlfn.NORM.S.DIST((1/$P$5)*(C379-$P$3),1)</f>
        <v>0.0861491366493274</v>
      </c>
      <c r="I379" s="3" t="n">
        <f aca="false">_xlfn.NORM.S.DIST((1/$P$6)*(C379-$P$4),1)</f>
        <v>0.41968060367912</v>
      </c>
      <c r="J379" s="0" t="n">
        <f aca="false">H379*F379</f>
        <v>0.0704869329402228</v>
      </c>
      <c r="K379" s="0" t="n">
        <f aca="false">I379*G379</f>
        <v>0.0762993497466897</v>
      </c>
      <c r="L379" s="6" t="n">
        <f aca="false">SUM(J379:K379)</f>
        <v>0.146786282686912</v>
      </c>
      <c r="M379" s="7" t="n">
        <f aca="false">_xlfn.NORM.S.INV(L379)</f>
        <v>-1.05031662219422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0.714061823647606</v>
      </c>
      <c r="E380" s="0" t="n">
        <v>0.285938176352394</v>
      </c>
      <c r="F380" s="0" t="n">
        <f aca="false">$P$8*D379+$P$11*E379</f>
        <v>0.828686999965744</v>
      </c>
      <c r="G380" s="0" t="n">
        <f aca="false">$P$9*D379+$P$12*E379</f>
        <v>0.171313000034257</v>
      </c>
      <c r="H380" s="0" t="n">
        <f aca="false">_xlfn.NORM.S.DIST((1/$P$5)*(C380-$P$3),1)</f>
        <v>0.024639381597416</v>
      </c>
      <c r="I380" s="3" t="n">
        <f aca="false">_xlfn.NORM.S.DIST((1/$P$6)*(C380-$P$4),1)</f>
        <v>0.351122981997595</v>
      </c>
      <c r="J380" s="0" t="n">
        <f aca="false">H380*F380</f>
        <v>0.0204183352169738</v>
      </c>
      <c r="K380" s="0" t="n">
        <f aca="false">I380*G380</f>
        <v>0.0601519314269823</v>
      </c>
      <c r="L380" s="6" t="n">
        <f aca="false">SUM(J380:K380)</f>
        <v>0.0805702666439561</v>
      </c>
      <c r="M380" s="7" t="n">
        <f aca="false">_xlfn.NORM.S.INV(L380)</f>
        <v>-1.4012459654723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0.892963926789145</v>
      </c>
      <c r="E381" s="0" t="n">
        <v>0.107036073210855</v>
      </c>
      <c r="F381" s="0" t="n">
        <f aca="false">$P$8*D380+$P$11*E380</f>
        <v>0.716968222445133</v>
      </c>
      <c r="G381" s="0" t="n">
        <f aca="false">$P$9*D380+$P$12*E380</f>
        <v>0.283031777554867</v>
      </c>
      <c r="H381" s="0" t="n">
        <f aca="false">_xlfn.NORM.S.DIST((1/$P$5)*(C381-$P$3),1)</f>
        <v>0.413760685867118</v>
      </c>
      <c r="I381" s="3" t="n">
        <f aca="false">_xlfn.NORM.S.DIST((1/$P$6)*(C381-$P$4),1)</f>
        <v>0.555601767628904</v>
      </c>
      <c r="J381" s="0" t="n">
        <f aca="false">H381*F381</f>
        <v>0.296653263463827</v>
      </c>
      <c r="K381" s="0" t="n">
        <f aca="false">I381*G381</f>
        <v>0.157252955904635</v>
      </c>
      <c r="L381" s="6" t="n">
        <f aca="false">SUM(J381:K381)</f>
        <v>0.453906219368462</v>
      </c>
      <c r="M381" s="7" t="n">
        <f aca="false">_xlfn.NORM.S.INV(L381)</f>
        <v>-0.115798248418632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0.917993876150939</v>
      </c>
      <c r="E382" s="0" t="n">
        <v>0.0820061238490613</v>
      </c>
      <c r="F382" s="0" t="n">
        <f aca="false">$P$8*D381+$P$11*E381</f>
        <v>0.856511862895533</v>
      </c>
      <c r="G382" s="0" t="n">
        <f aca="false">$P$9*D381+$P$12*E381</f>
        <v>0.143488137104467</v>
      </c>
      <c r="H382" s="0" t="n">
        <f aca="false">_xlfn.NORM.S.DIST((1/$P$5)*(C382-$P$3),1)</f>
        <v>0.885902359370294</v>
      </c>
      <c r="I382" s="3" t="n">
        <f aca="false">_xlfn.NORM.S.DIST((1/$P$6)*(C382-$P$4),1)</f>
        <v>0.713884748806196</v>
      </c>
      <c r="J382" s="0" t="n">
        <f aca="false">H382*F382</f>
        <v>0.758785880167798</v>
      </c>
      <c r="K382" s="0" t="n">
        <f aca="false">I382*G382</f>
        <v>0.102433992713491</v>
      </c>
      <c r="L382" s="6" t="n">
        <f aca="false">SUM(J382:K382)</f>
        <v>0.86121987288129</v>
      </c>
      <c r="M382" s="7" t="n">
        <f aca="false">_xlfn.NORM.S.INV(L382)</f>
        <v>1.08581634334023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0.918493478431629</v>
      </c>
      <c r="E383" s="0" t="n">
        <v>0.0815065215683711</v>
      </c>
      <c r="F383" s="0" t="n">
        <f aca="false">$P$8*D382+$P$11*E382</f>
        <v>0.876035223397733</v>
      </c>
      <c r="G383" s="0" t="n">
        <f aca="false">$P$9*D382+$P$12*E382</f>
        <v>0.123964776602268</v>
      </c>
      <c r="H383" s="0" t="n">
        <f aca="false">_xlfn.NORM.S.DIST((1/$P$5)*(C383-$P$3),1)</f>
        <v>0.11218020516154</v>
      </c>
      <c r="I383" s="3" t="n">
        <f aca="false">_xlfn.NORM.S.DIST((1/$P$6)*(C383-$P$4),1)</f>
        <v>0.43724363013614</v>
      </c>
      <c r="J383" s="0" t="n">
        <f aca="false">H383*F383</f>
        <v>0.0982738110894933</v>
      </c>
      <c r="K383" s="0" t="n">
        <f aca="false">I383*G383</f>
        <v>0.0542028089305912</v>
      </c>
      <c r="L383" s="6" t="n">
        <f aca="false">SUM(J383:K383)</f>
        <v>0.152476620020085</v>
      </c>
      <c r="M383" s="7" t="n">
        <f aca="false">_xlfn.NORM.S.INV(L383)</f>
        <v>-1.0258692048456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0.959390694314005</v>
      </c>
      <c r="E384" s="0" t="n">
        <v>0.0406093056859952</v>
      </c>
      <c r="F384" s="0" t="n">
        <f aca="false">$P$8*D383+$P$11*E383</f>
        <v>0.876424913176671</v>
      </c>
      <c r="G384" s="0" t="n">
        <f aca="false">$P$9*D383+$P$12*E383</f>
        <v>0.123575086823329</v>
      </c>
      <c r="H384" s="0" t="n">
        <f aca="false">_xlfn.NORM.S.DIST((1/$P$5)*(C384-$P$3),1)</f>
        <v>0.590596856632817</v>
      </c>
      <c r="I384" s="3" t="n">
        <f aca="false">_xlfn.NORM.S.DIST((1/$P$6)*(C384-$P$4),1)</f>
        <v>0.607692601891689</v>
      </c>
      <c r="J384" s="0" t="n">
        <f aca="false">H384*F384</f>
        <v>0.517613798796832</v>
      </c>
      <c r="K384" s="0" t="n">
        <f aca="false">I384*G384</f>
        <v>0.0750956660406605</v>
      </c>
      <c r="L384" s="6" t="n">
        <f aca="false">SUM(J384:K384)</f>
        <v>0.592709464837492</v>
      </c>
      <c r="M384" s="7" t="n">
        <f aca="false">_xlfn.NORM.S.INV(L384)</f>
        <v>0.234520306592848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0.966047370925387</v>
      </c>
      <c r="E385" s="0" t="n">
        <v>0.0339526290746127</v>
      </c>
      <c r="F385" s="0" t="n">
        <f aca="false">$P$8*D384+$P$11*E384</f>
        <v>0.908324741564924</v>
      </c>
      <c r="G385" s="0" t="n">
        <f aca="false">$P$9*D384+$P$12*E384</f>
        <v>0.0916752584350763</v>
      </c>
      <c r="H385" s="0" t="n">
        <f aca="false">_xlfn.NORM.S.DIST((1/$P$5)*(C385-$P$3),1)</f>
        <v>0.304449306000149</v>
      </c>
      <c r="I385" s="3" t="n">
        <f aca="false">_xlfn.NORM.S.DIST((1/$P$6)*(C385-$P$4),1)</f>
        <v>0.520773901118125</v>
      </c>
      <c r="J385" s="0" t="n">
        <f aca="false">H385*F385</f>
        <v>0.276538837192206</v>
      </c>
      <c r="K385" s="0" t="n">
        <f aca="false">I385*G385</f>
        <v>0.0477420819712469</v>
      </c>
      <c r="L385" s="6" t="n">
        <f aca="false">SUM(J385:K385)</f>
        <v>0.324280919163453</v>
      </c>
      <c r="M385" s="7" t="n">
        <f aca="false">_xlfn.NORM.S.INV(L385)</f>
        <v>-0.455761018602462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0.8344178789928</v>
      </c>
      <c r="E386" s="0" t="n">
        <v>0.1655821210072</v>
      </c>
      <c r="F386" s="0" t="n">
        <f aca="false">$P$8*D385+$P$11*E385</f>
        <v>0.913516949321802</v>
      </c>
      <c r="G386" s="0" t="n">
        <f aca="false">$P$9*D385+$P$12*E385</f>
        <v>0.0864830506781979</v>
      </c>
      <c r="H386" s="0" t="n">
        <f aca="false">_xlfn.NORM.S.DIST((1/$P$5)*(C386-$P$3),1)</f>
        <v>0.0227570369491177</v>
      </c>
      <c r="I386" s="3" t="n">
        <f aca="false">_xlfn.NORM.S.DIST((1/$P$6)*(C386-$P$4),1)</f>
        <v>0.347398030128802</v>
      </c>
      <c r="J386" s="0" t="n">
        <f aca="false">H386*F386</f>
        <v>0.0207889389693615</v>
      </c>
      <c r="K386" s="0" t="n">
        <f aca="false">I386*G386</f>
        <v>0.0300440414451353</v>
      </c>
      <c r="L386" s="6" t="n">
        <f aca="false">SUM(J386:K386)</f>
        <v>0.0508329804144968</v>
      </c>
      <c r="M386" s="7" t="n">
        <f aca="false">_xlfn.NORM.S.INV(L386)</f>
        <v>-1.63683016567803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0.869431591619046</v>
      </c>
      <c r="E387" s="0" t="n">
        <v>0.130568408380954</v>
      </c>
      <c r="F387" s="0" t="n">
        <f aca="false">$P$8*D386+$P$11*E386</f>
        <v>0.810845945614384</v>
      </c>
      <c r="G387" s="0" t="n">
        <f aca="false">$P$9*D386+$P$12*E386</f>
        <v>0.189154054385616</v>
      </c>
      <c r="H387" s="0" t="n">
        <f aca="false">_xlfn.NORM.S.DIST((1/$P$5)*(C387-$P$3),1)</f>
        <v>0.106752227884498</v>
      </c>
      <c r="I387" s="3" t="n">
        <f aca="false">_xlfn.NORM.S.DIST((1/$P$6)*(C387-$P$4),1)</f>
        <v>0.433837037574929</v>
      </c>
      <c r="J387" s="0" t="n">
        <f aca="false">H387*F387</f>
        <v>0.0865596111654479</v>
      </c>
      <c r="K387" s="0" t="n">
        <f aca="false">I387*G387</f>
        <v>0.0820620345999427</v>
      </c>
      <c r="L387" s="6" t="n">
        <f aca="false">SUM(J387:K387)</f>
        <v>0.168621645765391</v>
      </c>
      <c r="M387" s="7" t="n">
        <f aca="false">_xlfn.NORM.S.INV(L387)</f>
        <v>-0.959626371742106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0.62208383254913</v>
      </c>
      <c r="E388" s="0" t="n">
        <v>0.37791616745087</v>
      </c>
      <c r="F388" s="0" t="n">
        <f aca="false">$P$8*D387+$P$11*E387</f>
        <v>0.838156641462856</v>
      </c>
      <c r="G388" s="0" t="n">
        <f aca="false">$P$9*D387+$P$12*E387</f>
        <v>0.161843358537144</v>
      </c>
      <c r="H388" s="0" t="n">
        <f aca="false">_xlfn.NORM.S.DIST((1/$P$5)*(C388-$P$3),1)</f>
        <v>0.0134628327898326</v>
      </c>
      <c r="I388" s="3" t="n">
        <f aca="false">_xlfn.NORM.S.DIST((1/$P$6)*(C388-$P$4),1)</f>
        <v>0.32423704953554</v>
      </c>
      <c r="J388" s="0" t="n">
        <f aca="false">H388*F388</f>
        <v>0.0112839627157021</v>
      </c>
      <c r="K388" s="0" t="n">
        <f aca="false">I388*G388</f>
        <v>0.0524756130590062</v>
      </c>
      <c r="L388" s="6" t="n">
        <f aca="false">SUM(J388:K388)</f>
        <v>0.0637595757747083</v>
      </c>
      <c r="M388" s="7" t="n">
        <f aca="false">_xlfn.NORM.S.INV(L388)</f>
        <v>-1.52395820710504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0.0923197703581254</v>
      </c>
      <c r="E389" s="0" t="n">
        <v>0.907680229641875</v>
      </c>
      <c r="F389" s="0" t="n">
        <f aca="false">$P$8*D388+$P$11*E388</f>
        <v>0.645225389388322</v>
      </c>
      <c r="G389" s="0" t="n">
        <f aca="false">$P$9*D388+$P$12*E388</f>
        <v>0.354774610611679</v>
      </c>
      <c r="H389" s="0" t="n">
        <f aca="false">_xlfn.NORM.S.DIST((1/$P$5)*(C389-$P$3),1)</f>
        <v>0.00164652874360377</v>
      </c>
      <c r="I389" s="3" t="n">
        <f aca="false">_xlfn.NORM.S.DIST((1/$P$6)*(C389-$P$4),1)</f>
        <v>0.250533693523683</v>
      </c>
      <c r="J389" s="0" t="n">
        <f aca="false">H389*F389</f>
        <v>0.0010623821497308</v>
      </c>
      <c r="K389" s="0" t="n">
        <f aca="false">I389*G389</f>
        <v>0.0888829935649701</v>
      </c>
      <c r="L389" s="6" t="n">
        <f aca="false">SUM(J389:K389)</f>
        <v>0.0899453757147009</v>
      </c>
      <c r="M389" s="7" t="n">
        <f aca="false">_xlfn.NORM.S.INV(L389)</f>
        <v>-1.34109148542071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0.298706234632983</v>
      </c>
      <c r="E390" s="0" t="n">
        <v>0.701293765367017</v>
      </c>
      <c r="F390" s="0" t="n">
        <f aca="false">$P$8*D389+$P$11*E389</f>
        <v>0.232009420879338</v>
      </c>
      <c r="G390" s="0" t="n">
        <f aca="false">$P$9*D389+$P$12*E389</f>
        <v>0.767990579120663</v>
      </c>
      <c r="H390" s="0" t="n">
        <f aca="false">_xlfn.NORM.S.DIST((1/$P$5)*(C390-$P$3),1)</f>
        <v>0.930257943812554</v>
      </c>
      <c r="I390" s="3" t="n">
        <f aca="false">_xlfn.NORM.S.DIST((1/$P$6)*(C390-$P$4),1)</f>
        <v>0.740927745989258</v>
      </c>
      <c r="J390" s="0" t="n">
        <f aca="false">H390*F390</f>
        <v>0.215828606812354</v>
      </c>
      <c r="K390" s="0" t="n">
        <f aca="false">I390*G390</f>
        <v>0.569025528728857</v>
      </c>
      <c r="L390" s="6" t="n">
        <f aca="false">SUM(J390:K390)</f>
        <v>0.784854135541212</v>
      </c>
      <c r="M390" s="7" t="n">
        <f aca="false">_xlfn.NORM.S.INV(L390)</f>
        <v>0.788692540329049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0.0774658913384031</v>
      </c>
      <c r="E391" s="0" t="n">
        <v>0.922534108661597</v>
      </c>
      <c r="F391" s="0" t="n">
        <f aca="false">$P$8*D390+$P$11*E390</f>
        <v>0.392990863013727</v>
      </c>
      <c r="G391" s="0" t="n">
        <f aca="false">$P$9*D390+$P$12*E390</f>
        <v>0.607009136986273</v>
      </c>
      <c r="H391" s="0" t="n">
        <f aca="false">_xlfn.NORM.S.DIST((1/$P$5)*(C391-$P$3),1)</f>
        <v>0.00442817978071169</v>
      </c>
      <c r="I391" s="3" t="n">
        <f aca="false">_xlfn.NORM.S.DIST((1/$P$6)*(C391-$P$4),1)</f>
        <v>0.28203019899941</v>
      </c>
      <c r="J391" s="0" t="n">
        <f aca="false">H391*F391</f>
        <v>0.00174023419360182</v>
      </c>
      <c r="K391" s="0" t="n">
        <f aca="false">I391*G391</f>
        <v>0.171194907698699</v>
      </c>
      <c r="L391" s="6" t="n">
        <f aca="false">SUM(J391:K391)</f>
        <v>0.172935141892301</v>
      </c>
      <c r="M391" s="7" t="n">
        <f aca="false">_xlfn.NORM.S.INV(L391)</f>
        <v>-0.942629815527348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-2.550844835</v>
      </c>
      <c r="D392" s="0" t="n">
        <v>0.0191610883903415</v>
      </c>
      <c r="E392" s="0" t="n">
        <v>0.980838911609659</v>
      </c>
      <c r="F392" s="0" t="n">
        <f aca="false">$P$8*D391+$P$11*E391</f>
        <v>0.220423395243954</v>
      </c>
      <c r="G392" s="0" t="n">
        <f aca="false">$P$9*D391+$P$12*E391</f>
        <v>0.779576604756046</v>
      </c>
      <c r="H392" s="0" t="n">
        <f aca="false">_xlfn.NORM.S.DIST((1/$P$5)*(C392-$P$3),1)</f>
        <v>0.00206593444386161</v>
      </c>
      <c r="I392" s="3" t="n">
        <f aca="false">_xlfn.NORM.S.DIST((1/$P$6)*(C392-$P$4),1)</f>
        <v>0.257332470082845</v>
      </c>
      <c r="J392" s="0" t="n">
        <f aca="false">H392*F392</f>
        <v>0.000455380284467406</v>
      </c>
      <c r="K392" s="0" t="n">
        <f aca="false">I392*G392</f>
        <v>0.200610373320671</v>
      </c>
      <c r="L392" s="6" t="n">
        <f aca="false">SUM(J392:K392)</f>
        <v>0.201065753605139</v>
      </c>
      <c r="M392" s="7" t="n">
        <f aca="false">_xlfn.NORM.S.INV(L392)</f>
        <v>-0.837820529053772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-1.62033575</v>
      </c>
      <c r="D393" s="0" t="n">
        <v>0.0807561831778365</v>
      </c>
      <c r="E393" s="0" t="n">
        <v>0.919243816822163</v>
      </c>
      <c r="F393" s="0" t="n">
        <f aca="false">$P$8*D392+$P$11*E392</f>
        <v>0.174945648944466</v>
      </c>
      <c r="G393" s="0" t="n">
        <f aca="false">$P$9*D392+$P$12*E392</f>
        <v>0.825054351055534</v>
      </c>
      <c r="H393" s="0" t="n">
        <f aca="false">_xlfn.NORM.S.DIST((1/$P$5)*(C393-$P$3),1)</f>
        <v>0.0178829791842302</v>
      </c>
      <c r="I393" s="3" t="n">
        <f aca="false">_xlfn.NORM.S.DIST((1/$P$6)*(C393-$P$4),1)</f>
        <v>0.336464506748099</v>
      </c>
      <c r="J393" s="0" t="n">
        <f aca="false">H393*F393</f>
        <v>0.00312854939844554</v>
      </c>
      <c r="K393" s="0" t="n">
        <f aca="false">I393*G393</f>
        <v>0.277601505268274</v>
      </c>
      <c r="L393" s="6" t="n">
        <f aca="false">SUM(J393:K393)</f>
        <v>0.280730054666719</v>
      </c>
      <c r="M393" s="7" t="n">
        <f aca="false">_xlfn.NORM.S.INV(L393)</f>
        <v>-0.580674116841559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0.570010934</v>
      </c>
      <c r="D394" s="0" t="n">
        <v>0.485957430483165</v>
      </c>
      <c r="E394" s="0" t="n">
        <v>0.514042569516835</v>
      </c>
      <c r="F394" s="0" t="n">
        <f aca="false">$P$8*D393+$P$11*E393</f>
        <v>0.222989822878712</v>
      </c>
      <c r="G394" s="0" t="n">
        <f aca="false">$P$9*D393+$P$12*E393</f>
        <v>0.777010177121287</v>
      </c>
      <c r="H394" s="0" t="n">
        <f aca="false">_xlfn.NORM.S.DIST((1/$P$5)*(C394-$P$3),1)</f>
        <v>0.385535839328114</v>
      </c>
      <c r="I394" s="3" t="n">
        <f aca="false">_xlfn.NORM.S.DIST((1/$P$6)*(C394-$P$4),1)</f>
        <v>0.546965693188863</v>
      </c>
      <c r="J394" s="0" t="n">
        <f aca="false">H394*F394</f>
        <v>0.085970568525172</v>
      </c>
      <c r="K394" s="0" t="n">
        <f aca="false">I394*G394</f>
        <v>0.424997910143946</v>
      </c>
      <c r="L394" s="6" t="n">
        <f aca="false">SUM(J394:K394)</f>
        <v>0.510968478669118</v>
      </c>
      <c r="M394" s="7" t="n">
        <f aca="false">_xlfn.NORM.S.INV(L394)</f>
        <v>0.0274973635177401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4.348719461</v>
      </c>
      <c r="D395" s="0" t="n">
        <v>0.110791582859957</v>
      </c>
      <c r="E395" s="0" t="n">
        <v>0.889208417140043</v>
      </c>
      <c r="F395" s="0" t="n">
        <f aca="false">$P$8*D394+$P$11*E394</f>
        <v>0.539046795776869</v>
      </c>
      <c r="G395" s="0" t="n">
        <f aca="false">$P$9*D394+$P$12*E394</f>
        <v>0.460953204223131</v>
      </c>
      <c r="H395" s="0" t="n">
        <f aca="false">_xlfn.NORM.S.DIST((1/$P$5)*(C395-$P$3),1)</f>
        <v>0.997666537967629</v>
      </c>
      <c r="I395" s="3" t="n">
        <f aca="false">_xlfn.NORM.S.DIST((1/$P$6)*(C395-$P$4),1)</f>
        <v>0.853097837152199</v>
      </c>
      <c r="J395" s="0" t="n">
        <f aca="false">H395*F395</f>
        <v>0.537788950545252</v>
      </c>
      <c r="K395" s="0" t="n">
        <f aca="false">I395*G395</f>
        <v>0.393238181551129</v>
      </c>
      <c r="L395" s="6" t="n">
        <f aca="false">SUM(J395:K395)</f>
        <v>0.931027132096381</v>
      </c>
      <c r="M395" s="7" t="n">
        <f aca="false">_xlfn.NORM.S.INV(L395)</f>
        <v>1.48348448413016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3.840309143</v>
      </c>
      <c r="D396" s="0" t="n">
        <v>0.0856597978366504</v>
      </c>
      <c r="E396" s="0" t="n">
        <v>0.91434020216335</v>
      </c>
      <c r="F396" s="0" t="n">
        <f aca="false">$P$8*D395+$P$11*E395</f>
        <v>0.246417434630766</v>
      </c>
      <c r="G396" s="0" t="n">
        <f aca="false">$P$9*D395+$P$12*E395</f>
        <v>0.753582565369234</v>
      </c>
      <c r="H396" s="0" t="n">
        <f aca="false">_xlfn.NORM.S.DIST((1/$P$5)*(C396-$P$3),1)</f>
        <v>0.992009846770992</v>
      </c>
      <c r="I396" s="3" t="n">
        <f aca="false">_xlfn.NORM.S.DIST((1/$P$6)*(C396-$P$4),1)</f>
        <v>0.822371529719509</v>
      </c>
      <c r="J396" s="0" t="n">
        <f aca="false">H396*F396</f>
        <v>0.244448521569768</v>
      </c>
      <c r="K396" s="0" t="n">
        <f aca="false">I396*G396</f>
        <v>0.619724847052648</v>
      </c>
      <c r="L396" s="6" t="n">
        <f aca="false">SUM(J396:K396)</f>
        <v>0.864173368622416</v>
      </c>
      <c r="M396" s="7" t="n">
        <f aca="false">_xlfn.NORM.S.INV(L396)</f>
        <v>1.09926323716191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0.615596814</v>
      </c>
      <c r="D397" s="0" t="n">
        <v>0.494249185390956</v>
      </c>
      <c r="E397" s="0" t="n">
        <v>0.505750814609044</v>
      </c>
      <c r="F397" s="0" t="n">
        <f aca="false">$P$8*D396+$P$11*E396</f>
        <v>0.226814642312587</v>
      </c>
      <c r="G397" s="0" t="n">
        <f aca="false">$P$9*D396+$P$12*E396</f>
        <v>0.773185357687413</v>
      </c>
      <c r="H397" s="0" t="n">
        <f aca="false">_xlfn.NORM.S.DIST((1/$P$5)*(C397-$P$3),1)</f>
        <v>0.400005688967471</v>
      </c>
      <c r="I397" s="3" t="n">
        <f aca="false">_xlfn.NORM.S.DIST((1/$P$6)*(C397-$P$4),1)</f>
        <v>0.551416158966721</v>
      </c>
      <c r="J397" s="0" t="n">
        <f aca="false">H397*F397</f>
        <v>0.0907271472661571</v>
      </c>
      <c r="K397" s="0" t="n">
        <f aca="false">I397*G397</f>
        <v>0.426346900105304</v>
      </c>
      <c r="L397" s="6" t="n">
        <f aca="false">SUM(J397:K397)</f>
        <v>0.517074047371461</v>
      </c>
      <c r="M397" s="7" t="n">
        <f aca="false">_xlfn.NORM.S.INV(L397)</f>
        <v>0.0428113638456461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0.91605147</v>
      </c>
      <c r="D398" s="0" t="n">
        <v>0.804544800189498</v>
      </c>
      <c r="E398" s="0" t="n">
        <v>0.195455199810503</v>
      </c>
      <c r="F398" s="0" t="n">
        <f aca="false">$P$8*D397+$P$11*E397</f>
        <v>0.545514364604946</v>
      </c>
      <c r="G398" s="0" t="n">
        <f aca="false">$P$9*D397+$P$12*E397</f>
        <v>0.454485635395054</v>
      </c>
      <c r="H398" s="0" t="n">
        <f aca="false">_xlfn.NORM.S.DIST((1/$P$5)*(C398-$P$3),1)</f>
        <v>0.49790872046505</v>
      </c>
      <c r="I398" s="3" t="n">
        <f aca="false">_xlfn.NORM.S.DIST((1/$P$6)*(C398-$P$4),1)</f>
        <v>0.58056181371947</v>
      </c>
      <c r="J398" s="0" t="n">
        <f aca="false">H398*F398</f>
        <v>0.271616359275753</v>
      </c>
      <c r="K398" s="0" t="n">
        <f aca="false">I398*G398</f>
        <v>0.263857004794399</v>
      </c>
      <c r="L398" s="6" t="n">
        <f aca="false">SUM(J398:K398)</f>
        <v>0.535473364070152</v>
      </c>
      <c r="M398" s="7" t="n">
        <f aca="false">_xlfn.NORM.S.INV(L398)</f>
        <v>0.0890360352307603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2.66772847</v>
      </c>
      <c r="D399" s="0" t="n">
        <v>0.842311334629466</v>
      </c>
      <c r="E399" s="0" t="n">
        <v>0.157688665370534</v>
      </c>
      <c r="F399" s="0" t="n">
        <f aca="false">$P$8*D398+$P$11*E398</f>
        <v>0.787544944147809</v>
      </c>
      <c r="G399" s="0" t="n">
        <f aca="false">$P$9*D398+$P$12*E398</f>
        <v>0.212455055852192</v>
      </c>
      <c r="H399" s="0" t="n">
        <f aca="false">_xlfn.NORM.S.DIST((1/$P$5)*(C399-$P$3),1)</f>
        <v>0.925228292454131</v>
      </c>
      <c r="I399" s="3" t="n">
        <f aca="false">_xlfn.NORM.S.DIST((1/$P$6)*(C399-$P$4),1)</f>
        <v>0.737379426648477</v>
      </c>
      <c r="J399" s="0" t="n">
        <f aca="false">H399*F399</f>
        <v>0.728658863904761</v>
      </c>
      <c r="K399" s="0" t="n">
        <f aca="false">I399*G399</f>
        <v>0.15665998727286</v>
      </c>
      <c r="L399" s="6" t="n">
        <f aca="false">SUM(J399:K399)</f>
        <v>0.885318851177621</v>
      </c>
      <c r="M399" s="7" t="n">
        <f aca="false">_xlfn.NORM.S.INV(L399)</f>
        <v>1.20200317583282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2.070658727</v>
      </c>
      <c r="D400" s="0" t="n">
        <v>0.914158349389524</v>
      </c>
      <c r="E400" s="0" t="n">
        <v>0.0858416506104764</v>
      </c>
      <c r="F400" s="0" t="n">
        <f aca="false">$P$8*D399+$P$11*E399</f>
        <v>0.817002841010983</v>
      </c>
      <c r="G400" s="0" t="n">
        <f aca="false">$P$9*D399+$P$12*E399</f>
        <v>0.182997158989017</v>
      </c>
      <c r="H400" s="0" t="n">
        <f aca="false">_xlfn.NORM.S.DIST((1/$P$5)*(C400-$P$3),1)</f>
        <v>0.828469862026322</v>
      </c>
      <c r="I400" s="3" t="n">
        <f aca="false">_xlfn.NORM.S.DIST((1/$P$6)*(C400-$P$4),1)</f>
        <v>0.687243587357056</v>
      </c>
      <c r="J400" s="0" t="n">
        <f aca="false">H400*F400</f>
        <v>0.676862230967483</v>
      </c>
      <c r="K400" s="0" t="n">
        <f aca="false">I400*G400</f>
        <v>0.125763624019761</v>
      </c>
      <c r="L400" s="6" t="n">
        <f aca="false">SUM(J400:K400)</f>
        <v>0.802625854987244</v>
      </c>
      <c r="M400" s="7" t="n">
        <f aca="false">_xlfn.NORM.S.INV(L400)</f>
        <v>0.85103791756873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0.664158822</v>
      </c>
      <c r="D401" s="0" t="n">
        <v>0.957228982259765</v>
      </c>
      <c r="E401" s="0" t="n">
        <v>0.0427710177402349</v>
      </c>
      <c r="F401" s="0" t="n">
        <f aca="false">$P$8*D400+$P$11*E400</f>
        <v>0.873043512523829</v>
      </c>
      <c r="G401" s="0" t="n">
        <f aca="false">$P$9*D400+$P$12*E400</f>
        <v>0.126956487476172</v>
      </c>
      <c r="H401" s="0" t="n">
        <f aca="false">_xlfn.NORM.S.DIST((1/$P$5)*(C401-$P$3),1)</f>
        <v>0.415572248899459</v>
      </c>
      <c r="I401" s="3" t="n">
        <f aca="false">_xlfn.NORM.S.DIST((1/$P$6)*(C401-$P$4),1)</f>
        <v>0.556150057970851</v>
      </c>
      <c r="J401" s="0" t="n">
        <f aca="false">H401*F401</f>
        <v>0.362812655886611</v>
      </c>
      <c r="K401" s="0" t="n">
        <f aca="false">I401*G401</f>
        <v>0.0706068578696484</v>
      </c>
      <c r="L401" s="6" t="n">
        <f aca="false">SUM(J401:K401)</f>
        <v>0.433419513756259</v>
      </c>
      <c r="M401" s="7" t="n">
        <f aca="false">_xlfn.NORM.S.INV(L401)</f>
        <v>-0.167674920312733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0.385212371</v>
      </c>
      <c r="D402" s="0" t="n">
        <v>0.966511201705631</v>
      </c>
      <c r="E402" s="0" t="n">
        <v>0.033488798294369</v>
      </c>
      <c r="F402" s="0" t="n">
        <f aca="false">$P$8*D401+$P$11*E401</f>
        <v>0.906638606162617</v>
      </c>
      <c r="G402" s="0" t="n">
        <f aca="false">$P$9*D401+$P$12*E401</f>
        <v>0.0933613938373832</v>
      </c>
      <c r="H402" s="0" t="n">
        <f aca="false">_xlfn.NORM.S.DIST((1/$P$5)*(C402-$P$3),1)</f>
        <v>0.328678717498837</v>
      </c>
      <c r="I402" s="3" t="n">
        <f aca="false">_xlfn.NORM.S.DIST((1/$P$6)*(C402-$P$4),1)</f>
        <v>0.528869444837999</v>
      </c>
      <c r="J402" s="0" t="n">
        <f aca="false">H402*F402</f>
        <v>0.297992814308462</v>
      </c>
      <c r="K402" s="0" t="n">
        <f aca="false">I402*G402</f>
        <v>0.0493759885280786</v>
      </c>
      <c r="L402" s="6" t="n">
        <f aca="false">SUM(J402:K402)</f>
        <v>0.34736880283654</v>
      </c>
      <c r="M402" s="7" t="n">
        <f aca="false">_xlfn.NORM.S.INV(L402)</f>
        <v>-0.392433949441358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-0.475571203</v>
      </c>
      <c r="D403" s="0" t="n">
        <v>0.947250728323248</v>
      </c>
      <c r="E403" s="0" t="n">
        <v>0.0527492716767516</v>
      </c>
      <c r="F403" s="0" t="n">
        <f aca="false">$P$8*D402+$P$11*E402</f>
        <v>0.913878737330392</v>
      </c>
      <c r="G403" s="0" t="n">
        <f aca="false">$P$9*D402+$P$12*E402</f>
        <v>0.0861212626696078</v>
      </c>
      <c r="H403" s="0" t="n">
        <f aca="false">_xlfn.NORM.S.DIST((1/$P$5)*(C403-$P$3),1)</f>
        <v>0.124182953400315</v>
      </c>
      <c r="I403" s="3" t="n">
        <f aca="false">_xlfn.NORM.S.DIST((1/$P$6)*(C403-$P$4),1)</f>
        <v>0.444394237063421</v>
      </c>
      <c r="J403" s="0" t="n">
        <f aca="false">H403*F403</f>
        <v>0.113488160651439</v>
      </c>
      <c r="K403" s="0" t="n">
        <f aca="false">I403*G403</f>
        <v>0.0382717928189989</v>
      </c>
      <c r="L403" s="6" t="n">
        <f aca="false">SUM(J403:K403)</f>
        <v>0.151759953470438</v>
      </c>
      <c r="M403" s="7" t="n">
        <f aca="false">_xlfn.NORM.S.INV(L403)</f>
        <v>-1.02891438740536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1.828788349</v>
      </c>
      <c r="D404" s="0" t="n">
        <v>0.960207541277891</v>
      </c>
      <c r="E404" s="0" t="n">
        <v>0.0397924587221087</v>
      </c>
      <c r="F404" s="0" t="n">
        <f aca="false">$P$8*D403+$P$11*E403</f>
        <v>0.898855568092134</v>
      </c>
      <c r="G404" s="0" t="n">
        <f aca="false">$P$9*D403+$P$12*E403</f>
        <v>0.101144431907866</v>
      </c>
      <c r="H404" s="0" t="n">
        <f aca="false">_xlfn.NORM.S.DIST((1/$P$5)*(C404-$P$3),1)</f>
        <v>0.772896446166912</v>
      </c>
      <c r="I404" s="3" t="n">
        <f aca="false">_xlfn.NORM.S.DIST((1/$P$6)*(C404-$P$4),1)</f>
        <v>0.665822962622574</v>
      </c>
      <c r="J404" s="0" t="n">
        <f aca="false">H404*F404</f>
        <v>0.69472227419575</v>
      </c>
      <c r="K404" s="0" t="n">
        <f aca="false">I404*G404</f>
        <v>0.0673442853056727</v>
      </c>
      <c r="L404" s="6" t="n">
        <f aca="false">SUM(J404:K404)</f>
        <v>0.762066559501423</v>
      </c>
      <c r="M404" s="7" t="n">
        <f aca="false">_xlfn.NORM.S.INV(L404)</f>
        <v>0.712965863508974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1.441716907</v>
      </c>
      <c r="D405" s="0" t="n">
        <v>0.969192821522398</v>
      </c>
      <c r="E405" s="0" t="n">
        <v>0.0308071784776021</v>
      </c>
      <c r="F405" s="0" t="n">
        <f aca="false">$P$8*D404+$P$11*E404</f>
        <v>0.908961882196755</v>
      </c>
      <c r="G405" s="0" t="n">
        <f aca="false">$P$9*D404+$P$12*E404</f>
        <v>0.0910381178032448</v>
      </c>
      <c r="H405" s="0" t="n">
        <f aca="false">_xlfn.NORM.S.DIST((1/$P$5)*(C405-$P$3),1)</f>
        <v>0.665968671677968</v>
      </c>
      <c r="I405" s="3" t="n">
        <f aca="false">_xlfn.NORM.S.DIST((1/$P$6)*(C405-$P$4),1)</f>
        <v>0.630416945578225</v>
      </c>
      <c r="J405" s="0" t="n">
        <f aca="false">H405*F405</f>
        <v>0.605340137292479</v>
      </c>
      <c r="K405" s="0" t="n">
        <f aca="false">I405*G405</f>
        <v>0.0573919721567122</v>
      </c>
      <c r="L405" s="6" t="n">
        <f aca="false">SUM(J405:K405)</f>
        <v>0.662732109449191</v>
      </c>
      <c r="M405" s="7" t="n">
        <f aca="false">_xlfn.NORM.S.INV(L405)</f>
        <v>0.419931108924013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1.444796871</v>
      </c>
      <c r="D406" s="0" t="n">
        <v>0.97161699825605</v>
      </c>
      <c r="E406" s="0" t="n">
        <v>0.0283830017439504</v>
      </c>
      <c r="F406" s="0" t="n">
        <f aca="false">$P$8*D405+$P$11*E405</f>
        <v>0.915970400787471</v>
      </c>
      <c r="G406" s="0" t="n">
        <f aca="false">$P$9*D405+$P$12*E405</f>
        <v>0.0840295992125296</v>
      </c>
      <c r="H406" s="0" t="n">
        <f aca="false">_xlfn.NORM.S.DIST((1/$P$5)*(C406-$P$3),1)</f>
        <v>0.666893627476386</v>
      </c>
      <c r="I406" s="3" t="n">
        <f aca="false">_xlfn.NORM.S.DIST((1/$P$6)*(C406-$P$4),1)</f>
        <v>0.630703570078888</v>
      </c>
      <c r="J406" s="0" t="n">
        <f aca="false">H406*F406</f>
        <v>0.610854823242155</v>
      </c>
      <c r="K406" s="0" t="n">
        <f aca="false">I406*G406</f>
        <v>0.0529977682156405</v>
      </c>
      <c r="L406" s="6" t="n">
        <f aca="false">SUM(J406:K406)</f>
        <v>0.663852591457796</v>
      </c>
      <c r="M406" s="7" t="n">
        <f aca="false">_xlfn.NORM.S.INV(L406)</f>
        <v>0.42300060851499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-0.22306955</v>
      </c>
      <c r="D407" s="0" t="n">
        <v>0.958922199781351</v>
      </c>
      <c r="E407" s="0" t="n">
        <v>0.0410778002186489</v>
      </c>
      <c r="F407" s="0" t="n">
        <f aca="false">$P$8*D406+$P$11*E406</f>
        <v>0.917861258639719</v>
      </c>
      <c r="G407" s="0" t="n">
        <f aca="false">$P$9*D406+$P$12*E406</f>
        <v>0.0821387413602813</v>
      </c>
      <c r="H407" s="0" t="n">
        <f aca="false">_xlfn.NORM.S.DIST((1/$P$5)*(C407-$P$3),1)</f>
        <v>0.172116929450582</v>
      </c>
      <c r="I407" s="3" t="n">
        <f aca="false">_xlfn.NORM.S.DIST((1/$P$6)*(C407-$P$4),1)</f>
        <v>0.469084443123543</v>
      </c>
      <c r="J407" s="0" t="n">
        <f aca="false">H407*F407</f>
        <v>0.157979461498715</v>
      </c>
      <c r="K407" s="0" t="n">
        <f aca="false">I407*G407</f>
        <v>0.0385300057498563</v>
      </c>
      <c r="L407" s="6" t="n">
        <f aca="false">SUM(J407:K407)</f>
        <v>0.196509467248571</v>
      </c>
      <c r="M407" s="7" t="n">
        <f aca="false">_xlfn.NORM.S.INV(L407)</f>
        <v>-0.854155322096364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1.148091274</v>
      </c>
      <c r="D408" s="0" t="n">
        <v>0.970404176872579</v>
      </c>
      <c r="E408" s="0" t="n">
        <v>0.0295958231274214</v>
      </c>
      <c r="F408" s="0" t="n">
        <f aca="false">$P$8*D407+$P$11*E407</f>
        <v>0.907959315829454</v>
      </c>
      <c r="G408" s="0" t="n">
        <f aca="false">$P$9*D407+$P$12*E407</f>
        <v>0.0920406841705461</v>
      </c>
      <c r="H408" s="0" t="n">
        <f aca="false">_xlfn.NORM.S.DIST((1/$P$5)*(C408-$P$3),1)</f>
        <v>0.573917576491529</v>
      </c>
      <c r="I408" s="3" t="n">
        <f aca="false">_xlfn.NORM.S.DIST((1/$P$6)*(C408-$P$4),1)</f>
        <v>0.602780604265166</v>
      </c>
      <c r="J408" s="0" t="n">
        <f aca="false">H408*F408</f>
        <v>0.521093810093746</v>
      </c>
      <c r="K408" s="0" t="n">
        <f aca="false">I408*G408</f>
        <v>0.0554803392213011</v>
      </c>
      <c r="L408" s="6" t="n">
        <f aca="false">SUM(J408:K408)</f>
        <v>0.576574149315047</v>
      </c>
      <c r="M408" s="7" t="n">
        <f aca="false">_xlfn.NORM.S.INV(L408)</f>
        <v>0.19313696802545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0.865522626</v>
      </c>
      <c r="D409" s="0" t="n">
        <v>0.973393072245028</v>
      </c>
      <c r="E409" s="0" t="n">
        <v>0.0266069277549724</v>
      </c>
      <c r="F409" s="0" t="n">
        <f aca="false">$P$8*D408+$P$11*E408</f>
        <v>0.916915257960612</v>
      </c>
      <c r="G409" s="0" t="n">
        <f aca="false">$P$9*D408+$P$12*E408</f>
        <v>0.0830847420393887</v>
      </c>
      <c r="H409" s="0" t="n">
        <f aca="false">_xlfn.NORM.S.DIST((1/$P$5)*(C409-$P$3),1)</f>
        <v>0.481270731785566</v>
      </c>
      <c r="I409" s="3" t="n">
        <f aca="false">_xlfn.NORM.S.DIST((1/$P$6)*(C409-$P$4),1)</f>
        <v>0.57568656773779</v>
      </c>
      <c r="J409" s="0" t="n">
        <f aca="false">H409*F409</f>
        <v>0.441284477184055</v>
      </c>
      <c r="K409" s="0" t="n">
        <f aca="false">I409*G409</f>
        <v>0.0478307699760354</v>
      </c>
      <c r="L409" s="6" t="n">
        <f aca="false">SUM(J409:K409)</f>
        <v>0.48911524716009</v>
      </c>
      <c r="M409" s="7" t="n">
        <f aca="false">_xlfn.NORM.S.INV(L409)</f>
        <v>-0.0272874152347063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0.135122012</v>
      </c>
      <c r="D410" s="0" t="n">
        <v>0.967746415682201</v>
      </c>
      <c r="E410" s="0" t="n">
        <v>0.0322535843177991</v>
      </c>
      <c r="F410" s="0" t="n">
        <f aca="false">$P$8*D409+$P$11*E409</f>
        <v>0.919246596351122</v>
      </c>
      <c r="G410" s="0" t="n">
        <f aca="false">$P$9*D409+$P$12*E409</f>
        <v>0.0807534036488785</v>
      </c>
      <c r="H410" s="0" t="n">
        <f aca="false">_xlfn.NORM.S.DIST((1/$P$5)*(C410-$P$3),1)</f>
        <v>0.257824074107107</v>
      </c>
      <c r="I410" s="3" t="n">
        <f aca="false">_xlfn.NORM.S.DIST((1/$P$6)*(C410-$P$4),1)</f>
        <v>0.504291341585085</v>
      </c>
      <c r="J410" s="0" t="n">
        <f aca="false">H410*F410</f>
        <v>0.237003902580337</v>
      </c>
      <c r="K410" s="0" t="n">
        <f aca="false">I410*G410</f>
        <v>0.0407232422636549</v>
      </c>
      <c r="L410" s="6" t="n">
        <f aca="false">SUM(J410:K410)</f>
        <v>0.277727144843992</v>
      </c>
      <c r="M410" s="7" t="n">
        <f aca="false">_xlfn.NORM.S.INV(L410)</f>
        <v>-0.589606803059975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1.101478889</v>
      </c>
      <c r="D411" s="0" t="n">
        <v>0.972786931356442</v>
      </c>
      <c r="E411" s="0" t="n">
        <v>0.0272130686435581</v>
      </c>
      <c r="F411" s="0" t="n">
        <f aca="false">$P$8*D410+$P$11*E410</f>
        <v>0.914842204232117</v>
      </c>
      <c r="G411" s="0" t="n">
        <f aca="false">$P$9*D410+$P$12*E410</f>
        <v>0.0851577957678833</v>
      </c>
      <c r="H411" s="0" t="n">
        <f aca="false">_xlfn.NORM.S.DIST((1/$P$5)*(C411-$P$3),1)</f>
        <v>0.558776666570363</v>
      </c>
      <c r="I411" s="3" t="n">
        <f aca="false">_xlfn.NORM.S.DIST((1/$P$6)*(C411-$P$4),1)</f>
        <v>0.598341487383022</v>
      </c>
      <c r="J411" s="0" t="n">
        <f aca="false">H411*F411</f>
        <v>0.511192477318705</v>
      </c>
      <c r="K411" s="0" t="n">
        <f aca="false">I411*G411</f>
        <v>0.0509534421820149</v>
      </c>
      <c r="L411" s="6" t="n">
        <f aca="false">SUM(J411:K411)</f>
        <v>0.56214591950072</v>
      </c>
      <c r="M411" s="7" t="n">
        <f aca="false">_xlfn.NORM.S.INV(L411)</f>
        <v>0.156412149659401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-0.038981796</v>
      </c>
      <c r="D412" s="0" t="n">
        <v>0.964148504923886</v>
      </c>
      <c r="E412" s="0" t="n">
        <v>0.0358514950761141</v>
      </c>
      <c r="F412" s="0" t="n">
        <f aca="false">$P$8*D411+$P$11*E411</f>
        <v>0.918773806458025</v>
      </c>
      <c r="G412" s="0" t="n">
        <f aca="false">$P$9*D411+$P$12*E411</f>
        <v>0.0812261935419753</v>
      </c>
      <c r="H412" s="0" t="n">
        <f aca="false">_xlfn.NORM.S.DIST((1/$P$5)*(C412-$P$3),1)</f>
        <v>0.213647616946076</v>
      </c>
      <c r="I412" s="3" t="n">
        <f aca="false">_xlfn.NORM.S.DIST((1/$P$6)*(C412-$P$4),1)</f>
        <v>0.487165742146373</v>
      </c>
      <c r="J412" s="0" t="n">
        <f aca="false">H412*F412</f>
        <v>0.196293834262233</v>
      </c>
      <c r="K412" s="0" t="n">
        <f aca="false">I412*G412</f>
        <v>0.0395706188586013</v>
      </c>
      <c r="L412" s="6" t="n">
        <f aca="false">SUM(J412:K412)</f>
        <v>0.235864453120834</v>
      </c>
      <c r="M412" s="7" t="n">
        <f aca="false">_xlfn.NORM.S.INV(L412)</f>
        <v>-0.719668855701684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0.893789574</v>
      </c>
      <c r="D413" s="0" t="n">
        <v>0.971837705457075</v>
      </c>
      <c r="E413" s="0" t="n">
        <v>0.0281622945429251</v>
      </c>
      <c r="F413" s="0" t="n">
        <f aca="false">$P$8*D412+$P$11*E412</f>
        <v>0.912035833840631</v>
      </c>
      <c r="G413" s="0" t="n">
        <f aca="false">$P$9*D412+$P$12*E412</f>
        <v>0.087964166159369</v>
      </c>
      <c r="H413" s="0" t="n">
        <f aca="false">_xlfn.NORM.S.DIST((1/$P$5)*(C413-$P$3),1)</f>
        <v>0.490576226707757</v>
      </c>
      <c r="I413" s="3" t="n">
        <f aca="false">_xlfn.NORM.S.DIST((1/$P$6)*(C413-$P$4),1)</f>
        <v>0.57841536497647</v>
      </c>
      <c r="J413" s="0" t="n">
        <f aca="false">H413*F413</f>
        <v>0.447423097987799</v>
      </c>
      <c r="K413" s="0" t="n">
        <f aca="false">I413*G413</f>
        <v>0.0508798252739223</v>
      </c>
      <c r="L413" s="6" t="n">
        <f aca="false">SUM(J413:K413)</f>
        <v>0.498302923261722</v>
      </c>
      <c r="M413" s="7" t="n">
        <f aca="false">_xlfn.NORM.S.INV(L413)</f>
        <v>-0.00425395336636041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0.421600958</v>
      </c>
      <c r="D414" s="0" t="n">
        <v>0.971101748384822</v>
      </c>
      <c r="E414" s="0" t="n">
        <v>0.0288982516151783</v>
      </c>
      <c r="F414" s="0" t="n">
        <f aca="false">$P$8*D413+$P$11*E413</f>
        <v>0.918033410256519</v>
      </c>
      <c r="G414" s="0" t="n">
        <f aca="false">$P$9*D413+$P$12*E413</f>
        <v>0.0819665897434816</v>
      </c>
      <c r="H414" s="0" t="n">
        <f aca="false">_xlfn.NORM.S.DIST((1/$P$5)*(C414-$P$3),1)</f>
        <v>0.33961360170808</v>
      </c>
      <c r="I414" s="3" t="n">
        <f aca="false">_xlfn.NORM.S.DIST((1/$P$6)*(C414-$P$4),1)</f>
        <v>0.532438677760421</v>
      </c>
      <c r="J414" s="0" t="n">
        <f aca="false">H414*F414</f>
        <v>0.311776632945568</v>
      </c>
      <c r="K414" s="0" t="n">
        <f aca="false">I414*G414</f>
        <v>0.0436421826635502</v>
      </c>
      <c r="L414" s="6" t="n">
        <f aca="false">SUM(J414:K414)</f>
        <v>0.355418815609118</v>
      </c>
      <c r="M414" s="7" t="n">
        <f aca="false">_xlfn.NORM.S.INV(L414)</f>
        <v>-0.370731358758669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-0.255833447</v>
      </c>
      <c r="D415" s="0" t="n">
        <v>0.957705765687015</v>
      </c>
      <c r="E415" s="0" t="n">
        <v>0.0422942343129855</v>
      </c>
      <c r="F415" s="0" t="n">
        <f aca="false">$P$8*D414+$P$11*E414</f>
        <v>0.917459363740162</v>
      </c>
      <c r="G415" s="0" t="n">
        <f aca="false">$P$9*D414+$P$12*E414</f>
        <v>0.0825406362598391</v>
      </c>
      <c r="H415" s="0" t="n">
        <f aca="false">_xlfn.NORM.S.DIST((1/$P$5)*(C415-$P$3),1)</f>
        <v>0.165304855095377</v>
      </c>
      <c r="I415" s="3" t="n">
        <f aca="false">_xlfn.NORM.S.DIST((1/$P$6)*(C415-$P$4),1)</f>
        <v>0.465871937773387</v>
      </c>
      <c r="J415" s="0" t="n">
        <f aca="false">H415*F415</f>
        <v>0.151660487178964</v>
      </c>
      <c r="K415" s="0" t="n">
        <f aca="false">I415*G415</f>
        <v>0.0384533661594196</v>
      </c>
      <c r="L415" s="6" t="n">
        <f aca="false">SUM(J415:K415)</f>
        <v>0.190113853338384</v>
      </c>
      <c r="M415" s="7" t="n">
        <f aca="false">_xlfn.NORM.S.INV(L415)</f>
        <v>-0.877476814780666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0.301998658</v>
      </c>
      <c r="D416" s="0" t="n">
        <v>0.965532201087294</v>
      </c>
      <c r="E416" s="0" t="n">
        <v>0.0344677989127063</v>
      </c>
      <c r="F416" s="0" t="n">
        <f aca="false">$P$8*D415+$P$11*E415</f>
        <v>0.907010497235872</v>
      </c>
      <c r="G416" s="0" t="n">
        <f aca="false">$P$9*D415+$P$12*E415</f>
        <v>0.0929895027641287</v>
      </c>
      <c r="H416" s="0" t="n">
        <f aca="false">_xlfn.NORM.S.DIST((1/$P$5)*(C416-$P$3),1)</f>
        <v>0.304229114150237</v>
      </c>
      <c r="I416" s="3" t="n">
        <f aca="false">_xlfn.NORM.S.DIST((1/$P$6)*(C416-$P$4),1)</f>
        <v>0.520699035219206</v>
      </c>
      <c r="J416" s="0" t="n">
        <f aca="false">H416*F416</f>
        <v>0.275939000099035</v>
      </c>
      <c r="K416" s="0" t="n">
        <f aca="false">I416*G416</f>
        <v>0.0484195443747955</v>
      </c>
      <c r="L416" s="6" t="n">
        <f aca="false">SUM(J416:K416)</f>
        <v>0.324358544473831</v>
      </c>
      <c r="M416" s="7" t="n">
        <f aca="false">_xlfn.NORM.S.INV(L416)</f>
        <v>-0.455545156035439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0.597706573</v>
      </c>
      <c r="D417" s="0" t="n">
        <v>0.970883861578434</v>
      </c>
      <c r="E417" s="0" t="n">
        <v>0.0291161384215658</v>
      </c>
      <c r="F417" s="0" t="n">
        <f aca="false">$P$8*D416+$P$11*E416</f>
        <v>0.913115116848089</v>
      </c>
      <c r="G417" s="0" t="n">
        <f aca="false">$P$9*D416+$P$12*E416</f>
        <v>0.0868848831519109</v>
      </c>
      <c r="H417" s="0" t="n">
        <f aca="false">_xlfn.NORM.S.DIST((1/$P$5)*(C417-$P$3),1)</f>
        <v>0.394309386867856</v>
      </c>
      <c r="I417" s="3" t="n">
        <f aca="false">_xlfn.NORM.S.DIST((1/$P$6)*(C417-$P$4),1)</f>
        <v>0.549670307246991</v>
      </c>
      <c r="J417" s="0" t="n">
        <f aca="false">H417*F417</f>
        <v>0.360049861864141</v>
      </c>
      <c r="K417" s="0" t="n">
        <f aca="false">I417*G417</f>
        <v>0.0477580404172298</v>
      </c>
      <c r="L417" s="6" t="n">
        <f aca="false">SUM(J417:K417)</f>
        <v>0.407807902281371</v>
      </c>
      <c r="M417" s="7" t="n">
        <f aca="false">_xlfn.NORM.S.INV(L417)</f>
        <v>-0.233187509426474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-0.85342179</v>
      </c>
      <c r="D418" s="0" t="n">
        <v>0.926858701624405</v>
      </c>
      <c r="E418" s="0" t="n">
        <v>0.0731412983755949</v>
      </c>
      <c r="F418" s="0" t="n">
        <f aca="false">$P$8*D417+$P$11*E417</f>
        <v>0.917289412031179</v>
      </c>
      <c r="G418" s="0" t="n">
        <f aca="false">$P$9*D417+$P$12*E417</f>
        <v>0.0827105879688213</v>
      </c>
      <c r="H418" s="0" t="n">
        <f aca="false">_xlfn.NORM.S.DIST((1/$P$5)*(C418-$P$3),1)</f>
        <v>0.071279894916148</v>
      </c>
      <c r="I418" s="3" t="n">
        <f aca="false">_xlfn.NORM.S.DIST((1/$P$6)*(C418-$P$4),1)</f>
        <v>0.407875360845407</v>
      </c>
      <c r="J418" s="0" t="n">
        <f aca="false">H418*F418</f>
        <v>0.0653842928972776</v>
      </c>
      <c r="K418" s="0" t="n">
        <f aca="false">I418*G418</f>
        <v>0.0337356109135187</v>
      </c>
      <c r="L418" s="6" t="n">
        <f aca="false">SUM(J418:K418)</f>
        <v>0.0991199038107963</v>
      </c>
      <c r="M418" s="7" t="n">
        <f aca="false">_xlfn.NORM.S.INV(L418)</f>
        <v>-1.28658261157749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-0.605948381</v>
      </c>
      <c r="D419" s="0" t="n">
        <v>0.91909572662386</v>
      </c>
      <c r="E419" s="0" t="n">
        <v>0.0809042733761401</v>
      </c>
      <c r="F419" s="0" t="n">
        <f aca="false">$P$8*D418+$P$11*E418</f>
        <v>0.882949787267036</v>
      </c>
      <c r="G419" s="0" t="n">
        <f aca="false">$P$9*D418+$P$12*E418</f>
        <v>0.117050212732964</v>
      </c>
      <c r="H419" s="0" t="n">
        <f aca="false">_xlfn.NORM.S.DIST((1/$P$5)*(C419-$P$3),1)</f>
        <v>0.103477613282376</v>
      </c>
      <c r="I419" s="3" t="n">
        <f aca="false">_xlfn.NORM.S.DIST((1/$P$6)*(C419-$P$4),1)</f>
        <v>0.431723539701975</v>
      </c>
      <c r="J419" s="0" t="n">
        <f aca="false">H419*F419</f>
        <v>0.0913655366345743</v>
      </c>
      <c r="K419" s="0" t="n">
        <f aca="false">I419*G419</f>
        <v>0.0505333321639444</v>
      </c>
      <c r="L419" s="6" t="n">
        <f aca="false">SUM(J419:K419)</f>
        <v>0.141898868798519</v>
      </c>
      <c r="M419" s="7" t="n">
        <f aca="false">_xlfn.NORM.S.INV(L419)</f>
        <v>-1.07182701305554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0.64861302</v>
      </c>
      <c r="D420" s="0" t="n">
        <v>0.958486759305869</v>
      </c>
      <c r="E420" s="0" t="n">
        <v>0.0415132406941308</v>
      </c>
      <c r="F420" s="0" t="n">
        <f aca="false">$P$8*D419+$P$11*E419</f>
        <v>0.876894666766611</v>
      </c>
      <c r="G420" s="0" t="n">
        <f aca="false">$P$9*D419+$P$12*E419</f>
        <v>0.123105333233389</v>
      </c>
      <c r="H420" s="0" t="n">
        <f aca="false">_xlfn.NORM.S.DIST((1/$P$5)*(C420-$P$3),1)</f>
        <v>0.410573348576349</v>
      </c>
      <c r="I420" s="3" t="n">
        <f aca="false">_xlfn.NORM.S.DIST((1/$P$6)*(C420-$P$4),1)</f>
        <v>0.554635467925605</v>
      </c>
      <c r="J420" s="0" t="n">
        <f aca="false">H420*F420</f>
        <v>0.360029579683109</v>
      </c>
      <c r="K420" s="0" t="n">
        <f aca="false">I420*G420</f>
        <v>0.0682785841020384</v>
      </c>
      <c r="L420" s="6" t="n">
        <f aca="false">SUM(J420:K420)</f>
        <v>0.428308163785147</v>
      </c>
      <c r="M420" s="7" t="n">
        <f aca="false">_xlfn.NORM.S.INV(L420)</f>
        <v>-0.180683096338391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-0.027755648</v>
      </c>
      <c r="D421" s="0" t="n">
        <v>0.959388433184093</v>
      </c>
      <c r="E421" s="0" t="n">
        <v>0.0406115668159072</v>
      </c>
      <c r="F421" s="0" t="n">
        <f aca="false">$P$8*D420+$P$11*E420</f>
        <v>0.907619672258578</v>
      </c>
      <c r="G421" s="0" t="n">
        <f aca="false">$P$9*D420+$P$12*E420</f>
        <v>0.092380327741422</v>
      </c>
      <c r="H421" s="0" t="n">
        <f aca="false">_xlfn.NORM.S.DIST((1/$P$5)*(C421-$P$3),1)</f>
        <v>0.21635609895134</v>
      </c>
      <c r="I421" s="3" t="n">
        <f aca="false">_xlfn.NORM.S.DIST((1/$P$6)*(C421-$P$4),1)</f>
        <v>0.488269618686652</v>
      </c>
      <c r="J421" s="0" t="n">
        <f aca="false">H421*F421</f>
        <v>0.196369051621359</v>
      </c>
      <c r="K421" s="0" t="n">
        <f aca="false">I421*G421</f>
        <v>0.0451065074004521</v>
      </c>
      <c r="L421" s="6" t="n">
        <f aca="false">SUM(J421:K421)</f>
        <v>0.241475559021811</v>
      </c>
      <c r="M421" s="7" t="n">
        <f aca="false">_xlfn.NORM.S.INV(L421)</f>
        <v>-0.701563985515022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0.40068082</v>
      </c>
      <c r="D422" s="0" t="n">
        <v>0.967323392535451</v>
      </c>
      <c r="E422" s="0" t="n">
        <v>0.0326766074645486</v>
      </c>
      <c r="F422" s="0" t="n">
        <f aca="false">$P$8*D421+$P$11*E421</f>
        <v>0.908322977883593</v>
      </c>
      <c r="G422" s="0" t="n">
        <f aca="false">$P$9*D421+$P$12*E421</f>
        <v>0.0916770221164076</v>
      </c>
      <c r="H422" s="0" t="n">
        <f aca="false">_xlfn.NORM.S.DIST((1/$P$5)*(C422-$P$3),1)</f>
        <v>0.333309805655341</v>
      </c>
      <c r="I422" s="3" t="n">
        <f aca="false">_xlfn.NORM.S.DIST((1/$P$6)*(C422-$P$4),1)</f>
        <v>0.530386992611256</v>
      </c>
      <c r="J422" s="0" t="n">
        <f aca="false">H422*F422</f>
        <v>0.302752955230661</v>
      </c>
      <c r="K422" s="0" t="n">
        <f aca="false">I422*G422</f>
        <v>0.048624300051877</v>
      </c>
      <c r="L422" s="6" t="n">
        <f aca="false">SUM(J422:K422)</f>
        <v>0.351377255282538</v>
      </c>
      <c r="M422" s="7" t="n">
        <f aca="false">_xlfn.NORM.S.INV(L422)</f>
        <v>-0.381604817201176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1.085182095</v>
      </c>
      <c r="D423" s="0" t="n">
        <v>0.972702145292118</v>
      </c>
      <c r="E423" s="0" t="n">
        <v>0.0272978547078823</v>
      </c>
      <c r="F423" s="0" t="n">
        <f aca="false">$P$8*D422+$P$11*E422</f>
        <v>0.914512246177652</v>
      </c>
      <c r="G423" s="0" t="n">
        <f aca="false">$P$9*D422+$P$12*E422</f>
        <v>0.0854877538223479</v>
      </c>
      <c r="H423" s="0" t="n">
        <f aca="false">_xlfn.NORM.S.DIST((1/$P$5)*(C423-$P$3),1)</f>
        <v>0.553461533060003</v>
      </c>
      <c r="I423" s="3" t="n">
        <f aca="false">_xlfn.NORM.S.DIST((1/$P$6)*(C423-$P$4),1)</f>
        <v>0.596786436268435</v>
      </c>
      <c r="J423" s="0" t="n">
        <f aca="false">H423*F423</f>
        <v>0.50614734977163</v>
      </c>
      <c r="K423" s="0" t="n">
        <f aca="false">I423*G423</f>
        <v>0.0510179319482323</v>
      </c>
      <c r="L423" s="6" t="n">
        <f aca="false">SUM(J423:K423)</f>
        <v>0.557165281719862</v>
      </c>
      <c r="M423" s="7" t="n">
        <f aca="false">_xlfn.NORM.S.INV(L423)</f>
        <v>0.143786027621786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0.734733433</v>
      </c>
      <c r="D424" s="0" t="n">
        <v>0.973561063209246</v>
      </c>
      <c r="E424" s="0" t="n">
        <v>0.0264389367907536</v>
      </c>
      <c r="F424" s="0" t="n">
        <f aca="false">$P$8*D423+$P$11*E423</f>
        <v>0.918707673327852</v>
      </c>
      <c r="G424" s="0" t="n">
        <f aca="false">$P$9*D423+$P$12*E423</f>
        <v>0.0812923266721482</v>
      </c>
      <c r="H424" s="0" t="n">
        <f aca="false">_xlfn.NORM.S.DIST((1/$P$5)*(C424-$P$3),1)</f>
        <v>0.438426687971052</v>
      </c>
      <c r="I424" s="3" t="n">
        <f aca="false">_xlfn.NORM.S.DIST((1/$P$6)*(C424-$P$4),1)</f>
        <v>0.56301534181435</v>
      </c>
      <c r="J424" s="0" t="n">
        <f aca="false">H424*F424</f>
        <v>0.402785962430721</v>
      </c>
      <c r="K424" s="0" t="n">
        <f aca="false">I424*G424</f>
        <v>0.0457688270882034</v>
      </c>
      <c r="L424" s="6" t="n">
        <f aca="false">SUM(J424:K424)</f>
        <v>0.448554789518925</v>
      </c>
      <c r="M424" s="7" t="n">
        <f aca="false">_xlfn.NORM.S.INV(L424)</f>
        <v>-0.129313513434721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0.55552913</v>
      </c>
      <c r="D425" s="0" t="n">
        <v>0.972746552313629</v>
      </c>
      <c r="E425" s="0" t="n">
        <v>0.0272534476863709</v>
      </c>
      <c r="F425" s="0" t="n">
        <f aca="false">$P$8*D424+$P$11*E424</f>
        <v>0.919377629303212</v>
      </c>
      <c r="G425" s="0" t="n">
        <f aca="false">$P$9*D424+$P$12*E424</f>
        <v>0.0806223706967878</v>
      </c>
      <c r="H425" s="0" t="n">
        <f aca="false">_xlfn.NORM.S.DIST((1/$P$5)*(C425-$P$3),1)</f>
        <v>0.380971131172768</v>
      </c>
      <c r="I425" s="3" t="n">
        <f aca="false">_xlfn.NORM.S.DIST((1/$P$6)*(C425-$P$4),1)</f>
        <v>0.54555059843525</v>
      </c>
      <c r="J425" s="0" t="n">
        <f aca="false">H425*F425</f>
        <v>0.350256335410582</v>
      </c>
      <c r="K425" s="0" t="n">
        <f aca="false">I425*G425</f>
        <v>0.0439835825809012</v>
      </c>
      <c r="L425" s="6" t="n">
        <f aca="false">SUM(J425:K425)</f>
        <v>0.394239917991483</v>
      </c>
      <c r="M425" s="7" t="n">
        <f aca="false">_xlfn.NORM.S.INV(L425)</f>
        <v>-0.268285149960687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-1.611381326</v>
      </c>
      <c r="D426" s="0" t="n">
        <v>0.818408365281591</v>
      </c>
      <c r="E426" s="0" t="n">
        <v>0.181591634718409</v>
      </c>
      <c r="F426" s="0" t="n">
        <f aca="false">$P$8*D425+$P$11*E425</f>
        <v>0.918742310804631</v>
      </c>
      <c r="G426" s="0" t="n">
        <f aca="false">$P$9*D425+$P$12*E425</f>
        <v>0.0812576891953693</v>
      </c>
      <c r="H426" s="0" t="n">
        <f aca="false">_xlfn.NORM.S.DIST((1/$P$5)*(C426-$P$3),1)</f>
        <v>0.0182110104144497</v>
      </c>
      <c r="I426" s="3" t="n">
        <f aca="false">_xlfn.NORM.S.DIST((1/$P$6)*(C426-$P$4),1)</f>
        <v>0.337270703293946</v>
      </c>
      <c r="J426" s="0" t="n">
        <f aca="false">H426*F426</f>
        <v>0.0167312257902587</v>
      </c>
      <c r="K426" s="0" t="n">
        <f aca="false">I426*G426</f>
        <v>0.0274058379829631</v>
      </c>
      <c r="L426" s="6" t="n">
        <f aca="false">SUM(J426:K426)</f>
        <v>0.0441370637732218</v>
      </c>
      <c r="M426" s="7" t="n">
        <f aca="false">_xlfn.NORM.S.INV(L426)</f>
        <v>-1.70457280163356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-0.863954996</v>
      </c>
      <c r="D427" s="0" t="n">
        <v>0.820136092619482</v>
      </c>
      <c r="E427" s="0" t="n">
        <v>0.179863907380518</v>
      </c>
      <c r="F427" s="0" t="n">
        <f aca="false">$P$8*D426+$P$11*E426</f>
        <v>0.798358524919641</v>
      </c>
      <c r="G427" s="0" t="n">
        <f aca="false">$P$9*D426+$P$12*E426</f>
        <v>0.201641475080359</v>
      </c>
      <c r="H427" s="0" t="n">
        <f aca="false">_xlfn.NORM.S.DIST((1/$P$5)*(C427-$P$3),1)</f>
        <v>0.0701032662124398</v>
      </c>
      <c r="I427" s="3" t="n">
        <f aca="false">_xlfn.NORM.S.DIST((1/$P$6)*(C427-$P$4),1)</f>
        <v>0.406867189524909</v>
      </c>
      <c r="J427" s="0" t="n">
        <f aca="false">H427*F427</f>
        <v>0.0559675402054124</v>
      </c>
      <c r="K427" s="0" t="n">
        <f aca="false">I427*G427</f>
        <v>0.0820413002576026</v>
      </c>
      <c r="L427" s="6" t="n">
        <f aca="false">SUM(J427:K427)</f>
        <v>0.138008840463015</v>
      </c>
      <c r="M427" s="7" t="n">
        <f aca="false">_xlfn.NORM.S.INV(L427)</f>
        <v>-1.08930891909097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-2.164570977</v>
      </c>
      <c r="D428" s="0" t="n">
        <v>0.375623121016828</v>
      </c>
      <c r="E428" s="0" t="n">
        <v>0.624376878983172</v>
      </c>
      <c r="F428" s="0" t="n">
        <f aca="false">$P$8*D427+$P$11*E427</f>
        <v>0.799706152243196</v>
      </c>
      <c r="G428" s="0" t="n">
        <f aca="false">$P$9*D427+$P$12*E427</f>
        <v>0.200293847756804</v>
      </c>
      <c r="H428" s="0" t="n">
        <f aca="false">_xlfn.NORM.S.DIST((1/$P$5)*(C428-$P$3),1)</f>
        <v>0.00540220181101549</v>
      </c>
      <c r="I428" s="3" t="n">
        <f aca="false">_xlfn.NORM.S.DIST((1/$P$6)*(C428-$P$4),1)</f>
        <v>0.288990022892296</v>
      </c>
      <c r="J428" s="0" t="n">
        <f aca="false">H428*F428</f>
        <v>0.00432017402392842</v>
      </c>
      <c r="K428" s="0" t="n">
        <f aca="false">I428*G428</f>
        <v>0.0578829236484249</v>
      </c>
      <c r="L428" s="16" t="n">
        <f aca="false">SUM(J428:K428)</f>
        <v>0.0622030976723533</v>
      </c>
      <c r="M428" s="17" t="n">
        <f aca="false">_xlfn.NORM.S.INV(L428)</f>
        <v>-1.53653918348613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8" t="s">
        <v>27</v>
      </c>
    </row>
    <row r="2" customFormat="false" ht="13.8" hidden="false" customHeight="false" outlineLevel="0" collapsed="false">
      <c r="A2" s="18" t="n">
        <f aca="false">+Sheet1!M5</f>
        <v>1.11349970710869</v>
      </c>
    </row>
    <row r="3" customFormat="false" ht="13.8" hidden="false" customHeight="false" outlineLevel="0" collapsed="false">
      <c r="A3" s="18" t="n">
        <f aca="false">+Sheet1!M6</f>
        <v>0.0520550047988087</v>
      </c>
    </row>
    <row r="4" customFormat="false" ht="13.8" hidden="false" customHeight="false" outlineLevel="0" collapsed="false">
      <c r="A4" s="18" t="n">
        <f aca="false">+Sheet1!M7</f>
        <v>-0.158177110201065</v>
      </c>
    </row>
    <row r="5" customFormat="false" ht="13.8" hidden="false" customHeight="false" outlineLevel="0" collapsed="false">
      <c r="A5" s="18" t="n">
        <f aca="false">+Sheet1!M8</f>
        <v>-1.16518461494394</v>
      </c>
    </row>
    <row r="6" customFormat="false" ht="13.8" hidden="false" customHeight="false" outlineLevel="0" collapsed="false">
      <c r="A6" s="18" t="n">
        <f aca="false">+Sheet1!M9</f>
        <v>1.77683708773215</v>
      </c>
    </row>
    <row r="7" customFormat="false" ht="13.8" hidden="false" customHeight="false" outlineLevel="0" collapsed="false">
      <c r="A7" s="18" t="n">
        <f aca="false">+Sheet1!M10</f>
        <v>-1.07280935199578</v>
      </c>
    </row>
    <row r="8" customFormat="false" ht="13.8" hidden="false" customHeight="false" outlineLevel="0" collapsed="false">
      <c r="A8" s="18" t="n">
        <f aca="false">+Sheet1!M11</f>
        <v>-1.11022837001687</v>
      </c>
    </row>
    <row r="9" customFormat="false" ht="13.8" hidden="false" customHeight="false" outlineLevel="0" collapsed="false">
      <c r="A9" s="18" t="n">
        <f aca="false">+Sheet1!M12</f>
        <v>-1.25371580249968</v>
      </c>
    </row>
    <row r="10" customFormat="false" ht="13.8" hidden="false" customHeight="false" outlineLevel="0" collapsed="false">
      <c r="A10" s="18" t="n">
        <f aca="false">+Sheet1!M13</f>
        <v>-1.67134571904588</v>
      </c>
    </row>
    <row r="11" customFormat="false" ht="13.8" hidden="false" customHeight="false" outlineLevel="0" collapsed="false">
      <c r="A11" s="18" t="n">
        <f aca="false">+Sheet1!M14</f>
        <v>0.387507581507329</v>
      </c>
    </row>
    <row r="12" customFormat="false" ht="13.8" hidden="false" customHeight="false" outlineLevel="0" collapsed="false">
      <c r="A12" s="18" t="n">
        <f aca="false">+Sheet1!M15</f>
        <v>0.791846416284842</v>
      </c>
    </row>
    <row r="13" customFormat="false" ht="13.8" hidden="false" customHeight="false" outlineLevel="0" collapsed="false">
      <c r="A13" s="18" t="n">
        <f aca="false">+Sheet1!M16</f>
        <v>1.01581853396261</v>
      </c>
    </row>
    <row r="14" customFormat="false" ht="13.8" hidden="false" customHeight="false" outlineLevel="0" collapsed="false">
      <c r="A14" s="18" t="n">
        <f aca="false">+Sheet1!M17</f>
        <v>0.955728532985373</v>
      </c>
    </row>
    <row r="15" customFormat="false" ht="13.8" hidden="false" customHeight="false" outlineLevel="0" collapsed="false">
      <c r="A15" s="18" t="n">
        <f aca="false">+Sheet1!M18</f>
        <v>1.55304091340787</v>
      </c>
    </row>
    <row r="16" customFormat="false" ht="13.8" hidden="false" customHeight="false" outlineLevel="0" collapsed="false">
      <c r="A16" s="18" t="n">
        <f aca="false">+Sheet1!M19</f>
        <v>0.036565969355623</v>
      </c>
    </row>
    <row r="17" customFormat="false" ht="13.8" hidden="false" customHeight="false" outlineLevel="0" collapsed="false">
      <c r="A17" s="18" t="n">
        <f aca="false">+Sheet1!M20</f>
        <v>-0.717063030502994</v>
      </c>
    </row>
    <row r="18" customFormat="false" ht="13.8" hidden="false" customHeight="false" outlineLevel="0" collapsed="false">
      <c r="A18" s="18" t="n">
        <f aca="false">+Sheet1!M21</f>
        <v>1.90319967366002</v>
      </c>
    </row>
    <row r="19" customFormat="false" ht="13.8" hidden="false" customHeight="false" outlineLevel="0" collapsed="false">
      <c r="A19" s="18" t="n">
        <f aca="false">+Sheet1!M22</f>
        <v>0.277846694970728</v>
      </c>
    </row>
    <row r="20" customFormat="false" ht="13.8" hidden="false" customHeight="false" outlineLevel="0" collapsed="false">
      <c r="A20" s="18" t="n">
        <f aca="false">+Sheet1!M23</f>
        <v>-0.338211867420207</v>
      </c>
    </row>
    <row r="21" customFormat="false" ht="13.8" hidden="false" customHeight="false" outlineLevel="0" collapsed="false">
      <c r="A21" s="18" t="n">
        <f aca="false">+Sheet1!M24</f>
        <v>0.701880821157979</v>
      </c>
    </row>
    <row r="22" customFormat="false" ht="13.8" hidden="false" customHeight="false" outlineLevel="0" collapsed="false">
      <c r="A22" s="18" t="n">
        <f aca="false">+Sheet1!M25</f>
        <v>2.10247636572267</v>
      </c>
    </row>
    <row r="23" customFormat="false" ht="13.8" hidden="false" customHeight="false" outlineLevel="0" collapsed="false">
      <c r="A23" s="18" t="n">
        <f aca="false">+Sheet1!M26</f>
        <v>0.28025156399489</v>
      </c>
    </row>
    <row r="24" customFormat="false" ht="13.8" hidden="false" customHeight="false" outlineLevel="0" collapsed="false">
      <c r="A24" s="18" t="n">
        <f aca="false">+Sheet1!M27</f>
        <v>-0.0247615986336475</v>
      </c>
    </row>
    <row r="25" customFormat="false" ht="13.8" hidden="false" customHeight="false" outlineLevel="0" collapsed="false">
      <c r="A25" s="18" t="n">
        <f aca="false">+Sheet1!M28</f>
        <v>0.833522849676952</v>
      </c>
    </row>
    <row r="26" customFormat="false" ht="13.8" hidden="false" customHeight="false" outlineLevel="0" collapsed="false">
      <c r="A26" s="18" t="n">
        <f aca="false">+Sheet1!M29</f>
        <v>0.0419199223252834</v>
      </c>
    </row>
    <row r="27" customFormat="false" ht="13.8" hidden="false" customHeight="false" outlineLevel="0" collapsed="false">
      <c r="A27" s="18" t="n">
        <f aca="false">+Sheet1!M30</f>
        <v>-0.49088688045947</v>
      </c>
    </row>
    <row r="28" customFormat="false" ht="13.8" hidden="false" customHeight="false" outlineLevel="0" collapsed="false">
      <c r="A28" s="18" t="n">
        <f aca="false">+Sheet1!M31</f>
        <v>1.18839979548432</v>
      </c>
    </row>
    <row r="29" customFormat="false" ht="13.8" hidden="false" customHeight="false" outlineLevel="0" collapsed="false">
      <c r="A29" s="18" t="n">
        <f aca="false">+Sheet1!M32</f>
        <v>1.90061461000527</v>
      </c>
    </row>
    <row r="30" customFormat="false" ht="13.8" hidden="false" customHeight="false" outlineLevel="0" collapsed="false">
      <c r="A30" s="18" t="n">
        <f aca="false">+Sheet1!M33</f>
        <v>0.315028252068945</v>
      </c>
    </row>
    <row r="31" customFormat="false" ht="13.8" hidden="false" customHeight="false" outlineLevel="0" collapsed="false">
      <c r="A31" s="18" t="n">
        <f aca="false">+Sheet1!M34</f>
        <v>1.85799659713661</v>
      </c>
    </row>
    <row r="32" customFormat="false" ht="13.8" hidden="false" customHeight="false" outlineLevel="0" collapsed="false">
      <c r="A32" s="18" t="n">
        <f aca="false">+Sheet1!M35</f>
        <v>1.52807781576912</v>
      </c>
    </row>
    <row r="33" customFormat="false" ht="13.8" hidden="false" customHeight="false" outlineLevel="0" collapsed="false">
      <c r="A33" s="18" t="n">
        <f aca="false">+Sheet1!M36</f>
        <v>0.447018536692067</v>
      </c>
    </row>
    <row r="34" customFormat="false" ht="13.8" hidden="false" customHeight="false" outlineLevel="0" collapsed="false">
      <c r="A34" s="18" t="n">
        <f aca="false">+Sheet1!M37</f>
        <v>0.168258896835025</v>
      </c>
    </row>
    <row r="35" customFormat="false" ht="13.8" hidden="false" customHeight="false" outlineLevel="0" collapsed="false">
      <c r="A35" s="18" t="n">
        <f aca="false">+Sheet1!M38</f>
        <v>0.164511517100521</v>
      </c>
    </row>
    <row r="36" customFormat="false" ht="13.8" hidden="false" customHeight="false" outlineLevel="0" collapsed="false">
      <c r="A36" s="18" t="n">
        <f aca="false">+Sheet1!M39</f>
        <v>-1.35628292287915</v>
      </c>
    </row>
    <row r="37" customFormat="false" ht="13.8" hidden="false" customHeight="false" outlineLevel="0" collapsed="false">
      <c r="A37" s="18" t="n">
        <f aca="false">+Sheet1!M40</f>
        <v>0.478024134919498</v>
      </c>
    </row>
    <row r="38" customFormat="false" ht="13.8" hidden="false" customHeight="false" outlineLevel="0" collapsed="false">
      <c r="A38" s="18" t="n">
        <f aca="false">+Sheet1!M41</f>
        <v>0.227320655802152</v>
      </c>
    </row>
    <row r="39" customFormat="false" ht="13.8" hidden="false" customHeight="false" outlineLevel="0" collapsed="false">
      <c r="A39" s="18" t="n">
        <f aca="false">+Sheet1!M42</f>
        <v>1.06871254321442</v>
      </c>
    </row>
    <row r="40" customFormat="false" ht="13.8" hidden="false" customHeight="false" outlineLevel="0" collapsed="false">
      <c r="A40" s="18" t="n">
        <f aca="false">+Sheet1!M43</f>
        <v>-0.873446385642751</v>
      </c>
    </row>
    <row r="41" customFormat="false" ht="13.8" hidden="false" customHeight="false" outlineLevel="0" collapsed="false">
      <c r="A41" s="18" t="n">
        <f aca="false">+Sheet1!M44</f>
        <v>-0.882609510882471</v>
      </c>
    </row>
    <row r="42" customFormat="false" ht="13.8" hidden="false" customHeight="false" outlineLevel="0" collapsed="false">
      <c r="A42" s="18" t="n">
        <f aca="false">+Sheet1!M45</f>
        <v>2.03583683181581</v>
      </c>
    </row>
    <row r="43" customFormat="false" ht="13.8" hidden="false" customHeight="false" outlineLevel="0" collapsed="false">
      <c r="A43" s="18" t="n">
        <f aca="false">+Sheet1!M46</f>
        <v>0.784188681381426</v>
      </c>
    </row>
    <row r="44" customFormat="false" ht="13.8" hidden="false" customHeight="false" outlineLevel="0" collapsed="false">
      <c r="A44" s="18" t="n">
        <f aca="false">+Sheet1!M47</f>
        <v>-0.124218186295948</v>
      </c>
    </row>
    <row r="45" customFormat="false" ht="13.8" hidden="false" customHeight="false" outlineLevel="0" collapsed="false">
      <c r="A45" s="18" t="n">
        <f aca="false">+Sheet1!M48</f>
        <v>-2.01888061909481</v>
      </c>
    </row>
    <row r="46" customFormat="false" ht="13.8" hidden="false" customHeight="false" outlineLevel="0" collapsed="false">
      <c r="A46" s="18" t="n">
        <f aca="false">+Sheet1!M49</f>
        <v>0.0921909762219928</v>
      </c>
    </row>
    <row r="47" customFormat="false" ht="13.8" hidden="false" customHeight="false" outlineLevel="0" collapsed="false">
      <c r="A47" s="18" t="n">
        <f aca="false">+Sheet1!M50</f>
        <v>0.289829281908515</v>
      </c>
    </row>
    <row r="48" customFormat="false" ht="13.8" hidden="false" customHeight="false" outlineLevel="0" collapsed="false">
      <c r="A48" s="18" t="n">
        <f aca="false">+Sheet1!M51</f>
        <v>-0.395090160457098</v>
      </c>
    </row>
    <row r="49" customFormat="false" ht="13.8" hidden="false" customHeight="false" outlineLevel="0" collapsed="false">
      <c r="A49" s="18" t="n">
        <f aca="false">+Sheet1!M52</f>
        <v>-0.199841792826135</v>
      </c>
    </row>
    <row r="50" customFormat="false" ht="13.8" hidden="false" customHeight="false" outlineLevel="0" collapsed="false">
      <c r="A50" s="18" t="n">
        <f aca="false">+Sheet1!M53</f>
        <v>-2.0475200168675</v>
      </c>
    </row>
    <row r="51" customFormat="false" ht="13.8" hidden="false" customHeight="false" outlineLevel="0" collapsed="false">
      <c r="A51" s="18" t="n">
        <f aca="false">+Sheet1!M54</f>
        <v>-1.0368349706126</v>
      </c>
    </row>
    <row r="52" customFormat="false" ht="13.8" hidden="false" customHeight="false" outlineLevel="0" collapsed="false">
      <c r="A52" s="18" t="n">
        <f aca="false">+Sheet1!M55</f>
        <v>0.779664724251129</v>
      </c>
    </row>
    <row r="53" customFormat="false" ht="13.8" hidden="false" customHeight="false" outlineLevel="0" collapsed="false">
      <c r="A53" s="18" t="n">
        <f aca="false">+Sheet1!M56</f>
        <v>0.729030243210401</v>
      </c>
    </row>
    <row r="54" customFormat="false" ht="13.8" hidden="false" customHeight="false" outlineLevel="0" collapsed="false">
      <c r="A54" s="18" t="n">
        <f aca="false">+Sheet1!M57</f>
        <v>1.19635380284461</v>
      </c>
    </row>
    <row r="55" customFormat="false" ht="13.8" hidden="false" customHeight="false" outlineLevel="0" collapsed="false">
      <c r="A55" s="18" t="n">
        <f aca="false">+Sheet1!M58</f>
        <v>1.13526417436487</v>
      </c>
    </row>
    <row r="56" customFormat="false" ht="13.8" hidden="false" customHeight="false" outlineLevel="0" collapsed="false">
      <c r="A56" s="18" t="n">
        <f aca="false">+Sheet1!M59</f>
        <v>-0.766892614651124</v>
      </c>
    </row>
    <row r="57" customFormat="false" ht="13.8" hidden="false" customHeight="false" outlineLevel="0" collapsed="false">
      <c r="A57" s="18" t="n">
        <f aca="false">+Sheet1!M60</f>
        <v>0.00502735170614978</v>
      </c>
    </row>
    <row r="58" customFormat="false" ht="13.8" hidden="false" customHeight="false" outlineLevel="0" collapsed="false">
      <c r="A58" s="18" t="n">
        <f aca="false">+Sheet1!M61</f>
        <v>-0.480479793740596</v>
      </c>
    </row>
    <row r="59" customFormat="false" ht="13.8" hidden="false" customHeight="false" outlineLevel="0" collapsed="false">
      <c r="A59" s="18" t="n">
        <f aca="false">+Sheet1!M62</f>
        <v>0.421257494852192</v>
      </c>
    </row>
    <row r="60" customFormat="false" ht="13.8" hidden="false" customHeight="false" outlineLevel="0" collapsed="false">
      <c r="A60" s="18" t="n">
        <f aca="false">+Sheet1!M63</f>
        <v>-0.186775457985561</v>
      </c>
    </row>
    <row r="61" customFormat="false" ht="13.8" hidden="false" customHeight="false" outlineLevel="0" collapsed="false">
      <c r="A61" s="18" t="n">
        <f aca="false">+Sheet1!M64</f>
        <v>-0.796050906956731</v>
      </c>
    </row>
    <row r="62" customFormat="false" ht="13.8" hidden="false" customHeight="false" outlineLevel="0" collapsed="false">
      <c r="A62" s="18" t="n">
        <f aca="false">+Sheet1!M65</f>
        <v>0.271724744281123</v>
      </c>
    </row>
    <row r="63" customFormat="false" ht="13.8" hidden="false" customHeight="false" outlineLevel="0" collapsed="false">
      <c r="A63" s="18" t="n">
        <f aca="false">+Sheet1!M66</f>
        <v>0.235640116274137</v>
      </c>
    </row>
    <row r="64" customFormat="false" ht="13.8" hidden="false" customHeight="false" outlineLevel="0" collapsed="false">
      <c r="A64" s="18" t="n">
        <f aca="false">+Sheet1!M67</f>
        <v>-0.242513817181367</v>
      </c>
    </row>
    <row r="65" customFormat="false" ht="13.8" hidden="false" customHeight="false" outlineLevel="0" collapsed="false">
      <c r="A65" s="18" t="n">
        <f aca="false">+Sheet1!M68</f>
        <v>-0.335113431128683</v>
      </c>
    </row>
    <row r="66" customFormat="false" ht="13.8" hidden="false" customHeight="false" outlineLevel="0" collapsed="false">
      <c r="A66" s="18" t="n">
        <f aca="false">+Sheet1!M69</f>
        <v>0.657289301039746</v>
      </c>
    </row>
    <row r="67" customFormat="false" ht="13.8" hidden="false" customHeight="false" outlineLevel="0" collapsed="false">
      <c r="A67" s="18" t="n">
        <f aca="false">+Sheet1!M70</f>
        <v>-0.523584910185255</v>
      </c>
    </row>
    <row r="68" customFormat="false" ht="13.8" hidden="false" customHeight="false" outlineLevel="0" collapsed="false">
      <c r="A68" s="18" t="n">
        <f aca="false">+Sheet1!M71</f>
        <v>-1.23828616172082</v>
      </c>
    </row>
    <row r="69" customFormat="false" ht="13.8" hidden="false" customHeight="false" outlineLevel="0" collapsed="false">
      <c r="A69" s="18" t="n">
        <f aca="false">+Sheet1!M72</f>
        <v>-0.354421891075429</v>
      </c>
    </row>
    <row r="70" customFormat="false" ht="13.8" hidden="false" customHeight="false" outlineLevel="0" collapsed="false">
      <c r="A70" s="18" t="n">
        <f aca="false">+Sheet1!M73</f>
        <v>0.786182891604213</v>
      </c>
    </row>
    <row r="71" customFormat="false" ht="13.8" hidden="false" customHeight="false" outlineLevel="0" collapsed="false">
      <c r="A71" s="18" t="n">
        <f aca="false">+Sheet1!M74</f>
        <v>0.258878230663209</v>
      </c>
    </row>
    <row r="72" customFormat="false" ht="13.8" hidden="false" customHeight="false" outlineLevel="0" collapsed="false">
      <c r="A72" s="18" t="n">
        <f aca="false">+Sheet1!M75</f>
        <v>-0.78626538643738</v>
      </c>
    </row>
    <row r="73" customFormat="false" ht="13.8" hidden="false" customHeight="false" outlineLevel="0" collapsed="false">
      <c r="A73" s="18" t="n">
        <f aca="false">+Sheet1!M76</f>
        <v>-0.429219740425771</v>
      </c>
    </row>
    <row r="74" customFormat="false" ht="13.8" hidden="false" customHeight="false" outlineLevel="0" collapsed="false">
      <c r="A74" s="18" t="n">
        <f aca="false">+Sheet1!M77</f>
        <v>-1.72557551924115</v>
      </c>
    </row>
    <row r="75" customFormat="false" ht="13.8" hidden="false" customHeight="false" outlineLevel="0" collapsed="false">
      <c r="A75" s="18" t="n">
        <f aca="false">+Sheet1!M78</f>
        <v>-1.52798744943298</v>
      </c>
    </row>
    <row r="76" customFormat="false" ht="13.8" hidden="false" customHeight="false" outlineLevel="0" collapsed="false">
      <c r="A76" s="18" t="n">
        <f aca="false">+Sheet1!M79</f>
        <v>-0.334631601778922</v>
      </c>
    </row>
    <row r="77" customFormat="false" ht="13.8" hidden="false" customHeight="false" outlineLevel="0" collapsed="false">
      <c r="A77" s="18" t="n">
        <f aca="false">+Sheet1!M80</f>
        <v>-0.346135138296</v>
      </c>
    </row>
    <row r="78" customFormat="false" ht="13.8" hidden="false" customHeight="false" outlineLevel="0" collapsed="false">
      <c r="A78" s="18" t="n">
        <f aca="false">+Sheet1!M81</f>
        <v>-1.49191526908969</v>
      </c>
    </row>
    <row r="79" customFormat="false" ht="13.8" hidden="false" customHeight="false" outlineLevel="0" collapsed="false">
      <c r="A79" s="18" t="n">
        <f aca="false">+Sheet1!M82</f>
        <v>-0.948219422260123</v>
      </c>
    </row>
    <row r="80" customFormat="false" ht="13.8" hidden="false" customHeight="false" outlineLevel="0" collapsed="false">
      <c r="A80" s="18" t="n">
        <f aca="false">+Sheet1!M83</f>
        <v>0.764138671871493</v>
      </c>
    </row>
    <row r="81" customFormat="false" ht="13.8" hidden="false" customHeight="false" outlineLevel="0" collapsed="false">
      <c r="A81" s="18" t="n">
        <f aca="false">+Sheet1!M84</f>
        <v>-0.389092141784174</v>
      </c>
    </row>
    <row r="82" customFormat="false" ht="13.8" hidden="false" customHeight="false" outlineLevel="0" collapsed="false">
      <c r="A82" s="18" t="n">
        <f aca="false">+Sheet1!M85</f>
        <v>0.67869330421589</v>
      </c>
    </row>
    <row r="83" customFormat="false" ht="13.8" hidden="false" customHeight="false" outlineLevel="0" collapsed="false">
      <c r="A83" s="18" t="n">
        <f aca="false">+Sheet1!M86</f>
        <v>1.05405792012581</v>
      </c>
    </row>
    <row r="84" customFormat="false" ht="13.8" hidden="false" customHeight="false" outlineLevel="0" collapsed="false">
      <c r="A84" s="18" t="n">
        <f aca="false">+Sheet1!M87</f>
        <v>1.26233217203816</v>
      </c>
    </row>
    <row r="85" customFormat="false" ht="13.8" hidden="false" customHeight="false" outlineLevel="0" collapsed="false">
      <c r="A85" s="18" t="n">
        <f aca="false">+Sheet1!M88</f>
        <v>-2.32019000291108</v>
      </c>
    </row>
    <row r="86" customFormat="false" ht="13.8" hidden="false" customHeight="false" outlineLevel="0" collapsed="false">
      <c r="A86" s="18" t="n">
        <f aca="false">+Sheet1!M89</f>
        <v>-1.96702497686563</v>
      </c>
    </row>
    <row r="87" customFormat="false" ht="13.8" hidden="false" customHeight="false" outlineLevel="0" collapsed="false">
      <c r="A87" s="18" t="n">
        <f aca="false">+Sheet1!M90</f>
        <v>-1.4467375188275</v>
      </c>
    </row>
    <row r="88" customFormat="false" ht="13.8" hidden="false" customHeight="false" outlineLevel="0" collapsed="false">
      <c r="A88" s="18" t="n">
        <f aca="false">+Sheet1!M91</f>
        <v>0.840946917497951</v>
      </c>
    </row>
    <row r="89" customFormat="false" ht="13.8" hidden="false" customHeight="false" outlineLevel="0" collapsed="false">
      <c r="A89" s="18" t="n">
        <f aca="false">+Sheet1!M92</f>
        <v>0.000953124738868759</v>
      </c>
    </row>
    <row r="90" customFormat="false" ht="13.8" hidden="false" customHeight="false" outlineLevel="0" collapsed="false">
      <c r="A90" s="18" t="n">
        <f aca="false">+Sheet1!M93</f>
        <v>1.05064295671822</v>
      </c>
    </row>
    <row r="91" customFormat="false" ht="13.8" hidden="false" customHeight="false" outlineLevel="0" collapsed="false">
      <c r="A91" s="18" t="n">
        <f aca="false">+Sheet1!M94</f>
        <v>2.91665808337454</v>
      </c>
    </row>
    <row r="92" customFormat="false" ht="13.8" hidden="false" customHeight="false" outlineLevel="0" collapsed="false">
      <c r="A92" s="18" t="n">
        <f aca="false">+Sheet1!M95</f>
        <v>1.48152266906552</v>
      </c>
    </row>
    <row r="93" customFormat="false" ht="13.8" hidden="false" customHeight="false" outlineLevel="0" collapsed="false">
      <c r="A93" s="18" t="n">
        <f aca="false">+Sheet1!M96</f>
        <v>1.07770455256957</v>
      </c>
    </row>
    <row r="94" customFormat="false" ht="13.8" hidden="false" customHeight="false" outlineLevel="0" collapsed="false">
      <c r="A94" s="18" t="n">
        <f aca="false">+Sheet1!M97</f>
        <v>-0.0915151657470747</v>
      </c>
    </row>
    <row r="95" customFormat="false" ht="13.8" hidden="false" customHeight="false" outlineLevel="0" collapsed="false">
      <c r="A95" s="18" t="n">
        <f aca="false">+Sheet1!M98</f>
        <v>1.0280119235417</v>
      </c>
    </row>
    <row r="96" customFormat="false" ht="13.8" hidden="false" customHeight="false" outlineLevel="0" collapsed="false">
      <c r="A96" s="18" t="n">
        <f aca="false">+Sheet1!M99</f>
        <v>1.17552828474633</v>
      </c>
    </row>
    <row r="97" customFormat="false" ht="13.8" hidden="false" customHeight="false" outlineLevel="0" collapsed="false">
      <c r="A97" s="18" t="n">
        <f aca="false">+Sheet1!M100</f>
        <v>0.82188324800321</v>
      </c>
    </row>
    <row r="98" customFormat="false" ht="13.8" hidden="false" customHeight="false" outlineLevel="0" collapsed="false">
      <c r="A98" s="18" t="n">
        <f aca="false">+Sheet1!M101</f>
        <v>0.363101184851847</v>
      </c>
    </row>
    <row r="99" customFormat="false" ht="13.8" hidden="false" customHeight="false" outlineLevel="0" collapsed="false">
      <c r="A99" s="18" t="n">
        <f aca="false">+Sheet1!M102</f>
        <v>1.61860737010392</v>
      </c>
    </row>
    <row r="100" customFormat="false" ht="13.8" hidden="false" customHeight="false" outlineLevel="0" collapsed="false">
      <c r="A100" s="18" t="n">
        <f aca="false">+Sheet1!M103</f>
        <v>-0.235959544524595</v>
      </c>
    </row>
    <row r="101" customFormat="false" ht="13.8" hidden="false" customHeight="false" outlineLevel="0" collapsed="false">
      <c r="A101" s="18" t="n">
        <f aca="false">+Sheet1!M104</f>
        <v>0.406833044802494</v>
      </c>
    </row>
    <row r="102" customFormat="false" ht="13.8" hidden="false" customHeight="false" outlineLevel="0" collapsed="false">
      <c r="A102" s="18" t="n">
        <f aca="false">+Sheet1!M105</f>
        <v>1.81025718624507</v>
      </c>
    </row>
    <row r="103" customFormat="false" ht="13.8" hidden="false" customHeight="false" outlineLevel="0" collapsed="false">
      <c r="A103" s="18" t="n">
        <f aca="false">+Sheet1!M106</f>
        <v>1.08556282688934</v>
      </c>
    </row>
    <row r="104" customFormat="false" ht="13.8" hidden="false" customHeight="false" outlineLevel="0" collapsed="false">
      <c r="A104" s="18" t="n">
        <f aca="false">+Sheet1!M107</f>
        <v>0.259666687025283</v>
      </c>
    </row>
    <row r="105" customFormat="false" ht="13.8" hidden="false" customHeight="false" outlineLevel="0" collapsed="false">
      <c r="A105" s="18" t="n">
        <f aca="false">+Sheet1!M108</f>
        <v>-0.393851150873739</v>
      </c>
    </row>
    <row r="106" customFormat="false" ht="13.8" hidden="false" customHeight="false" outlineLevel="0" collapsed="false">
      <c r="A106" s="18" t="n">
        <f aca="false">+Sheet1!M109</f>
        <v>0.388895769302103</v>
      </c>
    </row>
    <row r="107" customFormat="false" ht="13.8" hidden="false" customHeight="false" outlineLevel="0" collapsed="false">
      <c r="A107" s="18" t="n">
        <f aca="false">+Sheet1!M110</f>
        <v>0.0283421889711715</v>
      </c>
    </row>
    <row r="108" customFormat="false" ht="13.8" hidden="false" customHeight="false" outlineLevel="0" collapsed="false">
      <c r="A108" s="18" t="n">
        <f aca="false">+Sheet1!M111</f>
        <v>0.464990294529653</v>
      </c>
    </row>
    <row r="109" customFormat="false" ht="13.8" hidden="false" customHeight="false" outlineLevel="0" collapsed="false">
      <c r="A109" s="18" t="n">
        <f aca="false">+Sheet1!M112</f>
        <v>0.312043456943581</v>
      </c>
    </row>
    <row r="110" customFormat="false" ht="13.8" hidden="false" customHeight="false" outlineLevel="0" collapsed="false">
      <c r="A110" s="18" t="n">
        <f aca="false">+Sheet1!M113</f>
        <v>0.0868000197710382</v>
      </c>
    </row>
    <row r="111" customFormat="false" ht="13.8" hidden="false" customHeight="false" outlineLevel="0" collapsed="false">
      <c r="A111" s="18" t="n">
        <f aca="false">+Sheet1!M114</f>
        <v>-1.61818509488968</v>
      </c>
    </row>
    <row r="112" customFormat="false" ht="13.8" hidden="false" customHeight="false" outlineLevel="0" collapsed="false">
      <c r="A112" s="18" t="n">
        <f aca="false">+Sheet1!M115</f>
        <v>0.273270479538381</v>
      </c>
    </row>
    <row r="113" customFormat="false" ht="13.8" hidden="false" customHeight="false" outlineLevel="0" collapsed="false">
      <c r="A113" s="18" t="n">
        <f aca="false">+Sheet1!M116</f>
        <v>0.184891959059305</v>
      </c>
    </row>
    <row r="114" customFormat="false" ht="13.8" hidden="false" customHeight="false" outlineLevel="0" collapsed="false">
      <c r="A114" s="18" t="n">
        <f aca="false">+Sheet1!M117</f>
        <v>1.46946102295384</v>
      </c>
    </row>
    <row r="115" customFormat="false" ht="13.8" hidden="false" customHeight="false" outlineLevel="0" collapsed="false">
      <c r="A115" s="18" t="n">
        <f aca="false">+Sheet1!M118</f>
        <v>0.64661684240156</v>
      </c>
    </row>
    <row r="116" customFormat="false" ht="13.8" hidden="false" customHeight="false" outlineLevel="0" collapsed="false">
      <c r="A116" s="18" t="n">
        <f aca="false">+Sheet1!M119</f>
        <v>0.293588753860293</v>
      </c>
    </row>
    <row r="117" customFormat="false" ht="13.8" hidden="false" customHeight="false" outlineLevel="0" collapsed="false">
      <c r="A117" s="18" t="n">
        <f aca="false">+Sheet1!M120</f>
        <v>-0.0244794107146601</v>
      </c>
    </row>
    <row r="118" customFormat="false" ht="13.8" hidden="false" customHeight="false" outlineLevel="0" collapsed="false">
      <c r="A118" s="18" t="n">
        <f aca="false">+Sheet1!M121</f>
        <v>0.218103442379453</v>
      </c>
    </row>
    <row r="119" customFormat="false" ht="13.8" hidden="false" customHeight="false" outlineLevel="0" collapsed="false">
      <c r="A119" s="18" t="n">
        <f aca="false">+Sheet1!M122</f>
        <v>0.909458037607174</v>
      </c>
    </row>
    <row r="120" customFormat="false" ht="13.8" hidden="false" customHeight="false" outlineLevel="0" collapsed="false">
      <c r="A120" s="18" t="n">
        <f aca="false">+Sheet1!M123</f>
        <v>0.0476232016254728</v>
      </c>
    </row>
    <row r="121" customFormat="false" ht="13.8" hidden="false" customHeight="false" outlineLevel="0" collapsed="false">
      <c r="A121" s="18" t="n">
        <f aca="false">+Sheet1!M124</f>
        <v>-0.0470484697246142</v>
      </c>
    </row>
    <row r="122" customFormat="false" ht="13.8" hidden="false" customHeight="false" outlineLevel="0" collapsed="false">
      <c r="A122" s="18" t="n">
        <f aca="false">+Sheet1!M125</f>
        <v>-0.497233564473941</v>
      </c>
    </row>
    <row r="123" customFormat="false" ht="13.8" hidden="false" customHeight="false" outlineLevel="0" collapsed="false">
      <c r="A123" s="18" t="n">
        <f aca="false">+Sheet1!M126</f>
        <v>0.853427253420709</v>
      </c>
    </row>
    <row r="124" customFormat="false" ht="13.8" hidden="false" customHeight="false" outlineLevel="0" collapsed="false">
      <c r="A124" s="18" t="n">
        <f aca="false">+Sheet1!M127</f>
        <v>-0.323361694670767</v>
      </c>
    </row>
    <row r="125" customFormat="false" ht="13.8" hidden="false" customHeight="false" outlineLevel="0" collapsed="false">
      <c r="A125" s="18" t="n">
        <f aca="false">+Sheet1!M128</f>
        <v>0.261296745330242</v>
      </c>
    </row>
    <row r="126" customFormat="false" ht="13.8" hidden="false" customHeight="false" outlineLevel="0" collapsed="false">
      <c r="A126" s="18" t="n">
        <f aca="false">+Sheet1!M129</f>
        <v>0.962046969859425</v>
      </c>
    </row>
    <row r="127" customFormat="false" ht="13.8" hidden="false" customHeight="false" outlineLevel="0" collapsed="false">
      <c r="A127" s="18" t="n">
        <f aca="false">+Sheet1!M130</f>
        <v>-0.873686755553514</v>
      </c>
    </row>
    <row r="128" customFormat="false" ht="13.8" hidden="false" customHeight="false" outlineLevel="0" collapsed="false">
      <c r="A128" s="18" t="n">
        <f aca="false">+Sheet1!M131</f>
        <v>-2.14586858616754</v>
      </c>
    </row>
    <row r="129" customFormat="false" ht="13.8" hidden="false" customHeight="false" outlineLevel="0" collapsed="false">
      <c r="A129" s="18" t="n">
        <f aca="false">+Sheet1!M132</f>
        <v>-0.34409155123536</v>
      </c>
    </row>
    <row r="130" customFormat="false" ht="13.8" hidden="false" customHeight="false" outlineLevel="0" collapsed="false">
      <c r="A130" s="18" t="n">
        <f aca="false">+Sheet1!M133</f>
        <v>-0.236044814883485</v>
      </c>
    </row>
    <row r="131" customFormat="false" ht="13.8" hidden="false" customHeight="false" outlineLevel="0" collapsed="false">
      <c r="A131" s="18" t="n">
        <f aca="false">+Sheet1!M134</f>
        <v>-0.279792391575373</v>
      </c>
    </row>
    <row r="132" customFormat="false" ht="13.8" hidden="false" customHeight="false" outlineLevel="0" collapsed="false">
      <c r="A132" s="18" t="n">
        <f aca="false">+Sheet1!M135</f>
        <v>-0.014371981232568</v>
      </c>
    </row>
    <row r="133" customFormat="false" ht="13.8" hidden="false" customHeight="false" outlineLevel="0" collapsed="false">
      <c r="A133" s="18" t="n">
        <f aca="false">+Sheet1!M136</f>
        <v>-0.141651397917529</v>
      </c>
    </row>
    <row r="134" customFormat="false" ht="13.8" hidden="false" customHeight="false" outlineLevel="0" collapsed="false">
      <c r="A134" s="18" t="n">
        <f aca="false">+Sheet1!M137</f>
        <v>-0.679582078855751</v>
      </c>
    </row>
    <row r="135" customFormat="false" ht="13.8" hidden="false" customHeight="false" outlineLevel="0" collapsed="false">
      <c r="A135" s="18" t="n">
        <f aca="false">+Sheet1!M138</f>
        <v>-0.50589246433785</v>
      </c>
    </row>
    <row r="136" customFormat="false" ht="13.8" hidden="false" customHeight="false" outlineLevel="0" collapsed="false">
      <c r="A136" s="18" t="n">
        <f aca="false">+Sheet1!M139</f>
        <v>-1.52090609107256</v>
      </c>
    </row>
    <row r="137" customFormat="false" ht="13.8" hidden="false" customHeight="false" outlineLevel="0" collapsed="false">
      <c r="A137" s="18" t="n">
        <f aca="false">+Sheet1!M140</f>
        <v>-0.106967125136286</v>
      </c>
    </row>
    <row r="138" customFormat="false" ht="13.8" hidden="false" customHeight="false" outlineLevel="0" collapsed="false">
      <c r="A138" s="18" t="n">
        <f aca="false">+Sheet1!M141</f>
        <v>0.345835030909868</v>
      </c>
    </row>
    <row r="139" customFormat="false" ht="13.8" hidden="false" customHeight="false" outlineLevel="0" collapsed="false">
      <c r="A139" s="18" t="n">
        <f aca="false">+Sheet1!M142</f>
        <v>1.7768857405616</v>
      </c>
    </row>
    <row r="140" customFormat="false" ht="13.8" hidden="false" customHeight="false" outlineLevel="0" collapsed="false">
      <c r="A140" s="18" t="n">
        <f aca="false">+Sheet1!M143</f>
        <v>0.142027827522828</v>
      </c>
    </row>
    <row r="141" customFormat="false" ht="13.8" hidden="false" customHeight="false" outlineLevel="0" collapsed="false">
      <c r="A141" s="18" t="n">
        <f aca="false">+Sheet1!M144</f>
        <v>1.20910995864994</v>
      </c>
    </row>
    <row r="142" customFormat="false" ht="13.8" hidden="false" customHeight="false" outlineLevel="0" collapsed="false">
      <c r="A142" s="18" t="n">
        <f aca="false">+Sheet1!M145</f>
        <v>1.37032896275149</v>
      </c>
    </row>
    <row r="143" customFormat="false" ht="13.8" hidden="false" customHeight="false" outlineLevel="0" collapsed="false">
      <c r="A143" s="18" t="n">
        <f aca="false">+Sheet1!M146</f>
        <v>-0.189371309513606</v>
      </c>
    </row>
    <row r="144" customFormat="false" ht="13.8" hidden="false" customHeight="false" outlineLevel="0" collapsed="false">
      <c r="A144" s="18" t="n">
        <f aca="false">+Sheet1!M147</f>
        <v>0.276497528647067</v>
      </c>
    </row>
    <row r="145" customFormat="false" ht="13.8" hidden="false" customHeight="false" outlineLevel="0" collapsed="false">
      <c r="A145" s="18" t="n">
        <f aca="false">+Sheet1!M148</f>
        <v>-0.453734093745067</v>
      </c>
    </row>
    <row r="146" customFormat="false" ht="13.8" hidden="false" customHeight="false" outlineLevel="0" collapsed="false">
      <c r="A146" s="18" t="n">
        <f aca="false">+Sheet1!M149</f>
        <v>0.249827736338923</v>
      </c>
    </row>
    <row r="147" customFormat="false" ht="13.8" hidden="false" customHeight="false" outlineLevel="0" collapsed="false">
      <c r="A147" s="18" t="n">
        <f aca="false">+Sheet1!M150</f>
        <v>-0.222017604756571</v>
      </c>
    </row>
    <row r="148" customFormat="false" ht="13.8" hidden="false" customHeight="false" outlineLevel="0" collapsed="false">
      <c r="A148" s="18" t="n">
        <f aca="false">+Sheet1!M151</f>
        <v>-0.0179870866272068</v>
      </c>
    </row>
    <row r="149" customFormat="false" ht="13.8" hidden="false" customHeight="false" outlineLevel="0" collapsed="false">
      <c r="A149" s="18" t="n">
        <f aca="false">+Sheet1!M152</f>
        <v>0.512407369649507</v>
      </c>
    </row>
    <row r="150" customFormat="false" ht="13.8" hidden="false" customHeight="false" outlineLevel="0" collapsed="false">
      <c r="A150" s="18" t="n">
        <f aca="false">+Sheet1!M153</f>
        <v>0.654774595197947</v>
      </c>
    </row>
    <row r="151" customFormat="false" ht="13.8" hidden="false" customHeight="false" outlineLevel="0" collapsed="false">
      <c r="A151" s="18" t="n">
        <f aca="false">+Sheet1!M154</f>
        <v>-0.62888604895079</v>
      </c>
    </row>
    <row r="152" customFormat="false" ht="13.8" hidden="false" customHeight="false" outlineLevel="0" collapsed="false">
      <c r="A152" s="18" t="n">
        <f aca="false">+Sheet1!M155</f>
        <v>-0.735886385639941</v>
      </c>
    </row>
    <row r="153" customFormat="false" ht="13.8" hidden="false" customHeight="false" outlineLevel="0" collapsed="false">
      <c r="A153" s="18" t="n">
        <f aca="false">+Sheet1!M156</f>
        <v>-0.518851616850537</v>
      </c>
    </row>
    <row r="154" customFormat="false" ht="13.8" hidden="false" customHeight="false" outlineLevel="0" collapsed="false">
      <c r="A154" s="18" t="n">
        <f aca="false">+Sheet1!M157</f>
        <v>-0.23212382241074</v>
      </c>
    </row>
    <row r="155" customFormat="false" ht="13.8" hidden="false" customHeight="false" outlineLevel="0" collapsed="false">
      <c r="A155" s="18" t="n">
        <f aca="false">+Sheet1!M158</f>
        <v>-0.0597553373030246</v>
      </c>
    </row>
    <row r="156" customFormat="false" ht="13.8" hidden="false" customHeight="false" outlineLevel="0" collapsed="false">
      <c r="A156" s="18" t="n">
        <f aca="false">+Sheet1!M159</f>
        <v>-0.338430471927918</v>
      </c>
    </row>
    <row r="157" customFormat="false" ht="13.8" hidden="false" customHeight="false" outlineLevel="0" collapsed="false">
      <c r="A157" s="18" t="n">
        <f aca="false">+Sheet1!M160</f>
        <v>0.13517099007033</v>
      </c>
    </row>
    <row r="158" customFormat="false" ht="13.8" hidden="false" customHeight="false" outlineLevel="0" collapsed="false">
      <c r="A158" s="18" t="n">
        <f aca="false">+Sheet1!M161</f>
        <v>1.1360769629348</v>
      </c>
    </row>
    <row r="159" customFormat="false" ht="13.8" hidden="false" customHeight="false" outlineLevel="0" collapsed="false">
      <c r="A159" s="18" t="n">
        <f aca="false">+Sheet1!M162</f>
        <v>-0.100926571706358</v>
      </c>
    </row>
    <row r="160" customFormat="false" ht="13.8" hidden="false" customHeight="false" outlineLevel="0" collapsed="false">
      <c r="A160" s="18" t="n">
        <f aca="false">+Sheet1!M163</f>
        <v>0.81374840601417</v>
      </c>
    </row>
    <row r="161" customFormat="false" ht="13.8" hidden="false" customHeight="false" outlineLevel="0" collapsed="false">
      <c r="A161" s="18" t="n">
        <f aca="false">+Sheet1!M164</f>
        <v>-0.143835415061001</v>
      </c>
    </row>
    <row r="162" customFormat="false" ht="13.8" hidden="false" customHeight="false" outlineLevel="0" collapsed="false">
      <c r="A162" s="18" t="n">
        <f aca="false">+Sheet1!M165</f>
        <v>0.0550597457559637</v>
      </c>
    </row>
    <row r="163" customFormat="false" ht="13.8" hidden="false" customHeight="false" outlineLevel="0" collapsed="false">
      <c r="A163" s="18" t="n">
        <f aca="false">+Sheet1!M166</f>
        <v>0.575061200670912</v>
      </c>
    </row>
    <row r="164" customFormat="false" ht="13.8" hidden="false" customHeight="false" outlineLevel="0" collapsed="false">
      <c r="A164" s="18" t="n">
        <f aca="false">+Sheet1!M167</f>
        <v>-1.64962077622491</v>
      </c>
    </row>
    <row r="165" customFormat="false" ht="13.8" hidden="false" customHeight="false" outlineLevel="0" collapsed="false">
      <c r="A165" s="18" t="n">
        <f aca="false">+Sheet1!M168</f>
        <v>0.128560636991586</v>
      </c>
    </row>
    <row r="166" customFormat="false" ht="13.8" hidden="false" customHeight="false" outlineLevel="0" collapsed="false">
      <c r="A166" s="18" t="n">
        <f aca="false">+Sheet1!M169</f>
        <v>0.923270530164779</v>
      </c>
    </row>
    <row r="167" customFormat="false" ht="13.8" hidden="false" customHeight="false" outlineLevel="0" collapsed="false">
      <c r="A167" s="18" t="n">
        <f aca="false">+Sheet1!M170</f>
        <v>0.369748130021966</v>
      </c>
    </row>
    <row r="168" customFormat="false" ht="13.8" hidden="false" customHeight="false" outlineLevel="0" collapsed="false">
      <c r="A168" s="18" t="n">
        <f aca="false">+Sheet1!M171</f>
        <v>1.36353567661661</v>
      </c>
    </row>
    <row r="169" customFormat="false" ht="13.8" hidden="false" customHeight="false" outlineLevel="0" collapsed="false">
      <c r="A169" s="18" t="n">
        <f aca="false">+Sheet1!M172</f>
        <v>-0.826525516053093</v>
      </c>
    </row>
    <row r="170" customFormat="false" ht="13.8" hidden="false" customHeight="false" outlineLevel="0" collapsed="false">
      <c r="A170" s="18" t="n">
        <f aca="false">+Sheet1!M173</f>
        <v>0.811963749075182</v>
      </c>
    </row>
    <row r="171" customFormat="false" ht="13.8" hidden="false" customHeight="false" outlineLevel="0" collapsed="false">
      <c r="A171" s="18" t="n">
        <f aca="false">+Sheet1!M174</f>
        <v>-0.614017561234582</v>
      </c>
    </row>
    <row r="172" customFormat="false" ht="13.8" hidden="false" customHeight="false" outlineLevel="0" collapsed="false">
      <c r="A172" s="18" t="n">
        <f aca="false">+Sheet1!M175</f>
        <v>0.0402803347184993</v>
      </c>
    </row>
    <row r="173" customFormat="false" ht="13.8" hidden="false" customHeight="false" outlineLevel="0" collapsed="false">
      <c r="A173" s="18" t="n">
        <f aca="false">+Sheet1!M176</f>
        <v>-0.0212562842263389</v>
      </c>
    </row>
    <row r="174" customFormat="false" ht="13.8" hidden="false" customHeight="false" outlineLevel="0" collapsed="false">
      <c r="A174" s="18" t="n">
        <f aca="false">+Sheet1!M177</f>
        <v>0.685769272628121</v>
      </c>
    </row>
    <row r="175" customFormat="false" ht="13.8" hidden="false" customHeight="false" outlineLevel="0" collapsed="false">
      <c r="A175" s="18" t="n">
        <f aca="false">+Sheet1!M178</f>
        <v>-0.244911150819826</v>
      </c>
    </row>
    <row r="176" customFormat="false" ht="13.8" hidden="false" customHeight="false" outlineLevel="0" collapsed="false">
      <c r="A176" s="18" t="n">
        <f aca="false">+Sheet1!M179</f>
        <v>0.0256726503234245</v>
      </c>
    </row>
    <row r="177" customFormat="false" ht="13.8" hidden="false" customHeight="false" outlineLevel="0" collapsed="false">
      <c r="A177" s="18" t="n">
        <f aca="false">+Sheet1!M180</f>
        <v>-0.392572576598795</v>
      </c>
    </row>
    <row r="178" customFormat="false" ht="13.8" hidden="false" customHeight="false" outlineLevel="0" collapsed="false">
      <c r="A178" s="18" t="n">
        <f aca="false">+Sheet1!M181</f>
        <v>-0.427583335363116</v>
      </c>
    </row>
    <row r="179" customFormat="false" ht="13.8" hidden="false" customHeight="false" outlineLevel="0" collapsed="false">
      <c r="A179" s="18" t="n">
        <f aca="false">+Sheet1!M182</f>
        <v>-0.418239849662749</v>
      </c>
    </row>
    <row r="180" customFormat="false" ht="13.8" hidden="false" customHeight="false" outlineLevel="0" collapsed="false">
      <c r="A180" s="18" t="n">
        <f aca="false">+Sheet1!M183</f>
        <v>-0.258139185852247</v>
      </c>
    </row>
    <row r="181" customFormat="false" ht="13.8" hidden="false" customHeight="false" outlineLevel="0" collapsed="false">
      <c r="A181" s="18" t="n">
        <f aca="false">+Sheet1!M184</f>
        <v>-2.49208267250869</v>
      </c>
    </row>
    <row r="182" customFormat="false" ht="13.8" hidden="false" customHeight="false" outlineLevel="0" collapsed="false">
      <c r="A182" s="18" t="n">
        <f aca="false">+Sheet1!M185</f>
        <v>0.0133814355593321</v>
      </c>
    </row>
    <row r="183" customFormat="false" ht="13.8" hidden="false" customHeight="false" outlineLevel="0" collapsed="false">
      <c r="A183" s="18" t="n">
        <f aca="false">+Sheet1!M186</f>
        <v>-0.975066837226057</v>
      </c>
    </row>
    <row r="184" customFormat="false" ht="13.8" hidden="false" customHeight="false" outlineLevel="0" collapsed="false">
      <c r="A184" s="18" t="n">
        <f aca="false">+Sheet1!M187</f>
        <v>1.16686432561882</v>
      </c>
    </row>
    <row r="185" customFormat="false" ht="13.8" hidden="false" customHeight="false" outlineLevel="0" collapsed="false">
      <c r="A185" s="18" t="n">
        <f aca="false">+Sheet1!M188</f>
        <v>-0.127445951391414</v>
      </c>
    </row>
    <row r="186" customFormat="false" ht="13.8" hidden="false" customHeight="false" outlineLevel="0" collapsed="false">
      <c r="A186" s="18" t="n">
        <f aca="false">+Sheet1!M189</f>
        <v>0.395519139631304</v>
      </c>
    </row>
    <row r="187" customFormat="false" ht="13.8" hidden="false" customHeight="false" outlineLevel="0" collapsed="false">
      <c r="A187" s="18" t="n">
        <f aca="false">+Sheet1!M190</f>
        <v>-0.883463255168098</v>
      </c>
    </row>
    <row r="188" customFormat="false" ht="13.8" hidden="false" customHeight="false" outlineLevel="0" collapsed="false">
      <c r="A188" s="18" t="n">
        <f aca="false">+Sheet1!M191</f>
        <v>0.0593477588654014</v>
      </c>
    </row>
    <row r="189" customFormat="false" ht="13.8" hidden="false" customHeight="false" outlineLevel="0" collapsed="false">
      <c r="A189" s="18" t="n">
        <f aca="false">+Sheet1!M192</f>
        <v>0.776173241583452</v>
      </c>
    </row>
    <row r="190" customFormat="false" ht="13.8" hidden="false" customHeight="false" outlineLevel="0" collapsed="false">
      <c r="A190" s="18" t="n">
        <f aca="false">+Sheet1!M193</f>
        <v>-1.54239076965294</v>
      </c>
    </row>
    <row r="191" customFormat="false" ht="13.8" hidden="false" customHeight="false" outlineLevel="0" collapsed="false">
      <c r="A191" s="18" t="n">
        <f aca="false">+Sheet1!M194</f>
        <v>-0.747285733223932</v>
      </c>
    </row>
    <row r="192" customFormat="false" ht="13.8" hidden="false" customHeight="false" outlineLevel="0" collapsed="false">
      <c r="A192" s="18" t="n">
        <f aca="false">+Sheet1!M195</f>
        <v>-0.360208964126686</v>
      </c>
    </row>
    <row r="193" customFormat="false" ht="13.8" hidden="false" customHeight="false" outlineLevel="0" collapsed="false">
      <c r="A193" s="18" t="n">
        <f aca="false">+Sheet1!M196</f>
        <v>-1.40864054425118</v>
      </c>
    </row>
    <row r="194" customFormat="false" ht="13.8" hidden="false" customHeight="false" outlineLevel="0" collapsed="false">
      <c r="A194" s="18" t="n">
        <f aca="false">+Sheet1!M197</f>
        <v>-1.09420200421681</v>
      </c>
    </row>
    <row r="195" customFormat="false" ht="13.8" hidden="false" customHeight="false" outlineLevel="0" collapsed="false">
      <c r="A195" s="18" t="n">
        <f aca="false">+Sheet1!M198</f>
        <v>-1.06024622573606</v>
      </c>
    </row>
    <row r="196" customFormat="false" ht="13.8" hidden="false" customHeight="false" outlineLevel="0" collapsed="false">
      <c r="A196" s="18" t="n">
        <f aca="false">+Sheet1!M199</f>
        <v>0.212238948598849</v>
      </c>
    </row>
    <row r="197" customFormat="false" ht="13.8" hidden="false" customHeight="false" outlineLevel="0" collapsed="false">
      <c r="A197" s="18" t="n">
        <f aca="false">+Sheet1!M200</f>
        <v>0.170834429306356</v>
      </c>
    </row>
    <row r="198" customFormat="false" ht="13.8" hidden="false" customHeight="false" outlineLevel="0" collapsed="false">
      <c r="A198" s="18" t="n">
        <f aca="false">+Sheet1!M201</f>
        <v>-1.00088575587402</v>
      </c>
    </row>
    <row r="199" customFormat="false" ht="13.8" hidden="false" customHeight="false" outlineLevel="0" collapsed="false">
      <c r="A199" s="18" t="n">
        <f aca="false">+Sheet1!M202</f>
        <v>-0.532908327229796</v>
      </c>
    </row>
    <row r="200" customFormat="false" ht="13.8" hidden="false" customHeight="false" outlineLevel="0" collapsed="false">
      <c r="A200" s="18" t="n">
        <f aca="false">+Sheet1!M203</f>
        <v>-1.85575241666857</v>
      </c>
    </row>
    <row r="201" customFormat="false" ht="13.8" hidden="false" customHeight="false" outlineLevel="0" collapsed="false">
      <c r="A201" s="18" t="n">
        <f aca="false">+Sheet1!M204</f>
        <v>-0.381879577588212</v>
      </c>
    </row>
    <row r="202" customFormat="false" ht="13.8" hidden="false" customHeight="false" outlineLevel="0" collapsed="false">
      <c r="A202" s="18" t="n">
        <f aca="false">+Sheet1!M205</f>
        <v>-1.18459640468093</v>
      </c>
    </row>
    <row r="203" customFormat="false" ht="13.8" hidden="false" customHeight="false" outlineLevel="0" collapsed="false">
      <c r="A203" s="18" t="n">
        <f aca="false">+Sheet1!M206</f>
        <v>0.798056775709326</v>
      </c>
    </row>
    <row r="204" customFormat="false" ht="13.8" hidden="false" customHeight="false" outlineLevel="0" collapsed="false">
      <c r="A204" s="18" t="n">
        <f aca="false">+Sheet1!M207</f>
        <v>-0.0925633244448144</v>
      </c>
    </row>
    <row r="205" customFormat="false" ht="13.8" hidden="false" customHeight="false" outlineLevel="0" collapsed="false">
      <c r="A205" s="18" t="n">
        <f aca="false">+Sheet1!M208</f>
        <v>-0.165332270386558</v>
      </c>
    </row>
    <row r="206" customFormat="false" ht="13.8" hidden="false" customHeight="false" outlineLevel="0" collapsed="false">
      <c r="A206" s="18" t="n">
        <f aca="false">+Sheet1!M209</f>
        <v>-1.29789076355781</v>
      </c>
    </row>
    <row r="207" customFormat="false" ht="13.8" hidden="false" customHeight="false" outlineLevel="0" collapsed="false">
      <c r="A207" s="18" t="n">
        <f aca="false">+Sheet1!M210</f>
        <v>-1.96360926678277</v>
      </c>
    </row>
    <row r="208" customFormat="false" ht="13.8" hidden="false" customHeight="false" outlineLevel="0" collapsed="false">
      <c r="A208" s="18" t="n">
        <f aca="false">+Sheet1!M211</f>
        <v>-1.17659604050462</v>
      </c>
    </row>
    <row r="209" customFormat="false" ht="13.8" hidden="false" customHeight="false" outlineLevel="0" collapsed="false">
      <c r="A209" s="18" t="n">
        <f aca="false">+Sheet1!M212</f>
        <v>0.503259920784855</v>
      </c>
    </row>
    <row r="210" customFormat="false" ht="13.8" hidden="false" customHeight="false" outlineLevel="0" collapsed="false">
      <c r="A210" s="18" t="n">
        <f aca="false">+Sheet1!M213</f>
        <v>2.00425863832014</v>
      </c>
    </row>
    <row r="211" customFormat="false" ht="13.8" hidden="false" customHeight="false" outlineLevel="0" collapsed="false">
      <c r="A211" s="18" t="n">
        <f aca="false">+Sheet1!M214</f>
        <v>0.307829753769226</v>
      </c>
    </row>
    <row r="212" customFormat="false" ht="13.8" hidden="false" customHeight="false" outlineLevel="0" collapsed="false">
      <c r="A212" s="18" t="n">
        <f aca="false">+Sheet1!M215</f>
        <v>-1.05470636288983</v>
      </c>
    </row>
    <row r="213" customFormat="false" ht="13.8" hidden="false" customHeight="false" outlineLevel="0" collapsed="false">
      <c r="A213" s="18" t="n">
        <f aca="false">+Sheet1!M216</f>
        <v>-0.535811805202906</v>
      </c>
    </row>
    <row r="214" customFormat="false" ht="13.8" hidden="false" customHeight="false" outlineLevel="0" collapsed="false">
      <c r="A214" s="18" t="n">
        <f aca="false">+Sheet1!M217</f>
        <v>0.498880452212101</v>
      </c>
    </row>
    <row r="215" customFormat="false" ht="13.8" hidden="false" customHeight="false" outlineLevel="0" collapsed="false">
      <c r="A215" s="18" t="n">
        <f aca="false">+Sheet1!M218</f>
        <v>-1.29188075226206</v>
      </c>
    </row>
    <row r="216" customFormat="false" ht="13.8" hidden="false" customHeight="false" outlineLevel="0" collapsed="false">
      <c r="A216" s="18" t="n">
        <f aca="false">+Sheet1!M219</f>
        <v>0.358390124431312</v>
      </c>
    </row>
    <row r="217" customFormat="false" ht="13.8" hidden="false" customHeight="false" outlineLevel="0" collapsed="false">
      <c r="A217" s="18" t="n">
        <f aca="false">+Sheet1!M220</f>
        <v>0.23586986110529</v>
      </c>
    </row>
    <row r="218" customFormat="false" ht="13.8" hidden="false" customHeight="false" outlineLevel="0" collapsed="false">
      <c r="A218" s="18" t="n">
        <f aca="false">+Sheet1!M221</f>
        <v>-2.34231415537261</v>
      </c>
    </row>
    <row r="219" customFormat="false" ht="13.8" hidden="false" customHeight="false" outlineLevel="0" collapsed="false">
      <c r="A219" s="18" t="n">
        <f aca="false">+Sheet1!M222</f>
        <v>0.665844632314569</v>
      </c>
    </row>
    <row r="220" customFormat="false" ht="13.8" hidden="false" customHeight="false" outlineLevel="0" collapsed="false">
      <c r="A220" s="18" t="n">
        <f aca="false">+Sheet1!M223</f>
        <v>1.13117699454845</v>
      </c>
    </row>
    <row r="221" customFormat="false" ht="13.8" hidden="false" customHeight="false" outlineLevel="0" collapsed="false">
      <c r="A221" s="18" t="n">
        <f aca="false">+Sheet1!M224</f>
        <v>-0.381782605279583</v>
      </c>
    </row>
    <row r="222" customFormat="false" ht="13.8" hidden="false" customHeight="false" outlineLevel="0" collapsed="false">
      <c r="A222" s="18" t="n">
        <f aca="false">+Sheet1!M225</f>
        <v>-0.027000108732894</v>
      </c>
    </row>
    <row r="223" customFormat="false" ht="13.8" hidden="false" customHeight="false" outlineLevel="0" collapsed="false">
      <c r="A223" s="18" t="n">
        <f aca="false">+Sheet1!M226</f>
        <v>-1.26833158786546</v>
      </c>
    </row>
    <row r="224" customFormat="false" ht="13.8" hidden="false" customHeight="false" outlineLevel="0" collapsed="false">
      <c r="A224" s="18" t="n">
        <f aca="false">+Sheet1!M227</f>
        <v>0.949651078780238</v>
      </c>
    </row>
    <row r="225" customFormat="false" ht="13.8" hidden="false" customHeight="false" outlineLevel="0" collapsed="false">
      <c r="A225" s="18" t="n">
        <f aca="false">+Sheet1!M228</f>
        <v>0.480294576868493</v>
      </c>
    </row>
    <row r="226" customFormat="false" ht="13.8" hidden="false" customHeight="false" outlineLevel="0" collapsed="false">
      <c r="A226" s="18" t="n">
        <f aca="false">+Sheet1!M229</f>
        <v>-1.00439292880712</v>
      </c>
    </row>
    <row r="227" customFormat="false" ht="13.8" hidden="false" customHeight="false" outlineLevel="0" collapsed="false">
      <c r="A227" s="18" t="n">
        <f aca="false">+Sheet1!M230</f>
        <v>-2.70452892819093</v>
      </c>
    </row>
    <row r="228" customFormat="false" ht="13.8" hidden="false" customHeight="false" outlineLevel="0" collapsed="false">
      <c r="A228" s="18" t="n">
        <f aca="false">+Sheet1!M231</f>
        <v>-1.22850307538164</v>
      </c>
    </row>
    <row r="229" customFormat="false" ht="13.8" hidden="false" customHeight="false" outlineLevel="0" collapsed="false">
      <c r="A229" s="18" t="n">
        <f aca="false">+Sheet1!M232</f>
        <v>0.770698385096517</v>
      </c>
    </row>
    <row r="230" customFormat="false" ht="13.8" hidden="false" customHeight="false" outlineLevel="0" collapsed="false">
      <c r="A230" s="18" t="n">
        <f aca="false">+Sheet1!M233</f>
        <v>-0.643263133276771</v>
      </c>
    </row>
    <row r="231" customFormat="false" ht="13.8" hidden="false" customHeight="false" outlineLevel="0" collapsed="false">
      <c r="A231" s="18" t="n">
        <f aca="false">+Sheet1!M234</f>
        <v>-0.547647704598752</v>
      </c>
    </row>
    <row r="232" customFormat="false" ht="13.8" hidden="false" customHeight="false" outlineLevel="0" collapsed="false">
      <c r="A232" s="18" t="n">
        <f aca="false">+Sheet1!M235</f>
        <v>1.75302813185542</v>
      </c>
    </row>
    <row r="233" customFormat="false" ht="13.8" hidden="false" customHeight="false" outlineLevel="0" collapsed="false">
      <c r="A233" s="18" t="n">
        <f aca="false">+Sheet1!M236</f>
        <v>0.33011113386173</v>
      </c>
    </row>
    <row r="234" customFormat="false" ht="13.8" hidden="false" customHeight="false" outlineLevel="0" collapsed="false">
      <c r="A234" s="18" t="n">
        <f aca="false">+Sheet1!M237</f>
        <v>1.13779623310095</v>
      </c>
    </row>
    <row r="235" customFormat="false" ht="13.8" hidden="false" customHeight="false" outlineLevel="0" collapsed="false">
      <c r="A235" s="18" t="n">
        <f aca="false">+Sheet1!M238</f>
        <v>0.266379141510137</v>
      </c>
    </row>
    <row r="236" customFormat="false" ht="13.8" hidden="false" customHeight="false" outlineLevel="0" collapsed="false">
      <c r="A236" s="18" t="n">
        <f aca="false">+Sheet1!M239</f>
        <v>1.23841333627361</v>
      </c>
    </row>
    <row r="237" customFormat="false" ht="13.8" hidden="false" customHeight="false" outlineLevel="0" collapsed="false">
      <c r="A237" s="18" t="n">
        <f aca="false">+Sheet1!M240</f>
        <v>2.06708757384152</v>
      </c>
    </row>
    <row r="238" customFormat="false" ht="13.8" hidden="false" customHeight="false" outlineLevel="0" collapsed="false">
      <c r="A238" s="18" t="n">
        <f aca="false">+Sheet1!M241</f>
        <v>0.206473674681278</v>
      </c>
    </row>
    <row r="239" customFormat="false" ht="13.8" hidden="false" customHeight="false" outlineLevel="0" collapsed="false">
      <c r="A239" s="18" t="n">
        <f aca="false">+Sheet1!M242</f>
        <v>1.00918573071166</v>
      </c>
    </row>
    <row r="240" customFormat="false" ht="13.8" hidden="false" customHeight="false" outlineLevel="0" collapsed="false">
      <c r="A240" s="18" t="n">
        <f aca="false">+Sheet1!M243</f>
        <v>-0.876807153263932</v>
      </c>
    </row>
    <row r="241" customFormat="false" ht="13.8" hidden="false" customHeight="false" outlineLevel="0" collapsed="false">
      <c r="A241" s="18" t="n">
        <f aca="false">+Sheet1!M244</f>
        <v>0.214323332150177</v>
      </c>
    </row>
    <row r="242" customFormat="false" ht="13.8" hidden="false" customHeight="false" outlineLevel="0" collapsed="false">
      <c r="A242" s="18" t="n">
        <f aca="false">+Sheet1!M245</f>
        <v>1.2341907808344</v>
      </c>
    </row>
    <row r="243" customFormat="false" ht="13.8" hidden="false" customHeight="false" outlineLevel="0" collapsed="false">
      <c r="A243" s="18" t="n">
        <f aca="false">+Sheet1!M246</f>
        <v>0.805737712131949</v>
      </c>
    </row>
    <row r="244" customFormat="false" ht="13.8" hidden="false" customHeight="false" outlineLevel="0" collapsed="false">
      <c r="A244" s="18" t="n">
        <f aca="false">+Sheet1!M247</f>
        <v>0.464370810321611</v>
      </c>
    </row>
    <row r="245" customFormat="false" ht="13.8" hidden="false" customHeight="false" outlineLevel="0" collapsed="false">
      <c r="A245" s="18" t="n">
        <f aca="false">+Sheet1!M248</f>
        <v>1.02236891390748</v>
      </c>
    </row>
    <row r="246" customFormat="false" ht="13.8" hidden="false" customHeight="false" outlineLevel="0" collapsed="false">
      <c r="A246" s="18" t="n">
        <f aca="false">+Sheet1!M249</f>
        <v>0.760888538118543</v>
      </c>
    </row>
    <row r="247" customFormat="false" ht="13.8" hidden="false" customHeight="false" outlineLevel="0" collapsed="false">
      <c r="A247" s="18" t="n">
        <f aca="false">+Sheet1!M250</f>
        <v>-0.865335577331395</v>
      </c>
    </row>
    <row r="248" customFormat="false" ht="13.8" hidden="false" customHeight="false" outlineLevel="0" collapsed="false">
      <c r="A248" s="18" t="n">
        <f aca="false">+Sheet1!M251</f>
        <v>-0.168900039540396</v>
      </c>
    </row>
    <row r="249" customFormat="false" ht="13.8" hidden="false" customHeight="false" outlineLevel="0" collapsed="false">
      <c r="A249" s="18" t="n">
        <f aca="false">+Sheet1!M252</f>
        <v>-1.1716866021436</v>
      </c>
    </row>
    <row r="250" customFormat="false" ht="13.8" hidden="false" customHeight="false" outlineLevel="0" collapsed="false">
      <c r="A250" s="18" t="n">
        <f aca="false">+Sheet1!M253</f>
        <v>-1.65341313573609</v>
      </c>
    </row>
    <row r="251" customFormat="false" ht="13.8" hidden="false" customHeight="false" outlineLevel="0" collapsed="false">
      <c r="A251" s="18" t="n">
        <f aca="false">+Sheet1!M254</f>
        <v>0.391107845368779</v>
      </c>
    </row>
    <row r="252" customFormat="false" ht="13.8" hidden="false" customHeight="false" outlineLevel="0" collapsed="false">
      <c r="A252" s="18" t="n">
        <f aca="false">+Sheet1!M255</f>
        <v>0.347475666795267</v>
      </c>
    </row>
    <row r="253" customFormat="false" ht="13.8" hidden="false" customHeight="false" outlineLevel="0" collapsed="false">
      <c r="A253" s="18" t="n">
        <f aca="false">+Sheet1!M256</f>
        <v>0.800120261853584</v>
      </c>
    </row>
    <row r="254" customFormat="false" ht="13.8" hidden="false" customHeight="false" outlineLevel="0" collapsed="false">
      <c r="A254" s="18" t="n">
        <f aca="false">+Sheet1!M257</f>
        <v>0.419856521171941</v>
      </c>
    </row>
    <row r="255" customFormat="false" ht="13.8" hidden="false" customHeight="false" outlineLevel="0" collapsed="false">
      <c r="A255" s="18" t="n">
        <f aca="false">+Sheet1!M258</f>
        <v>0.689461334631781</v>
      </c>
    </row>
    <row r="256" customFormat="false" ht="13.8" hidden="false" customHeight="false" outlineLevel="0" collapsed="false">
      <c r="A256" s="18" t="n">
        <f aca="false">+Sheet1!M259</f>
        <v>0.23175243908621</v>
      </c>
    </row>
    <row r="257" customFormat="false" ht="13.8" hidden="false" customHeight="false" outlineLevel="0" collapsed="false">
      <c r="A257" s="18" t="n">
        <f aca="false">+Sheet1!M260</f>
        <v>0.450405579891341</v>
      </c>
    </row>
    <row r="258" customFormat="false" ht="13.8" hidden="false" customHeight="false" outlineLevel="0" collapsed="false">
      <c r="A258" s="18" t="n">
        <f aca="false">+Sheet1!M261</f>
        <v>-0.786646572335964</v>
      </c>
    </row>
    <row r="259" customFormat="false" ht="13.8" hidden="false" customHeight="false" outlineLevel="0" collapsed="false">
      <c r="A259" s="18" t="n">
        <f aca="false">+Sheet1!M262</f>
        <v>0.434207209993087</v>
      </c>
    </row>
    <row r="260" customFormat="false" ht="13.8" hidden="false" customHeight="false" outlineLevel="0" collapsed="false">
      <c r="A260" s="18" t="n">
        <f aca="false">+Sheet1!M263</f>
        <v>-2.06163726467651</v>
      </c>
    </row>
    <row r="261" customFormat="false" ht="13.8" hidden="false" customHeight="false" outlineLevel="0" collapsed="false">
      <c r="A261" s="18" t="n">
        <f aca="false">+Sheet1!M264</f>
        <v>-0.572224279936893</v>
      </c>
    </row>
    <row r="262" customFormat="false" ht="13.8" hidden="false" customHeight="false" outlineLevel="0" collapsed="false">
      <c r="A262" s="18" t="n">
        <f aca="false">+Sheet1!M265</f>
        <v>0.524856492071486</v>
      </c>
    </row>
    <row r="263" customFormat="false" ht="13.8" hidden="false" customHeight="false" outlineLevel="0" collapsed="false">
      <c r="A263" s="18" t="n">
        <f aca="false">+Sheet1!M266</f>
        <v>0.712153831343132</v>
      </c>
    </row>
    <row r="264" customFormat="false" ht="13.8" hidden="false" customHeight="false" outlineLevel="0" collapsed="false">
      <c r="A264" s="18" t="n">
        <f aca="false">+Sheet1!M267</f>
        <v>0.620339093222994</v>
      </c>
    </row>
    <row r="265" customFormat="false" ht="13.8" hidden="false" customHeight="false" outlineLevel="0" collapsed="false">
      <c r="A265" s="18" t="n">
        <f aca="false">+Sheet1!M268</f>
        <v>-0.525145107502479</v>
      </c>
    </row>
    <row r="266" customFormat="false" ht="13.8" hidden="false" customHeight="false" outlineLevel="0" collapsed="false">
      <c r="A266" s="18" t="n">
        <f aca="false">+Sheet1!M269</f>
        <v>-1.353161459545</v>
      </c>
    </row>
    <row r="267" customFormat="false" ht="13.8" hidden="false" customHeight="false" outlineLevel="0" collapsed="false">
      <c r="A267" s="18" t="n">
        <f aca="false">+Sheet1!M270</f>
        <v>-1.10034878048538</v>
      </c>
    </row>
    <row r="268" customFormat="false" ht="13.8" hidden="false" customHeight="false" outlineLevel="0" collapsed="false">
      <c r="A268" s="18" t="n">
        <f aca="false">+Sheet1!M271</f>
        <v>-0.268120691516665</v>
      </c>
    </row>
    <row r="269" customFormat="false" ht="13.8" hidden="false" customHeight="false" outlineLevel="0" collapsed="false">
      <c r="A269" s="18" t="n">
        <f aca="false">+Sheet1!M272</f>
        <v>-0.0315518798337445</v>
      </c>
    </row>
    <row r="270" customFormat="false" ht="13.8" hidden="false" customHeight="false" outlineLevel="0" collapsed="false">
      <c r="A270" s="18" t="n">
        <f aca="false">+Sheet1!M273</f>
        <v>0.52971832229374</v>
      </c>
    </row>
    <row r="271" customFormat="false" ht="13.8" hidden="false" customHeight="false" outlineLevel="0" collapsed="false">
      <c r="A271" s="18" t="n">
        <f aca="false">+Sheet1!M274</f>
        <v>-0.182397077020988</v>
      </c>
    </row>
    <row r="272" customFormat="false" ht="13.8" hidden="false" customHeight="false" outlineLevel="0" collapsed="false">
      <c r="A272" s="18" t="n">
        <f aca="false">+Sheet1!M275</f>
        <v>-0.235929271792924</v>
      </c>
    </row>
    <row r="273" customFormat="false" ht="13.8" hidden="false" customHeight="false" outlineLevel="0" collapsed="false">
      <c r="A273" s="18" t="n">
        <f aca="false">+Sheet1!M276</f>
        <v>-0.222675127599443</v>
      </c>
    </row>
    <row r="274" customFormat="false" ht="13.8" hidden="false" customHeight="false" outlineLevel="0" collapsed="false">
      <c r="A274" s="18" t="n">
        <f aca="false">+Sheet1!M277</f>
        <v>-0.700767372658039</v>
      </c>
    </row>
    <row r="275" customFormat="false" ht="13.8" hidden="false" customHeight="false" outlineLevel="0" collapsed="false">
      <c r="A275" s="18" t="n">
        <f aca="false">+Sheet1!M278</f>
        <v>-0.940171420658225</v>
      </c>
    </row>
    <row r="276" customFormat="false" ht="13.8" hidden="false" customHeight="false" outlineLevel="0" collapsed="false">
      <c r="A276" s="18" t="n">
        <f aca="false">+Sheet1!M279</f>
        <v>0.0596774857189681</v>
      </c>
    </row>
    <row r="277" customFormat="false" ht="13.8" hidden="false" customHeight="false" outlineLevel="0" collapsed="false">
      <c r="A277" s="18" t="n">
        <f aca="false">+Sheet1!M280</f>
        <v>0.54975714336998</v>
      </c>
    </row>
    <row r="278" customFormat="false" ht="13.8" hidden="false" customHeight="false" outlineLevel="0" collapsed="false">
      <c r="A278" s="18" t="n">
        <f aca="false">+Sheet1!M281</f>
        <v>0.394378550436639</v>
      </c>
    </row>
    <row r="279" customFormat="false" ht="13.8" hidden="false" customHeight="false" outlineLevel="0" collapsed="false">
      <c r="A279" s="18" t="n">
        <f aca="false">+Sheet1!M282</f>
        <v>0.350391759766118</v>
      </c>
    </row>
    <row r="280" customFormat="false" ht="13.8" hidden="false" customHeight="false" outlineLevel="0" collapsed="false">
      <c r="A280" s="18" t="n">
        <f aca="false">+Sheet1!M283</f>
        <v>0.594992173905086</v>
      </c>
    </row>
    <row r="281" customFormat="false" ht="13.8" hidden="false" customHeight="false" outlineLevel="0" collapsed="false">
      <c r="A281" s="18" t="n">
        <f aca="false">+Sheet1!M284</f>
        <v>0.148776277303446</v>
      </c>
    </row>
    <row r="282" customFormat="false" ht="13.8" hidden="false" customHeight="false" outlineLevel="0" collapsed="false">
      <c r="A282" s="18" t="n">
        <f aca="false">+Sheet1!M285</f>
        <v>0.162888215193029</v>
      </c>
    </row>
    <row r="283" customFormat="false" ht="13.8" hidden="false" customHeight="false" outlineLevel="0" collapsed="false">
      <c r="A283" s="18" t="n">
        <f aca="false">+Sheet1!M286</f>
        <v>0.379813769335103</v>
      </c>
    </row>
    <row r="284" customFormat="false" ht="13.8" hidden="false" customHeight="false" outlineLevel="0" collapsed="false">
      <c r="A284" s="18" t="n">
        <f aca="false">+Sheet1!M287</f>
        <v>-0.611647076958787</v>
      </c>
    </row>
    <row r="285" customFormat="false" ht="13.8" hidden="false" customHeight="false" outlineLevel="0" collapsed="false">
      <c r="A285" s="18" t="n">
        <f aca="false">+Sheet1!M288</f>
        <v>0.303694501625177</v>
      </c>
    </row>
    <row r="286" customFormat="false" ht="13.8" hidden="false" customHeight="false" outlineLevel="0" collapsed="false">
      <c r="A286" s="18" t="n">
        <f aca="false">+Sheet1!M289</f>
        <v>-0.121423267362826</v>
      </c>
    </row>
    <row r="287" customFormat="false" ht="13.8" hidden="false" customHeight="false" outlineLevel="0" collapsed="false">
      <c r="A287" s="18" t="n">
        <f aca="false">+Sheet1!M290</f>
        <v>-1.78928762610733</v>
      </c>
    </row>
    <row r="288" customFormat="false" ht="13.8" hidden="false" customHeight="false" outlineLevel="0" collapsed="false">
      <c r="A288" s="18" t="n">
        <f aca="false">+Sheet1!M291</f>
        <v>-1.70314656508867</v>
      </c>
    </row>
    <row r="289" customFormat="false" ht="13.8" hidden="false" customHeight="false" outlineLevel="0" collapsed="false">
      <c r="A289" s="18" t="n">
        <f aca="false">+Sheet1!M292</f>
        <v>0.3190998815254</v>
      </c>
    </row>
    <row r="290" customFormat="false" ht="13.8" hidden="false" customHeight="false" outlineLevel="0" collapsed="false">
      <c r="A290" s="18" t="n">
        <f aca="false">+Sheet1!M293</f>
        <v>0.91235769672995</v>
      </c>
    </row>
    <row r="291" customFormat="false" ht="13.8" hidden="false" customHeight="false" outlineLevel="0" collapsed="false">
      <c r="A291" s="18" t="n">
        <f aca="false">+Sheet1!M294</f>
        <v>-0.118811773282237</v>
      </c>
    </row>
    <row r="292" customFormat="false" ht="13.8" hidden="false" customHeight="false" outlineLevel="0" collapsed="false">
      <c r="A292" s="18" t="n">
        <f aca="false">+Sheet1!M295</f>
        <v>-1.58753671435269</v>
      </c>
    </row>
    <row r="293" customFormat="false" ht="13.8" hidden="false" customHeight="false" outlineLevel="0" collapsed="false">
      <c r="A293" s="18" t="n">
        <f aca="false">+Sheet1!M296</f>
        <v>-0.20660918549309</v>
      </c>
    </row>
    <row r="294" customFormat="false" ht="13.8" hidden="false" customHeight="false" outlineLevel="0" collapsed="false">
      <c r="A294" s="18" t="n">
        <f aca="false">+Sheet1!M297</f>
        <v>-1.15924925685286</v>
      </c>
    </row>
    <row r="295" customFormat="false" ht="13.8" hidden="false" customHeight="false" outlineLevel="0" collapsed="false">
      <c r="A295" s="18" t="n">
        <f aca="false">+Sheet1!M298</f>
        <v>-1.04460638891577</v>
      </c>
    </row>
    <row r="296" customFormat="false" ht="13.8" hidden="false" customHeight="false" outlineLevel="0" collapsed="false">
      <c r="A296" s="18" t="n">
        <f aca="false">+Sheet1!M299</f>
        <v>-0.571058017380301</v>
      </c>
    </row>
    <row r="297" customFormat="false" ht="13.8" hidden="false" customHeight="false" outlineLevel="0" collapsed="false">
      <c r="A297" s="18" t="n">
        <f aca="false">+Sheet1!M300</f>
        <v>1.68308983654636</v>
      </c>
    </row>
    <row r="298" customFormat="false" ht="13.8" hidden="false" customHeight="false" outlineLevel="0" collapsed="false">
      <c r="A298" s="18" t="n">
        <f aca="false">+Sheet1!M301</f>
        <v>-0.119625613761023</v>
      </c>
    </row>
    <row r="299" customFormat="false" ht="13.8" hidden="false" customHeight="false" outlineLevel="0" collapsed="false">
      <c r="A299" s="18" t="n">
        <f aca="false">+Sheet1!M302</f>
        <v>-1.39034298338885</v>
      </c>
    </row>
    <row r="300" customFormat="false" ht="13.8" hidden="false" customHeight="false" outlineLevel="0" collapsed="false">
      <c r="A300" s="18" t="n">
        <f aca="false">+Sheet1!M303</f>
        <v>-0.545010227217315</v>
      </c>
    </row>
    <row r="301" customFormat="false" ht="13.8" hidden="false" customHeight="false" outlineLevel="0" collapsed="false">
      <c r="A301" s="18" t="n">
        <f aca="false">+Sheet1!M304</f>
        <v>-0.0776829158163072</v>
      </c>
    </row>
    <row r="302" customFormat="false" ht="13.8" hidden="false" customHeight="false" outlineLevel="0" collapsed="false">
      <c r="A302" s="18" t="n">
        <f aca="false">+Sheet1!M305</f>
        <v>-2.40341781678783</v>
      </c>
    </row>
    <row r="303" customFormat="false" ht="13.8" hidden="false" customHeight="false" outlineLevel="0" collapsed="false">
      <c r="A303" s="18" t="n">
        <f aca="false">+Sheet1!M306</f>
        <v>-4.33322154572058</v>
      </c>
    </row>
    <row r="304" customFormat="false" ht="13.8" hidden="false" customHeight="false" outlineLevel="0" collapsed="false">
      <c r="A304" s="18" t="n">
        <f aca="false">+Sheet1!M307</f>
        <v>-2.49572302349035</v>
      </c>
    </row>
    <row r="305" customFormat="false" ht="13.8" hidden="false" customHeight="false" outlineLevel="0" collapsed="false">
      <c r="A305" s="18" t="n">
        <f aca="false">+Sheet1!M308</f>
        <v>1.88095675774644</v>
      </c>
    </row>
    <row r="306" customFormat="false" ht="13.8" hidden="false" customHeight="false" outlineLevel="0" collapsed="false">
      <c r="A306" s="18" t="n">
        <f aca="false">+Sheet1!M309</f>
        <v>1.50448046284097</v>
      </c>
    </row>
    <row r="307" customFormat="false" ht="13.8" hidden="false" customHeight="false" outlineLevel="0" collapsed="false">
      <c r="A307" s="18" t="n">
        <f aca="false">+Sheet1!M310</f>
        <v>-0.923073617333563</v>
      </c>
    </row>
    <row r="308" customFormat="false" ht="13.8" hidden="false" customHeight="false" outlineLevel="0" collapsed="false">
      <c r="A308" s="18" t="n">
        <f aca="false">+Sheet1!M311</f>
        <v>0.860045171075779</v>
      </c>
    </row>
    <row r="309" customFormat="false" ht="13.8" hidden="false" customHeight="false" outlineLevel="0" collapsed="false">
      <c r="A309" s="18" t="n">
        <f aca="false">+Sheet1!M312</f>
        <v>2.89575054614457</v>
      </c>
    </row>
    <row r="310" customFormat="false" ht="13.8" hidden="false" customHeight="false" outlineLevel="0" collapsed="false">
      <c r="A310" s="18" t="n">
        <f aca="false">+Sheet1!M313</f>
        <v>1.66840424975173</v>
      </c>
    </row>
    <row r="311" customFormat="false" ht="13.8" hidden="false" customHeight="false" outlineLevel="0" collapsed="false">
      <c r="A311" s="18" t="n">
        <f aca="false">+Sheet1!M314</f>
        <v>0.77387172950449</v>
      </c>
    </row>
    <row r="312" customFormat="false" ht="13.8" hidden="false" customHeight="false" outlineLevel="0" collapsed="false">
      <c r="A312" s="18" t="n">
        <f aca="false">+Sheet1!M315</f>
        <v>1.62398876649127</v>
      </c>
    </row>
    <row r="313" customFormat="false" ht="13.8" hidden="false" customHeight="false" outlineLevel="0" collapsed="false">
      <c r="A313" s="18" t="n">
        <f aca="false">+Sheet1!M316</f>
        <v>0.482295578387471</v>
      </c>
    </row>
    <row r="314" customFormat="false" ht="13.8" hidden="false" customHeight="false" outlineLevel="0" collapsed="false">
      <c r="A314" s="18" t="n">
        <f aca="false">+Sheet1!M317</f>
        <v>1.63748262395738</v>
      </c>
    </row>
    <row r="315" customFormat="false" ht="13.8" hidden="false" customHeight="false" outlineLevel="0" collapsed="false">
      <c r="A315" s="18" t="n">
        <f aca="false">+Sheet1!M318</f>
        <v>0.460691110901668</v>
      </c>
    </row>
    <row r="316" customFormat="false" ht="13.8" hidden="false" customHeight="false" outlineLevel="0" collapsed="false">
      <c r="A316" s="18" t="n">
        <f aca="false">+Sheet1!M319</f>
        <v>0.153836113627339</v>
      </c>
    </row>
    <row r="317" customFormat="false" ht="13.8" hidden="false" customHeight="false" outlineLevel="0" collapsed="false">
      <c r="A317" s="18" t="n">
        <f aca="false">+Sheet1!M320</f>
        <v>1.40702928009604</v>
      </c>
    </row>
    <row r="318" customFormat="false" ht="13.8" hidden="false" customHeight="false" outlineLevel="0" collapsed="false">
      <c r="A318" s="18" t="n">
        <f aca="false">+Sheet1!M321</f>
        <v>0.279947705964441</v>
      </c>
    </row>
    <row r="319" customFormat="false" ht="13.8" hidden="false" customHeight="false" outlineLevel="0" collapsed="false">
      <c r="A319" s="18" t="n">
        <f aca="false">+Sheet1!M322</f>
        <v>-0.507924154663311</v>
      </c>
    </row>
    <row r="320" customFormat="false" ht="13.8" hidden="false" customHeight="false" outlineLevel="0" collapsed="false">
      <c r="A320" s="18" t="n">
        <f aca="false">+Sheet1!M323</f>
        <v>1.57143507112154</v>
      </c>
    </row>
    <row r="321" customFormat="false" ht="13.8" hidden="false" customHeight="false" outlineLevel="0" collapsed="false">
      <c r="A321" s="18" t="n">
        <f aca="false">+Sheet1!M324</f>
        <v>1.0329903883924</v>
      </c>
    </row>
    <row r="322" customFormat="false" ht="13.8" hidden="false" customHeight="false" outlineLevel="0" collapsed="false">
      <c r="A322" s="18" t="n">
        <f aca="false">+Sheet1!M325</f>
        <v>-2.00418598310737</v>
      </c>
    </row>
    <row r="323" customFormat="false" ht="13.8" hidden="false" customHeight="false" outlineLevel="0" collapsed="false">
      <c r="A323" s="18" t="n">
        <f aca="false">+Sheet1!M326</f>
        <v>0.278439179397159</v>
      </c>
    </row>
    <row r="324" customFormat="false" ht="13.8" hidden="false" customHeight="false" outlineLevel="0" collapsed="false">
      <c r="A324" s="18" t="n">
        <f aca="false">+Sheet1!M327</f>
        <v>1.23020870666822</v>
      </c>
    </row>
    <row r="325" customFormat="false" ht="13.8" hidden="false" customHeight="false" outlineLevel="0" collapsed="false">
      <c r="A325" s="18" t="n">
        <f aca="false">+Sheet1!M328</f>
        <v>-0.293198503862138</v>
      </c>
    </row>
    <row r="326" customFormat="false" ht="13.8" hidden="false" customHeight="false" outlineLevel="0" collapsed="false">
      <c r="A326" s="18" t="n">
        <f aca="false">+Sheet1!M329</f>
        <v>1.22672357124773</v>
      </c>
    </row>
    <row r="327" customFormat="false" ht="13.8" hidden="false" customHeight="false" outlineLevel="0" collapsed="false">
      <c r="A327" s="18" t="n">
        <f aca="false">+Sheet1!M330</f>
        <v>1.04970943150941</v>
      </c>
    </row>
    <row r="328" customFormat="false" ht="13.8" hidden="false" customHeight="false" outlineLevel="0" collapsed="false">
      <c r="A328" s="18" t="n">
        <f aca="false">+Sheet1!M331</f>
        <v>-1.17873873764837</v>
      </c>
    </row>
    <row r="329" customFormat="false" ht="13.8" hidden="false" customHeight="false" outlineLevel="0" collapsed="false">
      <c r="A329" s="18" t="n">
        <f aca="false">+Sheet1!M332</f>
        <v>0.633120725676162</v>
      </c>
    </row>
    <row r="330" customFormat="false" ht="13.8" hidden="false" customHeight="false" outlineLevel="0" collapsed="false">
      <c r="A330" s="18" t="n">
        <f aca="false">+Sheet1!M333</f>
        <v>0.9432906121032</v>
      </c>
    </row>
    <row r="331" customFormat="false" ht="13.8" hidden="false" customHeight="false" outlineLevel="0" collapsed="false">
      <c r="A331" s="18" t="n">
        <f aca="false">+Sheet1!M334</f>
        <v>0.31147564625389</v>
      </c>
    </row>
    <row r="332" customFormat="false" ht="13.8" hidden="false" customHeight="false" outlineLevel="0" collapsed="false">
      <c r="A332" s="18" t="n">
        <f aca="false">+Sheet1!M335</f>
        <v>-0.440713451704018</v>
      </c>
    </row>
    <row r="333" customFormat="false" ht="13.8" hidden="false" customHeight="false" outlineLevel="0" collapsed="false">
      <c r="A333" s="18" t="n">
        <f aca="false">+Sheet1!M336</f>
        <v>0.494814019966955</v>
      </c>
    </row>
    <row r="334" customFormat="false" ht="13.8" hidden="false" customHeight="false" outlineLevel="0" collapsed="false">
      <c r="A334" s="18" t="n">
        <f aca="false">+Sheet1!M337</f>
        <v>-0.320306838269719</v>
      </c>
    </row>
    <row r="335" customFormat="false" ht="13.8" hidden="false" customHeight="false" outlineLevel="0" collapsed="false">
      <c r="A335" s="18" t="n">
        <f aca="false">+Sheet1!M338</f>
        <v>-1.36513308484398</v>
      </c>
    </row>
    <row r="336" customFormat="false" ht="13.8" hidden="false" customHeight="false" outlineLevel="0" collapsed="false">
      <c r="A336" s="18" t="n">
        <f aca="false">+Sheet1!M339</f>
        <v>0.19903264483638</v>
      </c>
    </row>
    <row r="337" customFormat="false" ht="13.8" hidden="false" customHeight="false" outlineLevel="0" collapsed="false">
      <c r="A337" s="18" t="n">
        <f aca="false">+Sheet1!M340</f>
        <v>-2.19859351240165</v>
      </c>
    </row>
    <row r="338" customFormat="false" ht="13.8" hidden="false" customHeight="false" outlineLevel="0" collapsed="false">
      <c r="A338" s="18" t="n">
        <f aca="false">+Sheet1!M341</f>
        <v>-0.968973715841716</v>
      </c>
    </row>
    <row r="339" customFormat="false" ht="13.8" hidden="false" customHeight="false" outlineLevel="0" collapsed="false">
      <c r="A339" s="18" t="n">
        <f aca="false">+Sheet1!M342</f>
        <v>1.50516849398527</v>
      </c>
    </row>
    <row r="340" customFormat="false" ht="13.8" hidden="false" customHeight="false" outlineLevel="0" collapsed="false">
      <c r="A340" s="18" t="n">
        <f aca="false">+Sheet1!M343</f>
        <v>-0.698513789427705</v>
      </c>
    </row>
    <row r="341" customFormat="false" ht="13.8" hidden="false" customHeight="false" outlineLevel="0" collapsed="false">
      <c r="A341" s="18" t="n">
        <f aca="false">+Sheet1!M344</f>
        <v>0.730654343366865</v>
      </c>
    </row>
    <row r="342" customFormat="false" ht="13.8" hidden="false" customHeight="false" outlineLevel="0" collapsed="false">
      <c r="A342" s="18" t="n">
        <f aca="false">+Sheet1!M345</f>
        <v>0.963920734905298</v>
      </c>
    </row>
    <row r="343" customFormat="false" ht="13.8" hidden="false" customHeight="false" outlineLevel="0" collapsed="false">
      <c r="A343" s="18" t="n">
        <f aca="false">+Sheet1!M346</f>
        <v>0.793400870064676</v>
      </c>
    </row>
    <row r="344" customFormat="false" ht="13.8" hidden="false" customHeight="false" outlineLevel="0" collapsed="false">
      <c r="A344" s="18" t="n">
        <f aca="false">+Sheet1!M347</f>
        <v>-0.540227516744982</v>
      </c>
    </row>
    <row r="345" customFormat="false" ht="13.8" hidden="false" customHeight="false" outlineLevel="0" collapsed="false">
      <c r="A345" s="18" t="n">
        <f aca="false">+Sheet1!M348</f>
        <v>0.12732520815638</v>
      </c>
    </row>
    <row r="346" customFormat="false" ht="13.8" hidden="false" customHeight="false" outlineLevel="0" collapsed="false">
      <c r="A346" s="18" t="n">
        <f aca="false">+Sheet1!M349</f>
        <v>-1.4633532723475</v>
      </c>
    </row>
    <row r="347" customFormat="false" ht="13.8" hidden="false" customHeight="false" outlineLevel="0" collapsed="false">
      <c r="A347" s="18" t="n">
        <f aca="false">+Sheet1!M350</f>
        <v>0.856771235539468</v>
      </c>
    </row>
    <row r="348" customFormat="false" ht="13.8" hidden="false" customHeight="false" outlineLevel="0" collapsed="false">
      <c r="A348" s="18" t="n">
        <f aca="false">+Sheet1!M351</f>
        <v>0.742730995746942</v>
      </c>
    </row>
    <row r="349" customFormat="false" ht="13.8" hidden="false" customHeight="false" outlineLevel="0" collapsed="false">
      <c r="A349" s="18" t="n">
        <f aca="false">+Sheet1!M352</f>
        <v>0.20599188118432</v>
      </c>
    </row>
    <row r="350" customFormat="false" ht="13.8" hidden="false" customHeight="false" outlineLevel="0" collapsed="false">
      <c r="A350" s="18" t="n">
        <f aca="false">+Sheet1!M353</f>
        <v>0.374319359908782</v>
      </c>
    </row>
    <row r="351" customFormat="false" ht="13.8" hidden="false" customHeight="false" outlineLevel="0" collapsed="false">
      <c r="A351" s="18" t="n">
        <f aca="false">+Sheet1!M354</f>
        <v>-0.0206212807175282</v>
      </c>
    </row>
    <row r="352" customFormat="false" ht="13.8" hidden="false" customHeight="false" outlineLevel="0" collapsed="false">
      <c r="A352" s="18" t="n">
        <f aca="false">+Sheet1!M355</f>
        <v>-0.0810943327894473</v>
      </c>
    </row>
    <row r="353" customFormat="false" ht="13.8" hidden="false" customHeight="false" outlineLevel="0" collapsed="false">
      <c r="A353" s="18" t="n">
        <f aca="false">+Sheet1!M356</f>
        <v>0.515289771824</v>
      </c>
    </row>
    <row r="354" customFormat="false" ht="13.8" hidden="false" customHeight="false" outlineLevel="0" collapsed="false">
      <c r="A354" s="18" t="n">
        <f aca="false">+Sheet1!M357</f>
        <v>0.335256952360593</v>
      </c>
    </row>
    <row r="355" customFormat="false" ht="13.8" hidden="false" customHeight="false" outlineLevel="0" collapsed="false">
      <c r="A355" s="18" t="n">
        <f aca="false">+Sheet1!M358</f>
        <v>-0.305816139284543</v>
      </c>
    </row>
    <row r="356" customFormat="false" ht="13.8" hidden="false" customHeight="false" outlineLevel="0" collapsed="false">
      <c r="A356" s="18" t="n">
        <f aca="false">+Sheet1!M359</f>
        <v>0.0870932939769214</v>
      </c>
    </row>
    <row r="357" customFormat="false" ht="13.8" hidden="false" customHeight="false" outlineLevel="0" collapsed="false">
      <c r="A357" s="18" t="n">
        <f aca="false">+Sheet1!M360</f>
        <v>0.692642808102571</v>
      </c>
    </row>
    <row r="358" customFormat="false" ht="13.8" hidden="false" customHeight="false" outlineLevel="0" collapsed="false">
      <c r="A358" s="18" t="n">
        <f aca="false">+Sheet1!M361</f>
        <v>-1.10459305787509</v>
      </c>
    </row>
    <row r="359" customFormat="false" ht="13.8" hidden="false" customHeight="false" outlineLevel="0" collapsed="false">
      <c r="A359" s="18" t="n">
        <f aca="false">+Sheet1!M362</f>
        <v>-1.92173423944338</v>
      </c>
    </row>
    <row r="360" customFormat="false" ht="13.8" hidden="false" customHeight="false" outlineLevel="0" collapsed="false">
      <c r="A360" s="18" t="n">
        <f aca="false">+Sheet1!M363</f>
        <v>0.571986175407021</v>
      </c>
    </row>
    <row r="361" customFormat="false" ht="13.8" hidden="false" customHeight="false" outlineLevel="0" collapsed="false">
      <c r="A361" s="18" t="n">
        <f aca="false">+Sheet1!M364</f>
        <v>-0.795659276157522</v>
      </c>
    </row>
    <row r="362" customFormat="false" ht="13.8" hidden="false" customHeight="false" outlineLevel="0" collapsed="false">
      <c r="A362" s="18" t="n">
        <f aca="false">+Sheet1!M365</f>
        <v>0.0963483679522399</v>
      </c>
    </row>
    <row r="363" customFormat="false" ht="13.8" hidden="false" customHeight="false" outlineLevel="0" collapsed="false">
      <c r="A363" s="18" t="n">
        <f aca="false">+Sheet1!M366</f>
        <v>1.15861415803688</v>
      </c>
    </row>
    <row r="364" customFormat="false" ht="13.8" hidden="false" customHeight="false" outlineLevel="0" collapsed="false">
      <c r="A364" s="18" t="n">
        <f aca="false">+Sheet1!M367</f>
        <v>-0.286894568764481</v>
      </c>
    </row>
    <row r="365" customFormat="false" ht="13.8" hidden="false" customHeight="false" outlineLevel="0" collapsed="false">
      <c r="A365" s="18" t="n">
        <f aca="false">+Sheet1!M368</f>
        <v>-0.276169945087805</v>
      </c>
    </row>
    <row r="366" customFormat="false" ht="13.8" hidden="false" customHeight="false" outlineLevel="0" collapsed="false">
      <c r="A366" s="18" t="n">
        <f aca="false">+Sheet1!M369</f>
        <v>-0.155734379004721</v>
      </c>
    </row>
    <row r="367" customFormat="false" ht="13.8" hidden="false" customHeight="false" outlineLevel="0" collapsed="false">
      <c r="A367" s="18" t="n">
        <f aca="false">+Sheet1!M370</f>
        <v>0.852303112220364</v>
      </c>
    </row>
    <row r="368" customFormat="false" ht="13.8" hidden="false" customHeight="false" outlineLevel="0" collapsed="false">
      <c r="A368" s="18" t="n">
        <f aca="false">+Sheet1!M371</f>
        <v>-0.508892241284173</v>
      </c>
    </row>
    <row r="369" customFormat="false" ht="13.8" hidden="false" customHeight="false" outlineLevel="0" collapsed="false">
      <c r="A369" s="18" t="n">
        <f aca="false">+Sheet1!M372</f>
        <v>-0.207620499306535</v>
      </c>
    </row>
    <row r="370" customFormat="false" ht="13.8" hidden="false" customHeight="false" outlineLevel="0" collapsed="false">
      <c r="A370" s="18" t="n">
        <f aca="false">+Sheet1!M373</f>
        <v>0.0113677641286271</v>
      </c>
    </row>
    <row r="371" customFormat="false" ht="13.8" hidden="false" customHeight="false" outlineLevel="0" collapsed="false">
      <c r="A371" s="18" t="n">
        <f aca="false">+Sheet1!M374</f>
        <v>-0.0537544256291604</v>
      </c>
    </row>
    <row r="372" customFormat="false" ht="13.8" hidden="false" customHeight="false" outlineLevel="0" collapsed="false">
      <c r="A372" s="18" t="n">
        <f aca="false">+Sheet1!M375</f>
        <v>-1.57811433818692</v>
      </c>
    </row>
    <row r="373" customFormat="false" ht="13.8" hidden="false" customHeight="false" outlineLevel="0" collapsed="false">
      <c r="A373" s="18" t="n">
        <f aca="false">+Sheet1!M376</f>
        <v>0.508520179648422</v>
      </c>
    </row>
    <row r="374" customFormat="false" ht="13.8" hidden="false" customHeight="false" outlineLevel="0" collapsed="false">
      <c r="A374" s="18" t="n">
        <f aca="false">+Sheet1!M377</f>
        <v>-1.79596680981236</v>
      </c>
    </row>
    <row r="375" customFormat="false" ht="13.8" hidden="false" customHeight="false" outlineLevel="0" collapsed="false">
      <c r="A375" s="18" t="n">
        <f aca="false">+Sheet1!M378</f>
        <v>0.234996387795234</v>
      </c>
    </row>
    <row r="376" customFormat="false" ht="13.8" hidden="false" customHeight="false" outlineLevel="0" collapsed="false">
      <c r="A376" s="18" t="n">
        <f aca="false">+Sheet1!M379</f>
        <v>-1.05031662219422</v>
      </c>
    </row>
    <row r="377" customFormat="false" ht="13.8" hidden="false" customHeight="false" outlineLevel="0" collapsed="false">
      <c r="A377" s="18" t="n">
        <f aca="false">+Sheet1!M380</f>
        <v>-1.4012459654723</v>
      </c>
    </row>
    <row r="378" customFormat="false" ht="13.8" hidden="false" customHeight="false" outlineLevel="0" collapsed="false">
      <c r="A378" s="18" t="n">
        <f aca="false">+Sheet1!M381</f>
        <v>-0.115798248418632</v>
      </c>
    </row>
    <row r="379" customFormat="false" ht="13.8" hidden="false" customHeight="false" outlineLevel="0" collapsed="false">
      <c r="A379" s="18" t="n">
        <f aca="false">+Sheet1!M382</f>
        <v>1.08581634334023</v>
      </c>
    </row>
    <row r="380" customFormat="false" ht="13.8" hidden="false" customHeight="false" outlineLevel="0" collapsed="false">
      <c r="A380" s="18" t="n">
        <f aca="false">+Sheet1!M383</f>
        <v>-1.0258692048456</v>
      </c>
    </row>
    <row r="381" customFormat="false" ht="13.8" hidden="false" customHeight="false" outlineLevel="0" collapsed="false">
      <c r="A381" s="18" t="n">
        <f aca="false">+Sheet1!M384</f>
        <v>0.234520306592848</v>
      </c>
    </row>
    <row r="382" customFormat="false" ht="13.8" hidden="false" customHeight="false" outlineLevel="0" collapsed="false">
      <c r="A382" s="18" t="n">
        <f aca="false">+Sheet1!M385</f>
        <v>-0.455761018602462</v>
      </c>
    </row>
    <row r="383" customFormat="false" ht="13.8" hidden="false" customHeight="false" outlineLevel="0" collapsed="false">
      <c r="A383" s="18" t="n">
        <f aca="false">+Sheet1!M386</f>
        <v>-1.63683016567803</v>
      </c>
    </row>
    <row r="384" customFormat="false" ht="13.8" hidden="false" customHeight="false" outlineLevel="0" collapsed="false">
      <c r="A384" s="18" t="n">
        <f aca="false">+Sheet1!M387</f>
        <v>-0.959626371742106</v>
      </c>
    </row>
    <row r="385" customFormat="false" ht="13.8" hidden="false" customHeight="false" outlineLevel="0" collapsed="false">
      <c r="A385" s="18" t="n">
        <f aca="false">+Sheet1!M388</f>
        <v>-1.52395820710504</v>
      </c>
    </row>
    <row r="386" customFormat="false" ht="13.8" hidden="false" customHeight="false" outlineLevel="0" collapsed="false">
      <c r="A386" s="18" t="n">
        <f aca="false">+Sheet1!M389</f>
        <v>-1.34109148542071</v>
      </c>
    </row>
    <row r="387" customFormat="false" ht="13.8" hidden="false" customHeight="false" outlineLevel="0" collapsed="false">
      <c r="A387" s="18" t="n">
        <f aca="false">+Sheet1!M390</f>
        <v>0.788692540329049</v>
      </c>
    </row>
    <row r="388" customFormat="false" ht="13.8" hidden="false" customHeight="false" outlineLevel="0" collapsed="false">
      <c r="A388" s="18" t="n">
        <f aca="false">+Sheet1!M391</f>
        <v>-0.942629815527348</v>
      </c>
    </row>
    <row r="389" customFormat="false" ht="13.8" hidden="false" customHeight="false" outlineLevel="0" collapsed="false">
      <c r="A389" s="18" t="n">
        <f aca="false">+Sheet1!M392</f>
        <v>-0.837820529053772</v>
      </c>
    </row>
    <row r="390" customFormat="false" ht="13.8" hidden="false" customHeight="false" outlineLevel="0" collapsed="false">
      <c r="A390" s="18" t="n">
        <f aca="false">+Sheet1!M393</f>
        <v>-0.580674116841559</v>
      </c>
    </row>
    <row r="391" customFormat="false" ht="13.8" hidden="false" customHeight="false" outlineLevel="0" collapsed="false">
      <c r="A391" s="18" t="n">
        <f aca="false">+Sheet1!M394</f>
        <v>0.0274973635177401</v>
      </c>
    </row>
    <row r="392" customFormat="false" ht="13.8" hidden="false" customHeight="false" outlineLevel="0" collapsed="false">
      <c r="A392" s="18" t="n">
        <f aca="false">+Sheet1!M395</f>
        <v>1.48348448413016</v>
      </c>
    </row>
    <row r="393" customFormat="false" ht="13.8" hidden="false" customHeight="false" outlineLevel="0" collapsed="false">
      <c r="A393" s="18" t="n">
        <f aca="false">+Sheet1!M396</f>
        <v>1.09926323716191</v>
      </c>
    </row>
    <row r="394" customFormat="false" ht="13.8" hidden="false" customHeight="false" outlineLevel="0" collapsed="false">
      <c r="A394" s="18" t="n">
        <f aca="false">+Sheet1!M397</f>
        <v>0.0428113638456461</v>
      </c>
    </row>
    <row r="395" customFormat="false" ht="13.8" hidden="false" customHeight="false" outlineLevel="0" collapsed="false">
      <c r="A395" s="18" t="n">
        <f aca="false">+Sheet1!M398</f>
        <v>0.0890360352307603</v>
      </c>
    </row>
    <row r="396" customFormat="false" ht="13.8" hidden="false" customHeight="false" outlineLevel="0" collapsed="false">
      <c r="A396" s="18" t="n">
        <f aca="false">+Sheet1!M399</f>
        <v>1.20200317583282</v>
      </c>
    </row>
    <row r="397" customFormat="false" ht="13.8" hidden="false" customHeight="false" outlineLevel="0" collapsed="false">
      <c r="A397" s="18" t="n">
        <f aca="false">+Sheet1!M400</f>
        <v>0.85103791756873</v>
      </c>
    </row>
    <row r="398" customFormat="false" ht="13.8" hidden="false" customHeight="false" outlineLevel="0" collapsed="false">
      <c r="A398" s="18" t="n">
        <f aca="false">+Sheet1!M401</f>
        <v>-0.167674920312733</v>
      </c>
    </row>
    <row r="399" customFormat="false" ht="13.8" hidden="false" customHeight="false" outlineLevel="0" collapsed="false">
      <c r="A399" s="18" t="n">
        <f aca="false">+Sheet1!M402</f>
        <v>-0.392433949441358</v>
      </c>
    </row>
    <row r="400" customFormat="false" ht="13.8" hidden="false" customHeight="false" outlineLevel="0" collapsed="false">
      <c r="A400" s="18" t="n">
        <f aca="false">+Sheet1!M403</f>
        <v>-1.02891438740536</v>
      </c>
    </row>
    <row r="401" customFormat="false" ht="13.8" hidden="false" customHeight="false" outlineLevel="0" collapsed="false">
      <c r="A401" s="18" t="n">
        <f aca="false">+Sheet1!M404</f>
        <v>0.712965863508974</v>
      </c>
    </row>
    <row r="402" customFormat="false" ht="13.8" hidden="false" customHeight="false" outlineLevel="0" collapsed="false">
      <c r="A402" s="18" t="n">
        <f aca="false">+Sheet1!M405</f>
        <v>0.419931108924013</v>
      </c>
    </row>
    <row r="403" customFormat="false" ht="13.8" hidden="false" customHeight="false" outlineLevel="0" collapsed="false">
      <c r="A403" s="18" t="n">
        <f aca="false">+Sheet1!M406</f>
        <v>0.42300060851499</v>
      </c>
    </row>
    <row r="404" customFormat="false" ht="13.8" hidden="false" customHeight="false" outlineLevel="0" collapsed="false">
      <c r="A404" s="18" t="n">
        <f aca="false">+Sheet1!M407</f>
        <v>-0.854155322096364</v>
      </c>
    </row>
    <row r="405" customFormat="false" ht="13.8" hidden="false" customHeight="false" outlineLevel="0" collapsed="false">
      <c r="A405" s="18" t="n">
        <f aca="false">+Sheet1!M408</f>
        <v>0.19313696802545</v>
      </c>
    </row>
    <row r="406" customFormat="false" ht="13.8" hidden="false" customHeight="false" outlineLevel="0" collapsed="false">
      <c r="A406" s="18" t="n">
        <f aca="false">+Sheet1!M409</f>
        <v>-0.0272874152347063</v>
      </c>
    </row>
    <row r="407" customFormat="false" ht="13.8" hidden="false" customHeight="false" outlineLevel="0" collapsed="false">
      <c r="A407" s="18" t="n">
        <f aca="false">+Sheet1!M410</f>
        <v>-0.589606803059975</v>
      </c>
    </row>
    <row r="408" customFormat="false" ht="13.8" hidden="false" customHeight="false" outlineLevel="0" collapsed="false">
      <c r="A408" s="18" t="n">
        <f aca="false">+Sheet1!M411</f>
        <v>0.156412149659401</v>
      </c>
    </row>
    <row r="409" customFormat="false" ht="13.8" hidden="false" customHeight="false" outlineLevel="0" collapsed="false">
      <c r="A409" s="18" t="n">
        <f aca="false">+Sheet1!M412</f>
        <v>-0.719668855701684</v>
      </c>
    </row>
    <row r="410" customFormat="false" ht="13.8" hidden="false" customHeight="false" outlineLevel="0" collapsed="false">
      <c r="A410" s="18" t="n">
        <f aca="false">+Sheet1!M413</f>
        <v>-0.00425395336636041</v>
      </c>
    </row>
    <row r="411" customFormat="false" ht="13.8" hidden="false" customHeight="false" outlineLevel="0" collapsed="false">
      <c r="A411" s="18" t="n">
        <f aca="false">+Sheet1!M414</f>
        <v>-0.370731358758669</v>
      </c>
    </row>
    <row r="412" customFormat="false" ht="13.8" hidden="false" customHeight="false" outlineLevel="0" collapsed="false">
      <c r="A412" s="18" t="n">
        <f aca="false">+Sheet1!M415</f>
        <v>-0.877476814780666</v>
      </c>
    </row>
    <row r="413" customFormat="false" ht="13.8" hidden="false" customHeight="false" outlineLevel="0" collapsed="false">
      <c r="A413" s="18" t="n">
        <f aca="false">+Sheet1!M416</f>
        <v>-0.455545156035439</v>
      </c>
    </row>
    <row r="414" customFormat="false" ht="13.8" hidden="false" customHeight="false" outlineLevel="0" collapsed="false">
      <c r="A414" s="18" t="n">
        <f aca="false">+Sheet1!M417</f>
        <v>-0.233187509426474</v>
      </c>
    </row>
    <row r="415" customFormat="false" ht="13.8" hidden="false" customHeight="false" outlineLevel="0" collapsed="false">
      <c r="A415" s="18" t="n">
        <f aca="false">+Sheet1!M418</f>
        <v>-1.28658261157749</v>
      </c>
    </row>
    <row r="416" customFormat="false" ht="13.8" hidden="false" customHeight="false" outlineLevel="0" collapsed="false">
      <c r="A416" s="18" t="n">
        <f aca="false">+Sheet1!M419</f>
        <v>-1.07182701305554</v>
      </c>
    </row>
    <row r="417" customFormat="false" ht="13.8" hidden="false" customHeight="false" outlineLevel="0" collapsed="false">
      <c r="A417" s="18" t="n">
        <f aca="false">+Sheet1!M420</f>
        <v>-0.180683096338391</v>
      </c>
    </row>
    <row r="418" customFormat="false" ht="13.8" hidden="false" customHeight="false" outlineLevel="0" collapsed="false">
      <c r="A418" s="18" t="n">
        <f aca="false">+Sheet1!M421</f>
        <v>-0.701563985515022</v>
      </c>
    </row>
    <row r="419" customFormat="false" ht="13.8" hidden="false" customHeight="false" outlineLevel="0" collapsed="false">
      <c r="A419" s="18" t="n">
        <f aca="false">+Sheet1!M422</f>
        <v>-0.381604817201176</v>
      </c>
    </row>
    <row r="420" customFormat="false" ht="13.8" hidden="false" customHeight="false" outlineLevel="0" collapsed="false">
      <c r="A420" s="18" t="n">
        <f aca="false">+Sheet1!M423</f>
        <v>0.143786027621786</v>
      </c>
    </row>
    <row r="421" customFormat="false" ht="13.8" hidden="false" customHeight="false" outlineLevel="0" collapsed="false">
      <c r="A421" s="18" t="n">
        <f aca="false">+Sheet1!M424</f>
        <v>-0.129313513434721</v>
      </c>
    </row>
    <row r="422" customFormat="false" ht="13.8" hidden="false" customHeight="false" outlineLevel="0" collapsed="false">
      <c r="A422" s="18" t="n">
        <f aca="false">+Sheet1!M425</f>
        <v>-0.268285149960687</v>
      </c>
    </row>
    <row r="423" customFormat="false" ht="13.8" hidden="false" customHeight="false" outlineLevel="0" collapsed="false">
      <c r="A423" s="18" t="n">
        <f aca="false">+Sheet1!M426</f>
        <v>-1.70457280163356</v>
      </c>
    </row>
    <row r="424" customFormat="false" ht="13.8" hidden="false" customHeight="false" outlineLevel="0" collapsed="false">
      <c r="A424" s="18" t="n">
        <f aca="false">+Sheet1!M427</f>
        <v>-1.08930891909097</v>
      </c>
    </row>
    <row r="425" customFormat="false" ht="13.8" hidden="false" customHeight="false" outlineLevel="0" collapsed="false">
      <c r="A425" s="18" t="n">
        <f aca="false">+Sheet1!M428</f>
        <v>-1.53653918348613</v>
      </c>
    </row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2019-02-26T14:22:09Z</dcterms:created>
  <dc:creator>Kristian Strand</dc:creator>
  <dc:description/>
  <dc:language>en-US</dc:language>
  <cp:lastModifiedBy/>
  <dcterms:modified xsi:type="dcterms:W3CDTF">2019-02-28T15:20:57Z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