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anterbury\200 Level S1\COSC 262 - Algorithms\Assignments\Assignment 2\Documents\"/>
    </mc:Choice>
  </mc:AlternateContent>
  <bookViews>
    <workbookView xWindow="0" yWindow="0" windowWidth="27360" windowHeight="14860" firstSheet="1" activeTab="2"/>
  </bookViews>
  <sheets>
    <sheet name="Raw Data" sheetId="1" r:id="rId1"/>
    <sheet name="Complexity SetA" sheetId="4" r:id="rId2"/>
    <sheet name="Complexity SetB" sheetId="5" r:id="rId3"/>
    <sheet name="Complexity Combined" sheetId="6" r:id="rId4"/>
    <sheet name="Complexity" sheetId="2" r:id="rId5"/>
    <sheet name="Output Comparison" sheetId="3" r:id="rId6"/>
  </sheets>
  <calcPr calcId="171027"/>
</workbook>
</file>

<file path=xl/calcChain.xml><?xml version="1.0" encoding="utf-8"?>
<calcChain xmlns="http://schemas.openxmlformats.org/spreadsheetml/2006/main">
  <c r="D112" i="6" l="1"/>
  <c r="C111" i="6"/>
  <c r="B110" i="6"/>
  <c r="B109" i="6"/>
  <c r="C108" i="6"/>
  <c r="B107" i="6"/>
  <c r="B106" i="6"/>
  <c r="B105" i="6"/>
  <c r="C103" i="6"/>
  <c r="D102" i="6"/>
  <c r="B101" i="6"/>
  <c r="B100" i="6"/>
  <c r="C98" i="6"/>
  <c r="B97" i="6"/>
  <c r="D96" i="6"/>
  <c r="D97" i="6"/>
  <c r="B99" i="6"/>
  <c r="C99" i="6"/>
  <c r="D99" i="6"/>
  <c r="B104" i="6"/>
  <c r="C104" i="6"/>
  <c r="D104" i="6"/>
  <c r="B108" i="6"/>
  <c r="D110" i="6"/>
  <c r="B111" i="6"/>
  <c r="C112" i="6"/>
  <c r="B113" i="6"/>
  <c r="C113" i="6"/>
  <c r="D113" i="6"/>
  <c r="B114" i="6"/>
  <c r="C114" i="6"/>
  <c r="D114" i="6"/>
  <c r="B115" i="6"/>
  <c r="C115" i="6"/>
  <c r="D115" i="6"/>
  <c r="G3" i="6"/>
  <c r="G22" i="6"/>
  <c r="B91" i="6" s="1"/>
  <c r="G26" i="6"/>
  <c r="C72" i="6" s="1"/>
  <c r="G45" i="6"/>
  <c r="C91" i="6" s="1"/>
  <c r="G49" i="6"/>
  <c r="D72" i="6" s="1"/>
  <c r="G57" i="6"/>
  <c r="D80" i="6" s="1"/>
  <c r="G68" i="6"/>
  <c r="D91" i="6" s="1"/>
  <c r="B72" i="6"/>
  <c r="G67" i="6"/>
  <c r="D90" i="6" s="1"/>
  <c r="G66" i="6"/>
  <c r="D89" i="6" s="1"/>
  <c r="G65" i="6"/>
  <c r="D88" i="6" s="1"/>
  <c r="G64" i="6"/>
  <c r="D87" i="6" s="1"/>
  <c r="G63" i="6"/>
  <c r="D86" i="6" s="1"/>
  <c r="G62" i="6"/>
  <c r="D85" i="6" s="1"/>
  <c r="G61" i="6"/>
  <c r="D84" i="6" s="1"/>
  <c r="G60" i="6"/>
  <c r="D83" i="6" s="1"/>
  <c r="G59" i="6"/>
  <c r="D82" i="6" s="1"/>
  <c r="G58" i="6"/>
  <c r="D81" i="6" s="1"/>
  <c r="G56" i="6"/>
  <c r="D79" i="6" s="1"/>
  <c r="G55" i="6"/>
  <c r="D78" i="6" s="1"/>
  <c r="G54" i="6"/>
  <c r="D77" i="6" s="1"/>
  <c r="G53" i="6"/>
  <c r="D76" i="6" s="1"/>
  <c r="G52" i="6"/>
  <c r="D75" i="6" s="1"/>
  <c r="G51" i="6"/>
  <c r="D74" i="6" s="1"/>
  <c r="G50" i="6"/>
  <c r="D73" i="6" s="1"/>
  <c r="G44" i="6"/>
  <c r="C90" i="6" s="1"/>
  <c r="G43" i="6"/>
  <c r="C89" i="6" s="1"/>
  <c r="G42" i="6"/>
  <c r="C88" i="6" s="1"/>
  <c r="G41" i="6"/>
  <c r="C87" i="6" s="1"/>
  <c r="G40" i="6"/>
  <c r="C86" i="6" s="1"/>
  <c r="G39" i="6"/>
  <c r="C85" i="6" s="1"/>
  <c r="G38" i="6"/>
  <c r="C84" i="6" s="1"/>
  <c r="G37" i="6"/>
  <c r="C83" i="6" s="1"/>
  <c r="G36" i="6"/>
  <c r="C82" i="6" s="1"/>
  <c r="G35" i="6"/>
  <c r="C81" i="6" s="1"/>
  <c r="G34" i="6"/>
  <c r="C80" i="6" s="1"/>
  <c r="G33" i="6"/>
  <c r="C79" i="6" s="1"/>
  <c r="G32" i="6"/>
  <c r="C78" i="6" s="1"/>
  <c r="G31" i="6"/>
  <c r="C77" i="6" s="1"/>
  <c r="G30" i="6"/>
  <c r="C76" i="6" s="1"/>
  <c r="G29" i="6"/>
  <c r="C75" i="6" s="1"/>
  <c r="G28" i="6"/>
  <c r="C74" i="6" s="1"/>
  <c r="G27" i="6"/>
  <c r="C73" i="6" s="1"/>
  <c r="G21" i="6"/>
  <c r="B90" i="6" s="1"/>
  <c r="G20" i="6"/>
  <c r="B89" i="6" s="1"/>
  <c r="G19" i="6"/>
  <c r="B88" i="6" s="1"/>
  <c r="G18" i="6"/>
  <c r="B87" i="6" s="1"/>
  <c r="G17" i="6"/>
  <c r="B86" i="6" s="1"/>
  <c r="G16" i="6"/>
  <c r="B85" i="6" s="1"/>
  <c r="G15" i="6"/>
  <c r="B84" i="6" s="1"/>
  <c r="G14" i="6"/>
  <c r="B83" i="6" s="1"/>
  <c r="G13" i="6"/>
  <c r="B82" i="6" s="1"/>
  <c r="G12" i="6"/>
  <c r="B81" i="6" s="1"/>
  <c r="G11" i="6"/>
  <c r="B80" i="6" s="1"/>
  <c r="G10" i="6"/>
  <c r="B79" i="6" s="1"/>
  <c r="G9" i="6"/>
  <c r="B78" i="6" s="1"/>
  <c r="G8" i="6"/>
  <c r="B77" i="6" s="1"/>
  <c r="G7" i="6"/>
  <c r="B76" i="6" s="1"/>
  <c r="G6" i="6"/>
  <c r="B75" i="6" s="1"/>
  <c r="G5" i="6"/>
  <c r="B74" i="6" s="1"/>
  <c r="G4" i="6"/>
  <c r="B73" i="6" s="1"/>
  <c r="G45" i="2"/>
  <c r="B112" i="6" l="1"/>
  <c r="D111" i="6"/>
  <c r="C110" i="6"/>
  <c r="D109" i="6"/>
  <c r="C109" i="6"/>
  <c r="D108" i="6"/>
  <c r="D107" i="6"/>
  <c r="C107" i="6"/>
  <c r="C106" i="6"/>
  <c r="D106" i="6"/>
  <c r="D105" i="6"/>
  <c r="C105" i="6"/>
  <c r="B103" i="6"/>
  <c r="D103" i="6"/>
  <c r="B102" i="6"/>
  <c r="C102" i="6"/>
  <c r="C101" i="6"/>
  <c r="D101" i="6"/>
  <c r="D100" i="6"/>
  <c r="C100" i="6"/>
  <c r="B98" i="6"/>
  <c r="D98" i="6"/>
  <c r="D116" i="6" s="1"/>
  <c r="C97" i="6"/>
  <c r="C96" i="6"/>
  <c r="B96" i="6"/>
  <c r="C92" i="6"/>
  <c r="B92" i="6"/>
  <c r="D92" i="6"/>
  <c r="C66" i="5"/>
  <c r="D66" i="5"/>
  <c r="B66" i="5"/>
  <c r="C66" i="4"/>
  <c r="D66" i="4"/>
  <c r="B66" i="4"/>
  <c r="D52" i="5"/>
  <c r="C52" i="5"/>
  <c r="B52" i="5"/>
  <c r="B5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C52" i="4"/>
  <c r="D52" i="4"/>
  <c r="B52" i="4"/>
  <c r="C42" i="4"/>
  <c r="B4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G38" i="5"/>
  <c r="D51" i="5" s="1"/>
  <c r="D65" i="5" s="1"/>
  <c r="G37" i="5"/>
  <c r="D50" i="5" s="1"/>
  <c r="D64" i="5" s="1"/>
  <c r="G36" i="5"/>
  <c r="D49" i="5" s="1"/>
  <c r="D63" i="5" s="1"/>
  <c r="G35" i="5"/>
  <c r="D48" i="5" s="1"/>
  <c r="D62" i="5" s="1"/>
  <c r="G34" i="5"/>
  <c r="D47" i="5" s="1"/>
  <c r="D61" i="5" s="1"/>
  <c r="G33" i="5"/>
  <c r="D46" i="5" s="1"/>
  <c r="D60" i="5" s="1"/>
  <c r="G32" i="5"/>
  <c r="D45" i="5" s="1"/>
  <c r="D59" i="5" s="1"/>
  <c r="G31" i="5"/>
  <c r="D44" i="5" s="1"/>
  <c r="D58" i="5" s="1"/>
  <c r="G30" i="5"/>
  <c r="D43" i="5" s="1"/>
  <c r="D57" i="5" s="1"/>
  <c r="G29" i="5"/>
  <c r="D42" i="5" s="1"/>
  <c r="D56" i="5" s="1"/>
  <c r="G25" i="5"/>
  <c r="C51" i="5" s="1"/>
  <c r="C65" i="5" s="1"/>
  <c r="G24" i="5"/>
  <c r="C50" i="5" s="1"/>
  <c r="C64" i="5" s="1"/>
  <c r="G23" i="5"/>
  <c r="C49" i="5" s="1"/>
  <c r="C63" i="5" s="1"/>
  <c r="G22" i="5"/>
  <c r="C48" i="5" s="1"/>
  <c r="C62" i="5" s="1"/>
  <c r="G21" i="5"/>
  <c r="C47" i="5" s="1"/>
  <c r="C61" i="5" s="1"/>
  <c r="G20" i="5"/>
  <c r="C46" i="5" s="1"/>
  <c r="C60" i="5" s="1"/>
  <c r="G19" i="5"/>
  <c r="C45" i="5" s="1"/>
  <c r="C59" i="5" s="1"/>
  <c r="G18" i="5"/>
  <c r="C44" i="5" s="1"/>
  <c r="C58" i="5" s="1"/>
  <c r="G17" i="5"/>
  <c r="C43" i="5" s="1"/>
  <c r="C57" i="5" s="1"/>
  <c r="G16" i="5"/>
  <c r="C42" i="5" s="1"/>
  <c r="C56" i="5" s="1"/>
  <c r="G12" i="5"/>
  <c r="B51" i="5" s="1"/>
  <c r="B65" i="5" s="1"/>
  <c r="G11" i="5"/>
  <c r="B50" i="5" s="1"/>
  <c r="B64" i="5" s="1"/>
  <c r="G10" i="5"/>
  <c r="B49" i="5" s="1"/>
  <c r="B63" i="5" s="1"/>
  <c r="G9" i="5"/>
  <c r="B48" i="5" s="1"/>
  <c r="B62" i="5" s="1"/>
  <c r="G8" i="5"/>
  <c r="B47" i="5" s="1"/>
  <c r="B61" i="5" s="1"/>
  <c r="G7" i="5"/>
  <c r="B46" i="5" s="1"/>
  <c r="B60" i="5" s="1"/>
  <c r="G6" i="5"/>
  <c r="B45" i="5" s="1"/>
  <c r="B59" i="5" s="1"/>
  <c r="G5" i="5"/>
  <c r="B44" i="5" s="1"/>
  <c r="B58" i="5" s="1"/>
  <c r="G4" i="5"/>
  <c r="B43" i="5" s="1"/>
  <c r="B57" i="5" s="1"/>
  <c r="G3" i="5"/>
  <c r="B42" i="5" s="1"/>
  <c r="B56" i="5" s="1"/>
  <c r="G38" i="4"/>
  <c r="G37" i="4"/>
  <c r="G36" i="4"/>
  <c r="G35" i="4"/>
  <c r="G34" i="4"/>
  <c r="G33" i="4"/>
  <c r="G32" i="4"/>
  <c r="G31" i="4"/>
  <c r="G30" i="4"/>
  <c r="G29" i="4"/>
  <c r="G25" i="4"/>
  <c r="G24" i="4"/>
  <c r="G23" i="4"/>
  <c r="G22" i="4"/>
  <c r="G21" i="4"/>
  <c r="G20" i="4"/>
  <c r="G19" i="4"/>
  <c r="G18" i="4"/>
  <c r="G17" i="4"/>
  <c r="G16" i="4"/>
  <c r="G12" i="4"/>
  <c r="G11" i="4"/>
  <c r="G10" i="4"/>
  <c r="G9" i="4"/>
  <c r="G8" i="4"/>
  <c r="G7" i="4"/>
  <c r="G6" i="4"/>
  <c r="G5" i="4"/>
  <c r="G4" i="4"/>
  <c r="G3" i="4"/>
  <c r="B116" i="6" l="1"/>
  <c r="C116" i="6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D52" i="3" l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51" i="3"/>
  <c r="D38" i="3"/>
  <c r="D39" i="3"/>
  <c r="D40" i="3"/>
  <c r="D41" i="3"/>
  <c r="D42" i="3"/>
  <c r="D43" i="3"/>
  <c r="D44" i="3"/>
  <c r="D45" i="3"/>
  <c r="D46" i="3"/>
  <c r="D37" i="3"/>
  <c r="D36" i="3"/>
  <c r="D35" i="3"/>
  <c r="D34" i="3"/>
  <c r="D33" i="3"/>
  <c r="D32" i="3"/>
  <c r="D31" i="3"/>
  <c r="D30" i="3"/>
  <c r="D29" i="3"/>
  <c r="D28" i="3"/>
  <c r="D2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4" i="3"/>
  <c r="D5" i="3"/>
  <c r="D6" i="3"/>
  <c r="D7" i="3"/>
  <c r="D3" i="3"/>
  <c r="D72" i="2" l="1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73" i="2"/>
  <c r="G4" i="2"/>
  <c r="B73" i="2" s="1"/>
  <c r="G5" i="2"/>
  <c r="B74" i="2" s="1"/>
  <c r="G6" i="2"/>
  <c r="B75" i="2" s="1"/>
  <c r="G7" i="2"/>
  <c r="B76" i="2" s="1"/>
  <c r="G8" i="2"/>
  <c r="B77" i="2" s="1"/>
  <c r="G9" i="2"/>
  <c r="B78" i="2" s="1"/>
  <c r="G10" i="2"/>
  <c r="B79" i="2" s="1"/>
  <c r="G11" i="2"/>
  <c r="B80" i="2" s="1"/>
  <c r="G12" i="2"/>
  <c r="B81" i="2" s="1"/>
  <c r="G13" i="2"/>
  <c r="B82" i="2" s="1"/>
  <c r="G14" i="2"/>
  <c r="B83" i="2" s="1"/>
  <c r="G15" i="2"/>
  <c r="B84" i="2" s="1"/>
  <c r="G16" i="2"/>
  <c r="B85" i="2" s="1"/>
  <c r="G17" i="2"/>
  <c r="B86" i="2" s="1"/>
  <c r="G18" i="2"/>
  <c r="B87" i="2" s="1"/>
  <c r="G19" i="2"/>
  <c r="B88" i="2" s="1"/>
  <c r="G20" i="2"/>
  <c r="B89" i="2" s="1"/>
  <c r="G21" i="2"/>
  <c r="B90" i="2" s="1"/>
  <c r="G22" i="2"/>
  <c r="B91" i="2" s="1"/>
  <c r="G3" i="2"/>
  <c r="B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72" i="2"/>
</calcChain>
</file>

<file path=xl/sharedStrings.xml><?xml version="1.0" encoding="utf-8"?>
<sst xmlns="http://schemas.openxmlformats.org/spreadsheetml/2006/main" count="1244" uniqueCount="96">
  <si>
    <t>grahamscan</t>
  </si>
  <si>
    <t xml:space="preserve"> Output</t>
  </si>
  <si>
    <t xml:space="preserve"> Input</t>
  </si>
  <si>
    <t>A_3000.dat</t>
  </si>
  <si>
    <t xml:space="preserve"> [(72.0; 15.0); (979.3; 560.0); (432.0; 993.0)]</t>
  </si>
  <si>
    <t>A_6000.dat</t>
  </si>
  <si>
    <t xml:space="preserve"> [(944.0; 22.52); (944.0; 996.0); (1.91; 22.52)]</t>
  </si>
  <si>
    <t>A_9000.dat</t>
  </si>
  <si>
    <t xml:space="preserve"> [(964.0; 20.0); (621.0; 991.0); (13.0; 991.0)]</t>
  </si>
  <si>
    <t>A_12000.dat</t>
  </si>
  <si>
    <t xml:space="preserve"> [(40.0; 19.0); (971.66; 81.41); (762.0; 982.0); (19.0; 938.0)]</t>
  </si>
  <si>
    <t>A_15000.dat</t>
  </si>
  <si>
    <t xml:space="preserve"> [(632.0; 25.0); (982.0; 983.0); (1.0; 983.0); (187.0; 25.0)]</t>
  </si>
  <si>
    <t>A_18000.dat</t>
  </si>
  <si>
    <t xml:space="preserve"> [(465.0; 15.0); (987.83; 567.0); (455.0; 996.0); (14.0; 545.0)]</t>
  </si>
  <si>
    <t>A_21000.dat</t>
  </si>
  <si>
    <t xml:space="preserve"> [(453.0; 6.0); (980.0; 817.0); (451.0; 996.0); (5.0; 800.0)]</t>
  </si>
  <si>
    <t>A_24000.dat</t>
  </si>
  <si>
    <t xml:space="preserve"> [(833.0; 20.11); (982.0; 610.0); (179.0; 993.0); (15.0; 939.0); (43.0; 62.0)]</t>
  </si>
  <si>
    <t>A_27000.dat</t>
  </si>
  <si>
    <t xml:space="preserve"> [(439.0; 8.0); (984.0; 480.0); (743.92; 997.06); (234.39; 997.06); (9.0; 474.0)]</t>
  </si>
  <si>
    <t>A_30000.dat</t>
  </si>
  <si>
    <t xml:space="preserve"> [(966.0; 14.0); (966.0; 990.0); (106.0; 988.0); (18.0; 960.0); (18.0; 14.0)]</t>
  </si>
  <si>
    <t>B_3000.dat</t>
  </si>
  <si>
    <t xml:space="preserve"> [(475.4; 30.61); (573.53; 35.76); (668.44; 61.19); (756.0; 105.8); (832.36; 167.64); (894.2; 244.0); (938.81; 331.56); (964.24; 426.47); (969.39; 524.6); (954.02; 621.65); (918.8; 713.39); (865.28; 795.8); (795.8; 865.28); (713.39; 918.8); (621.65; 954.02); (524.6; 969.39); (426.47; 964.24); (331.56; 938.81); (244.0; 894.2); (167.64; 832.36); (105.8; 756.0); (61.19; 668.44); (35.76; 573.53); (30.61; 475.4); (45.98; 378.35); (81.2; 286.61); (134.72; 204.2); (204.2; 134.72); (286.61; 81.2); (378.35; 45.98)]</t>
  </si>
  <si>
    <t>B_6000.dat</t>
  </si>
  <si>
    <t xml:space="preserve"> [(500.0; 29.47); (549.18; 32.05); (597.83; 39.76); (645.4; 52.5); (691.38; 70.15); (735.26; 92.51); (776.57; 119.34); (814.84; 150.33); (849.67; 185.16); (880.66; 223.43); (907.49; 264.74); (929.85; 308.62); (947.5; 354.6); (960.24; 402.17); (967.95; 450.82); (970.53; 500.0); (967.95; 549.18); (960.24; 597.83); (947.5; 645.4); (929.85; 691.38); (907.49; 735.26); (880.66; 776.57); (849.67; 814.84); (814.84; 849.67); (776.57; 880.66); (735.26; 907.49); (691.38; 929.85); (645.4; 947.5); (597.83; 960.24); (549.18; 967.95); (500.0; 970.53); (450.82; 967.95); (402.17; 960.24); (354.6; 947.5); (308.62; 929.85); (264.74; 907.49); (223.43; 880.66); (185.16; 849.67); (150.33; 814.84); (119.34; 776.57); (92.51; 735.26); (70.15; 691.38); (52.5; 645.4); (39.76; 597.83); (32.05; 549.18); (29.47; 500.0); (32.05; 450.82); (39.76; 402.17); (52.5; 354.6); (70.15; 308.62); (92.51; 264.74); (119.34; 223.43); (150.33; 185.16); (185.16; 150.33); (223.43; 119.34); (264.74; 92.51); (308.62; 70.15); (354.6; 52.5); (402.17; 39.76); (450.82; 32.05)]</t>
  </si>
  <si>
    <t>B_9000.dat</t>
  </si>
  <si>
    <t xml:space="preserve"> [(491.53; 14.67); (525.4; 15.26); (559.16; 18.21); (592.62; 23.51); (625.63; 31.13); (658.03; 41.04); (689.66; 53.18); (720.37; 67.5); (750.0; 83.93); (778.42; 102.38); (805.48; 122.77); (831.05; 145.0); (855.0; 168.95); (877.23; 194.52); (897.62; 221.58); (916.07; 250.0); (932.5; 279.63); (946.82; 310.34); (958.96; 341.97); (968.87; 374.37); (976.49; 407.38); (981.79; 440.84); (984.74; 474.6); (985.33; 508.47); (983.56; 542.31); (979.43; 575.93); (972.96; 609.19); (964.2; 641.92); (953.16; 673.95); (939.93; 705.14); (924.54; 735.33); (907.09; 764.37); (887.66; 792.12); (866.34; 818.45); (843.23; 843.23); (818.45; 866.34); (792.12; 887.66); (764.37; 907.09); (735.33; 924.54); (705.14; 939.93); (673.95; 953.16); (641.92; 964.2); (609.19; 972.96); (575.93; 979.43); (542.31; 983.56); (508.47; 985.33); (474.6; 984.74); (440.84; 981.79); (407.38; 976.49); (374.37; 968.87); (341.97; 958.96); (310.34; 946.82); (279.63; 932.5); (250.0; 916.07); (221.58; 897.62); (194.52; 877.23); (168.95; 855.0); (145.0; 831.05); (122.77; 805.48); (102.38; 778.42); (83.93; 750.0); (67.5; 720.37); (53.18; 689.66); (41.04; 658.03); (31.13; 625.63); (23.51; 592.62); (18.21; 559.16); (15.26; 525.4); (14.67; 491.53); (16.44; 457.69); (20.57; 424.07); (27.04; 390.81); (35.8; 358.08); (46.84; 326.05); (60.07; 294.86); (75.46; 264.67); (92.91; 235.63); (112.34; 207.88); (133.66; 181.55); (156.77; 156.77); (181.55; 133.66); (207.88; 112.34); (235.63; 92.91); (264.67; 75.46); (294.86; 60.07); (326.05; 46.84); (358.08; 35.8); (390.81; 27.04); (424.07; 20.57); (457.69; 16.44)]</t>
  </si>
  <si>
    <t>B_12000.dat</t>
  </si>
  <si>
    <t xml:space="preserve"> [(500.0; 22.01); (525.02; 22.67); (549.96; 24.63); (574.77; 27.9); (599.38; 32.46); (623.71; 38.3); (647.71; 45.4); (671.3; 53.76); (694.42; 63.33); (717.0; 74.11); (738.99; 86.05); (760.33; 99.12); (780.96; 113.3); (800.81; 128.53); (819.84; 144.78); (837.99; 162.01); (855.22; 180.16); (871.47; 199.19); (886.7; 219.04); (900.88; 239.67); (913.95; 261.01); (925.89; 283.0); (936.67; 305.58); (946.24; 328.7); (954.6; 352.29); (961.7; 376.29); (967.54; 400.62); (972.1; 425.23); (975.37; 450.04); (977.33; 474.98); (977.99; 500.0); (977.33; 525.02); (975.37; 549.96); (972.1; 574.77); (967.54; 599.38); (961.7; 623.71); (954.6; 647.71); (946.24; 671.3); (936.67; 694.42); (925.89; 717.0); (913.95; 738.99); (900.88; 760.33); (886.7; 780.96); (871.47; 800.81); (855.22; 819.84); (837.99; 837.99); (819.84; 855.22); (800.81; 871.47); (780.96; 886.7); (760.33; 900.88); (738.99; 913.95); (717.0; 925.89); (694.42; 936.67); (671.3; 946.24); (647.71; 954.6); (623.71; 961.7); (599.38; 967.54); (574.77; 972.1); (549.96; 975.37); (525.02; 977.33); (500.0; 977.99); (474.98; 977.33); (450.04; 975.37); (425.23; 972.1); (400.62; 967.54); (376.29; 961.7); (352.29; 954.6); (328.7; 946.24); (305.58; 936.67); (283.0; 925.89); (261.01; 913.95); (239.67; 900.88); (219.04; 886.7); (199.19; 871.47); (180.16; 855.22); (162.01; 837.99); (144.78; 819.84); (128.53; 800.81); (113.3; 780.96); (99.12; 760.33); (86.05; 738.99); (74.11; 717.0); (63.33; 694.42); (53.76; 671.3); (45.4; 647.71); (38.3; 623.71); (32.46; 599.38); (27.9; 574.77); (24.63; 549.96); (22.67; 525.02); (22.01; 500.0); (22.67; 474.98); (24.63; 450.04); (27.9; 425.23); (32.46; 400.62); (38.3; 376.29); (45.4; 352.29); (53.76; 328.7); (63.33; 305.58); (74.11; 283.0); (86.05; 261.01); (99.12; 239.67); (113.3; 219.04); (128.53; 199.19); (144.78; 180.16); (162.01; 162.01); (180.16; 144.78); (199.19; 128.53); (219.04; 113.3); (239.67; 99.12); (261.01; 86.05); (283.0; 74.11); (305.58; 63.33); (328.7; 53.76); (352.29; 45.4); (376.29; 38.3); (400.62; 32.46); (425.23; 27.9); (450.04; 24.63); (474.98; 22.67)]</t>
  </si>
  <si>
    <t>B_15000.dat</t>
  </si>
  <si>
    <t xml:space="preserve"> [(495.02; 24.79); (514.93; 25.0); (534.8; 26.04); (554.62; 27.91); (574.34; 30.62); (593.93; 34.14); (613.36; 38.48); (632.58; 43.63); (651.58; 49.59); (670.31; 56.33); (688.74; 63.85); (706.83; 72.14); (724.57; 81.17); (741.91; 90.94); (758.83; 101.43); (775.29; 112.62); (791.27; 124.49); (806.74; 137.02); (821.67; 150.18); (836.04; 163.96); (849.82; 178.32); (862.98; 193.25); (875.51; 208.72); (887.38; 224.7); (898.56; 241.17); (909.05; 258.08); (918.82; 275.42); (927.86; 293.16); (936.15; 311.26); (943.67; 329.69); (950.41; 348.42); (956.36; 367.41); (961.52; 386.64); (965.86; 406.06); (969.38; 425.65); (972.09; 445.37); (973.96; 465.19); (975.0; 485.07); (975.21; 504.97); (974.58; 524.87); (973.13; 544.72); (970.84; 564.49); (967.73; 584.15); (963.79; 603.66); (959.04; 623.0); (953.49; 642.11); (947.14; 660.98); (940.01; 679.56); (932.1; 697.83); (923.44; 715.75); (914.03; 733.29); (903.9; 750.43); (893.06; 767.12); (881.53; 783.35); (869.33; 799.08); (856.48; 814.28); (843.01; 828.93); (828.93; 843.01); (814.28; 856.48); (799.08; 869.33); (783.35; 881.53); (767.12; 893.06); (750.43; 903.9); (733.29; 914.03); (715.75; 923.44); (697.83; 932.1); (679.56; 940.01); (660.98; 947.14); (642.11; 953.49); (623.0; 959.04); (603.67; 963.79); (584.16; 967.72); (564.5; 970.84); (544.72; 973.13); (524.87; 974.58); (504.98; 975.21); (485.07; 975.0); (465.19; 973.96); (445.38; 972.09); (425.66; 969.38); (406.07; 965.86); (386.64; 961.52); (367.41; 956.37); (348.42; 950.41); (329.69; 943.67); (311.26; 936.15); (293.16; 927.86); (275.43; 918.83); (258.09; 909.05); (241.17; 898.57); (224.7; 887.38); (208.72; 875.51); (193.26; 862.98); (178.32; 849.82); (163.96; 836.04); (150.18; 821.68); (137.02; 806.74); (124.49; 791.28); (112.62; 775.29); (101.43; 758.83); (90.94; 741.91); (81.17; 724.57); (72.14; 706.84); (63.85; 688.74); (56.33; 670.31); (49.59; 651.58); (43.63; 632.59); (38.48; 613.36); (34.14; 593.93); (30.62; 574.34); (27.91; 554.62); (26.04; 534.81); (25.0; 514.93); (24.79; 495.02); (25.42; 475.13); (26.87; 455.28); (29.16; 435.5); (32.28; 415.84); (36.21; 396.33); (40.96; 377.0); (46.51; 357.89); (52.86; 339.02); (59.99; 320.44); (67.9; 302.17); (76.56; 284.25); (85.97; 266.71); (96.1; 249.57); (106.94; 232.88); (118.47; 216.65); (130.67; 200.93); (143.52; 185.72); (156.99; 171.07); (171.07; 157.0); (185.72; 143.52); (200.92; 130.67); (216.65; 118.47); (232.88; 106.94); (249.57; 96.1); (266.7; 85.97); (284.25; 76.56); (302.17; 67.9); (320.43; 59.99); (339.02; 52.86); (357.88; 46.51); (377.0; 40.96); (396.33; 36.21); (415.84; 32.28); (435.5; 29.16); (455.27; 26.87); (475.13; 25.42)]</t>
  </si>
  <si>
    <t>B_18000.dat</t>
  </si>
  <si>
    <t xml:space="preserve"> [(500.0; 6.85); (517.21; 7.16); (534.4; 8.06); (551.55; 9.56); (568.63; 11.65); (585.63; 14.35); (602.53; 17.63); (619.3; 21.5); (635.93; 25.96); (652.39; 30.99); (668.67; 36.6); (684.74; 42.76); (700.58; 49.49); (716.18; 56.76); (731.52; 64.58); (746.57; 72.92); (761.33; 81.79); (775.76; 91.16); (789.86; 101.04); (803.61; 111.4); (816.99; 122.23); (829.98; 133.52); (842.57; 145.26); (854.74; 157.43); (866.48; 170.02); (877.77; 183.01); (888.6; 196.39); (898.96; 210.14); (908.84; 224.24); (918.21; 238.67); (927.08; 253.43); (935.42; 268.48); (943.24; 283.82); (950.51; 299.42); (957.24; 315.26); (963.4; 331.33); (969.01; 347.61); (974.04; 364.07); (978.5; 380.7); (982.37; 397.47); (985.65; 414.37); (988.35; 431.37); (990.44; 448.45); (991.94; 465.6); (992.84; 482.79); (993.15; 500.0); (992.84; 517.21); (991.94; 534.4); (990.44; 551.55); (988.35; 568.63); (985.65; 585.63); (982.37; 602.53); (978.5; 619.3); (974.04; 635.93); (969.01; 652.39); (963.4; 668.67); (957.24; 684.74); (950.51; 700.58); (943.24; 716.18); (935.42; 731.52); (927.08; 746.57); (918.21; 761.33); (908.84; 775.76); (898.96; 789.86); (888.6; 803.61); (877.77; 816.99); (866.48; 829.98); (854.74; 842.57); (842.57; 854.74); (829.98; 866.48); (816.99; 877.77); (803.61; 888.6); (789.86; 898.96); (775.76; 908.84); (761.33; 918.21); (746.57; 927.08); (731.52; 935.42); (716.18; 943.24); (700.58; 950.51); (684.74; 957.24); (668.67; 963.4); (652.39; 969.01); (635.93; 974.04); (619.3; 978.5); (602.53; 982.37); (585.63; 985.65); (568.63; 988.35); (551.55; 990.44); (534.4; 991.94); (517.21; 992.84); (500.0; 993.15); (482.79; 992.84); (465.6; 991.94); (448.45; 990.44); (431.37; 988.35); (414.37; 985.65); (397.47; 982.37); (380.7; 978.5); (364.07; 974.04); (347.61; 969.01); (331.33; 963.4); (315.26; 957.24); (299.42; 950.51); (283.82; 943.24); (268.48; 935.42); (253.43; 927.08); (238.67; 918.21); (224.24; 908.84); (210.14; 898.96); (196.39; 888.6); (183.01; 877.77); (170.02; 866.48); (157.43; 854.74); (145.26; 842.57); (133.52; 829.98); (122.23; 816.99); (111.4; 803.61); (101.04; 789.86); (91.16; 775.76); (81.79; 761.33); (72.92; 746.57); (64.58; 731.52); (56.76; 716.18); (49.49; 700.58); (42.76; 684.74); (36.6; 668.67); (30.99; 652.39); (25.96; 635.93); (21.5; 619.3); (17.63; 602.53); (14.35; 585.63); (11.65; 568.63); (9.56; 551.55); (8.06; 534.4); (7.16; 517.21); (6.85; 500.0); (7.16; 482.79); (8.06; 465.6); (9.56; 448.45); (11.65; 431.37); (14.35; 414.37); (17.63; 397.47); (21.5; 380.7); (25.96; 364.07); (30.99; 347.61); (36.6; 331.33); (42.76; 315.26); (49.49; 299.42); (56.76; 283.82); (64.58; 268.48); (72.92; 253.43); (81.79; 238.67); (91.16; 224.24); (101.04; 210.14); (111.4; 196.39); (122.23; 183.01); (133.52; 170.02); (145.26; 157.43); (157.43; 145.26); (170.02; 133.52); (183.01; 122.23); (196.39; 111.4); (210.14; 101.04); (224.24; 91.16); (238.67; 81.79); (253.43; 72.92); (268.48; 64.58); (283.82; 56.76); (299.42; 49.49); (315.26; 42.76); (331.33; 36.6); (347.61; 30.99); (364.07; 25.96); (380.7; 21.5); (397.47; 17.63); (414.37; 14.35); (431.37; 11.65); (448.45; 9.56); (465.6; 8.06); (482.79; 7.16)]</t>
  </si>
  <si>
    <t>B_21000.dat</t>
  </si>
  <si>
    <t xml:space="preserve"> [(496.42; 22.0); (510.72; 22.1); (525.01; 22.64); (539.28; 23.6); (553.52; 24.99); (567.7; 26.8); (581.83; 29.04); (595.88; 31.7); (609.85; 34.78); (623.72; 38.27); (637.48; 42.18); (651.11; 46.5); (664.61; 51.22); (677.96; 56.34); (691.15; 61.87); (704.17; 67.78); (717.01; 74.08); (729.66; 80.77); (742.1; 87.82); (754.32; 95.25); (766.31; 103.04); (778.07; 111.18); (789.58; 119.68); (800.82; 128.51); (811.8; 137.68); (822.5; 147.17); (832.91; 156.97); (843.03; 167.08); (852.83; 177.49); (862.32; 188.19); (871.49; 199.17); (880.32; 210.42); (888.81; 221.93); (896.96; 233.68); (904.75; 245.68); (912.18; 257.9); (919.23; 270.34); (925.92; 282.98); (932.22; 295.82); (938.13; 308.84); (943.65; 322.04); (948.78; 335.39); (953.5; 348.89); (957.82; 362.52); (961.73; 376.28); (965.22; 390.15); (968.3; 404.11); (970.96; 418.17); (973.2; 432.29); (975.01; 446.48); (976.4; 460.71); (977.36; 474.98); (977.9; 489.27); (978.0; 503.58); (977.68; 517.87); (976.93; 532.16); (975.76; 546.41); (974.16; 560.62); (972.13; 574.78); (969.68; 588.87); (966.81; 602.88); (963.53; 616.8); (959.83; 630.61); (955.71; 644.31); (951.19; 657.88); (946.27; 671.31); (940.94; 684.58); (935.22; 697.69); (929.12; 710.62); (922.62; 723.36); (915.75; 735.91); (908.51; 748.24); (900.9; 760.35); (892.93; 772.22); (884.61; 783.86); (875.95; 795.24); (866.95; 806.35); (857.62; 817.19); (847.97; 827.75); (838.01; 838.01); (827.75; 847.97); (817.19; 857.62); (806.35; 866.95); (795.24; 875.95); (783.86; 884.61); (772.22; 892.93); (760.35; 900.9); (748.24; 908.51); (735.91; 915.75); (723.36; 922.62); (710.62; 929.12); (697.69; 935.22); (684.58; 940.94); (671.31; 946.27); (657.88; 951.19); (644.31; 955.71); (630.61; 959.83); (616.8; 963.53); (602.88; 966.81); (588.87; 969.68); (574.78; 972.13); (560.62; 974.16); (546.41; 975.76); (532.16; 976.93); (517.87; 977.68); (503.58; 978.0); (489.27; 977.9); (474.98; 977.36); (460.71; 976.4); (446.48; 975.01); (432.29; 973.2); (418.17; 970.96); (404.11; 968.3); (390.15; 965.22); (376.28; 961.73); (362.52; 957.82); (348.89; 953.5); (335.39; 948.78); (322.04; 943.65); (308.84; 938.13); (295.82; 932.22); (282.98; 925.92); (270.34; 919.23); (257.9; 912.18); (245.68; 904.75); (233.68; 896.96); (221.93; 888.81); (210.42; 880.32); (199.17; 871.49); (188.2; 862.32); (177.5; 852.83); (167.08; 843.03); (156.97; 832.91); (147.17; 822.5); (137.68; 811.8); (128.51; 800.83); (119.68; 789.58); (111.19; 778.07); (103.04; 766.32); (95.25; 754.32); (87.82; 742.1); (80.77; 729.66); (74.08; 717.02); (67.78; 704.18); (61.87; 691.16); (56.35; 677.96); (51.22; 664.61); (46.5; 651.11); (42.18; 637.48); (38.27; 623.72); (34.78; 609.85); (31.7; 595.89); (29.04; 581.83); (26.8; 567.71); (24.99; 553.52); (23.6; 539.29); (22.64; 525.02); (22.1; 510.73); (22.0; 496.43); (22.32; 482.13); (23.07; 467.85); (24.24; 453.59); (25.84; 439.38); (27.87; 425.22); (30.32; 411.13); (33.18; 397.12); (36.47; 383.2); (40.17; 369.39); (44.29; 355.69); (48.81; 342.12); (53.73; 328.7); (59.06; 315.42); (64.78; 302.31); (70.88; 289.38); (77.38; 276.64); (84.25; 264.1); (91.49; 251.76); (99.1; 239.66); (107.07; 227.78); (115.39; 216.15); (124.05; 204.77); (133.05; 193.65); (142.38; 182.81); (152.03; 172.26); (161.99; 161.99); (172.25; 152.03); (182.81; 142.38); (193.65; 133.05); (204.76; 124.05); (216.14; 115.39); (227.77; 107.07); (239.65; 99.1); (251.76; 91.49); (264.09; 84.25); (276.63; 77.38); (289.38; 70.89); (302.31; 64.78); (315.42; 59.06); (328.69; 53.73); (342.12; 48.81); (355.69; 44.29); (369.38; 40.17); (383.2; 36.47); (397.12; 33.19); (411.13; 30.32); (425.22; 27.87); (439.38; 25.84); (453.59; 24.24); (467.84; 23.07); (482.12; 22.32)]</t>
  </si>
  <si>
    <t>B_24000.dat</t>
  </si>
  <si>
    <t xml:space="preserve"> [(500.0; 28.28); (512.35; 28.44); (524.69; 28.92); (537.01; 29.73); (549.31; 30.86); (561.57; 32.31); (573.79; 34.09); (585.96; 36.18); (598.08; 38.59); (610.12; 41.31); (622.09; 44.35); (633.98; 47.7); (645.77; 51.37); (657.46; 55.34); (669.05; 59.61); (680.52; 64.19); (691.87; 69.06); (703.08; 74.23); (714.16; 79.69); (725.09; 85.44); (735.86; 91.48); (746.47; 97.79); (756.92; 104.38); (767.19; 111.24); (777.27; 118.37); (787.17; 125.76); (796.86; 133.4); (806.36; 141.3); (815.64; 149.44); (824.71; 157.82); (833.56; 166.44); (842.18; 175.29); (850.56; 184.36); (858.7; 193.64); (866.6; 203.14); (874.24; 212.83); (881.63; 222.73); (888.76; 232.81); (895.62; 243.08); (902.21; 253.53); (908.52; 264.14); (914.56; 274.91); (920.31; 285.84); (925.77; 296.92); (930.94; 308.13); (935.81; 319.48); (940.39; 330.95); (944.66; 342.54); (948.63; 354.23); (952.3; 366.02); (955.65; 377.91); (958.69; 389.88); (961.41; 401.92); (963.82; 414.04); (965.91; 426.21); (967.69; 438.43); (969.14; 450.69); (970.27; 462.99); (971.08; 475.31); (971.56; 487.65); (971.72; 500.0); (971.56; 512.35); (971.08; 524.69); (970.27; 537.01); (969.14; 549.31); (967.69; 561.57); (965.91; 573.79); (963.82; 585.96); (961.41; 598.08); (958.69; 610.12); (955.65; 622.09); (952.3; 633.98); (948.63; 645.77); (944.66; 657.46); (940.39; 669.05); (935.81; 680.52); (930.94; 691.87); (925.77; 703.08); (920.31; 714.16); (914.56; 725.09); (908.52; 735.86); (902.21; 746.47); (895.62; 756.92); (888.76; 767.19); (881.63; 777.27); (874.24; 787.17); (866.6; 796.86); (858.7; 806.36); (850.56; 815.64); (842.18; 824.71); (833.56; 833.56); (824.71; 842.18); (815.64; 850.56); (806.36; 858.7); (796.86; 866.6); (787.17; 874.24); (777.27; 881.63); (767.19; 888.76); (756.92; 895.62); (746.47; 902.21); (735.86; 908.52); (725.09; 914.56); (714.16; 920.31); (703.08; 925.77); (691.87; 930.94); (680.52; 935.81); (669.05; 940.39); (657.46; 944.66); (645.77; 948.63); (633.98; 952.3); (622.09; 955.65); (610.12; 958.69); (598.08; 961.41); (585.96; 963.82); (573.79; 965.91); (561.57; 967.69); (549.31; 969.14); (537.01; 970.27); (524.69; 971.08); (512.35; 971.56); (500.0; 971.72); (487.65; 971.56); (475.31; 971.08); (462.99; 970.27); (450.69; 969.14); (438.43; 967.69); (426.21; 965.91); (414.04; 963.82); (401.92; 961.41); (389.88; 958.69); (377.91; 955.65); (366.02; 952.3); (354.23; 948.63); (342.54; 944.66); (330.95; 940.39); (319.48; 935.81); (308.13; 930.94); (296.92; 925.77); (285.84; 920.31); (274.91; 914.56); (264.14; 908.52); (253.53; 902.21); (243.08; 895.62); (232.81; 888.76); (222.73; 881.63); (212.83; 874.24); (203.14; 866.6); (193.64; 858.7); (184.36; 850.56); (175.29; 842.18); (166.44; 833.56); (157.82; 824.71); (149.44; 815.64); (141.3; 806.36); (133.4; 796.86); (125.76; 787.17); (118.37; 777.27); (111.24; 767.19); (104.38; 756.92); (97.79; 746.47); (91.48; 735.86); (85.44; 725.09); (79.69; 714.16); (74.23; 703.08); (69.06; 691.87); (64.19; 680.52); (59.61; 669.05); (55.34; 657.46); (51.37; 645.77); (47.7; 633.98); (44.35; 622.09); (41.31; 610.12); (38.59; 598.08); (36.18; 585.96); (34.09; 573.79); (32.31; 561.57); (30.86; 549.31); (29.73; 537.01); (28.92; 524.69); (28.44; 512.35); (28.28; 500.0); (28.44; 487.65); (28.92; 475.31); (29.73; 462.99); (30.86; 450.69); (32.31; 438.43); (34.09; 426.21); (36.18; 414.04); (38.59; 401.92); (41.31; 389.88); (44.35; 377.91); (47.7; 366.02); (51.37; 354.23); (55.34; 342.54); (59.61; 330.95); (64.19; 319.48); (69.06; 308.13); (74.23; 296.92); (79.69; 285.84); (85.44; 274.91); (91.48; 264.14); (97.79; 253.53); (104.38; 243.08); (111.24; 232.81); (118.37; 222.73); (125.76; 212.83); (133.4; 203.14); (141.3; 193.64); (149.44; 184.36); (157.82; 175.29); (166.44; 166.44); (175.29; 157.82); (184.36; 149.44); (193.64; 141.3); (203.14; 133.4); (212.83; 125.76); (222.73; 118.37); (232.81; 111.24); (243.08; 104.38); (253.53; 97.79); (264.14; 91.48); (274.91; 85.44); (285.84; 79.69); (296.92; 74.23); (308.13; 69.06); (319.48; 64.19); (330.95; 59.61); (342.54; 55.34); (354.23; 51.37); (366.02; 47.7); (377.91; 44.35); (389.88; 41.31); (401.92; 38.59); (414.04; 36.18); (426.21; 34.09); (438.43; 32.31); (450.69; 30.86); (462.99; 29.73); (475.31; 28.92); (487.65; 28.44)]</t>
  </si>
  <si>
    <t>B_27000.dat</t>
  </si>
  <si>
    <t xml:space="preserve"> [(497.23; 25.11); (508.29; 25.17); (519.33; 25.49); (530.37; 26.07); (541.39; 26.91); (552.39; 28.0); (563.35; 29.34); (574.29; 30.95); (585.18; 32.8); (596.03; 34.91); (606.83; 37.27); (617.57; 39.88); (628.24; 42.74); (638.85; 45.85); (649.38; 49.2); (659.83; 52.8); (670.19; 56.64); (680.46; 60.72); (690.63; 65.04); (700.7; 69.59); (710.66; 74.38); (720.51; 79.4); (730.24; 84.64); (739.84; 90.11); (749.31; 95.8); (758.65; 101.71); (767.85; 107.84); (776.9; 114.18); (785.8; 120.73); (794.55; 127.48); (803.14; 134.44); (811.56; 141.59); (819.82; 148.94); (827.9; 156.47); (835.81; 164.19); (843.53; 172.1); (851.07; 180.18); (858.41; 188.44); (865.57; 196.86); (872.52; 205.45); (879.27; 214.2); (885.82; 223.1); (892.16; 232.15); (898.29; 241.35); (904.2; 250.69); (909.89; 260.16); (915.36; 269.76); (920.6; 279.49); (925.62; 289.34); (930.41; 299.3); (934.96; 309.37); (939.28; 319.54); (943.36; 329.81); (947.2; 340.18); (950.8; 350.62); (954.15; 361.15); (957.26; 371.76); (960.12; 382.43); (962.73; 393.17); (965.09; 403.97); (967.2; 414.82); (969.05; 425.71); (970.66; 436.65); (972.0; 447.62); (973.09; 458.61); (973.93; 469.63); (974.51; 480.67); (974.83; 491.72); (974.89; 502.77); (974.7; 513.82); (974.25; 524.86); (973.54; 535.89); (972.58; 546.9); (971.36; 557.88); (969.89; 568.83); (968.16; 579.75); (966.17; 590.62); (963.94; 601.44); (961.45; 612.21); (958.72; 622.92); (955.73; 633.56); (952.5; 644.13); (949.03; 654.62); (945.31; 665.02); (941.35; 675.34); (937.15; 685.56); (932.71; 695.68); (928.04; 705.7); (923.14; 715.6); (918.01; 725.39); (912.65; 735.05); (907.07; 744.59); (901.27; 754.0); (895.25; 763.27); (889.02; 772.39); (882.57; 781.37); (875.92; 790.2); (869.07; 798.86); (862.01; 807.37); (854.76; 815.71); (847.32; 823.88); (839.69; 831.88); (831.88; 839.69); (823.88; 847.32); (815.71; 854.76); (807.37; 862.01); (798.86; 869.07); (790.2; 875.92); (781.37; 882.57); (772.39; 889.02); (763.27; 895.25); (754.0; 901.27); (744.59; 907.07); (735.05; 912.65); (725.39; 918.01); (715.6; 923.14); (705.7; 928.04); (695.68; 932.71); (685.56; 937.15); (675.34; 941.35); (665.02; 945.31); (654.61; 949.03); (644.12; 952.5); (633.55; 955.73); (622.91; 958.72); (612.21; 961.45); (601.44; 963.94); (590.62; 966.18); (579.74; 968.16); (568.83; 969.89); (557.88; 971.36); (546.89; 972.58); (535.88; 973.54); (524.85; 974.25); (513.81; 974.7); (502.76; 974.89); (491.71; 974.83); (480.67; 974.51); (469.63; 973.93); (458.61; 973.09); (447.61; 972.0); (436.64; 970.66); (425.71; 969.05); (414.81; 967.2); (403.97; 965.09); (393.17; 962.73); (382.43; 960.12); (371.76; 957.26); (361.15; 954.15); (350.62; 950.8); (340.17; 947.2); (329.81; 943.36); (319.54; 939.28); (309.37; 934.96); (299.3; 930.41); (289.34; 925.62); (279.49; 920.6); (269.76; 915.36); (260.16; 909.89); (250.69; 904.2); (241.35; 898.28); (232.15; 892.16); (223.1; 885.82); (214.2; 879.27); (205.45; 872.52); (196.86; 865.56); (188.44; 858.41); (180.18; 851.06); (172.1; 843.53); (164.19; 835.81); (156.47; 827.9); (148.93; 819.82); (141.59; 811.56); (134.44; 803.14); (127.48; 794.55); (120.73; 785.8); (114.18; 776.9); (107.84; 767.85); (101.71; 758.65); (95.8; 749.31); (90.11; 739.84); (84.64; 730.24); (79.4; 720.51); (74.38; 710.66); (69.59; 700.7); (65.04; 690.63); (60.72; 680.46); (56.64; 670.19); (52.8; 659.83); (49.2; 649.38); (45.85; 638.85); (42.74; 628.24); (39.88; 617.57); (37.27; 606.83); (34.91; 596.03); (32.8; 585.19); (30.95; 574.29); (29.34; 563.36); (28.0; 552.39); (26.91; 541.39); (26.07; 530.37); (25.49; 519.34); (25.17; 508.29); (25.11; 497.24); (25.3; 486.19); (25.75; 475.15); (26.46; 464.12); (27.42; 453.11); (28.64; 442.13); (30.11; 431.17); (31.84; 420.26); (33.82; 409.39); (36.06; 398.56); (38.55; 387.8); (41.28; 377.09); (44.27; 366.45); (47.5; 355.88); (50.97; 345.39); (54.69; 334.98); (58.65; 324.67); (62.85; 314.44); (67.29; 304.32); (71.96; 294.31); (76.86; 284.4); (81.99; 274.61); (87.35; 264.95); (92.93; 255.41); (98.73; 246.0); (104.75; 236.74); (110.98; 227.61); (117.43; 218.63); (124.08; 209.81); (130.93; 201.14); (137.99; 192.63); (145.24; 184.29); (152.68; 176.12); (160.31; 168.13); (168.12; 160.31); (176.12; 152.68); (184.29; 145.24); (192.63; 137.99); (201.13; 130.93); (209.8; 124.08); (218.63; 117.43); (227.61; 110.99); (236.73; 104.75); (246.0; 98.73); (255.41; 92.93); (264.94; 87.35); (274.61; 81.99); (284.4; 76.86); (294.3; 71.96); (304.32; 67.29); (314.44; 62.85); (324.66; 58.65); (334.98; 54.69); (345.38; 50.97); (355.87; 47.5); (366.44; 44.27); (377.08; 41.28); (387.79; 38.55); (398.56; 36.06); (409.38; 33.83); (420.25; 31.84); (431.17; 30.11); (442.12; 28.64); (453.11; 27.42); (464.11; 26.46); (475.14; 25.75); (486.19; 25.3)]</t>
  </si>
  <si>
    <t>B_30000.dat</t>
  </si>
  <si>
    <t xml:space="preserve"> [(500.0; 29.24); (509.86; 29.34); (519.71; 29.65); (529.56; 30.17); (539.39; 30.89); (549.21; 31.82); (559.0; 32.95); (568.77; 34.29); (578.51; 35.83); (588.21; 37.58); (597.88; 39.52); (607.5; 41.68); (617.07; 44.03); (626.6; 46.58); (636.06; 49.33); (645.47; 52.28); (654.82; 55.42); (664.09; 58.76); (673.3; 62.3); (682.43; 66.02); (691.48; 69.94); (700.44; 74.04); (709.32; 78.33); (718.1; 82.81); (726.79; 87.47); (735.38; 92.31); (743.87; 97.33); (752.25; 102.52); (760.52; 107.89); (768.67; 113.43); (776.71; 119.15); (784.62; 125.02); (792.41; 131.07); (800.08; 137.27); (807.61; 143.64); (815.0; 150.16); (822.26; 156.83); (829.38; 163.65); (836.35; 170.63); (843.17; 177.74); (849.85; 185.0); (856.37; 192.4); (862.73; 199.93); (868.93; 207.59); (874.98; 215.38); (880.86; 223.29); (886.57; 231.33); (892.11; 239.49); (897.48; 247.75); (902.67; 256.13); (907.69; 264.62); (912.53; 273.21); (917.19; 281.9); (921.67; 290.68); (925.96; 299.56); (930.06; 308.53); (933.98; 317.57); (937.7; 326.7); (941.24; 335.91); (944.58; 345.18); (947.72; 354.53); (950.67; 363.94); (953.42; 373.41); (955.97; 382.93); (958.33; 392.5); (960.48; 402.13); (962.42; 411.79); (964.17; 421.5); (965.71; 431.23); (967.05; 441.0); (968.18; 450.8); (969.11; 460.61); (969.83; 470.44); (970.35; 480.29); (970.66; 490.15); (970.76; 500.0); (970.66; 509.86); (970.35; 519.72); (969.83; 529.56); (969.11; 539.4); (968.18; 549.21); (967.05; 559.01); (965.71; 568.78); (964.17; 578.51); (962.42; 588.22); (960.47; 597.88); (958.32; 607.5); (955.97; 617.08); (953.42; 626.6); (950.67; 636.07); (947.72; 645.48); (944.57; 654.82); (941.23; 664.1); (937.7; 673.31); (933.98; 682.43); (930.06; 691.48); (925.96; 700.45); (921.66; 709.32); (917.19; 718.11); (912.53; 726.8); (907.69; 735.38); (902.67; 743.87); (897.48; 752.25); (892.11; 760.52); (886.57; 768.67); (880.85; 776.71); (874.98; 784.62); (868.93; 792.41); (862.73; 800.08); (856.36; 807.61); (849.84; 815.0); (843.17; 822.26); (836.35; 829.38); (829.38; 836.35); (822.26; 843.17); (815.0; 849.84); (807.61; 856.36); (800.08; 862.73); (792.41; 868.93); (784.62; 874.98); (776.71; 880.85); (768.67; 886.57); (760.52; 892.11); (752.25; 897.48); (743.87; 902.67); (735.38; 907.69); (726.79; 912.53); (718.1; 917.19); (709.32; 921.67); (700.44; 925.96); (691.48; 930.06); (682.43; 933.98); (673.3; 937.7); (664.09; 941.24); (654.82; 944.58); (645.47; 947.72); (636.07; 950.67); (626.6; 953.42); (617.07; 955.97); (607.5; 958.32); (597.88; 960.47); (588.21; 962.42); (578.51; 964.17); (568.77; 965.71); (559.0; 967.05); (549.21; 968.18); (539.39; 969.11); (529.56; 969.83); (519.71; 970.35); (509.86; 970.66); (500.0; 970.76); (490.14; 970.66); (480.29; 970.35); (470.44; 969.83); (460.61; 969.11); (450.79; 968.18); (441.0; 967.05); (431.23; 965.71); (421.49; 964.17); (411.79; 962.42); (402.12; 960.48); (392.5; 958.32); (382.93; 955.97); (373.4; 953.42); (363.94; 950.67); (354.53; 947.72); (345.18; 944.58); (335.91; 941.24); (326.7; 937.7); (317.57; 933.98); (308.52; 930.06); (299.56; 925.96); (290.68; 921.67); (281.9; 917.19); (273.21; 912.53); (264.62; 907.69); (256.13; 902.67); (247.75; 897.48); (239.49; 892.11); (231.33; 886.57); (223.29; 880.86); (215.38; 874.98); (207.59; 868.93); (199.93; 862.73); (192.4; 856.37); (185.0; 849.85); (177.74; 843.17); (170.63; 836.35); (163.65; 829.38); (156.83; 822.26); (150.16; 815.0); (143.64; 807.61); (137.27; 800.08); (131.07; 792.41); (125.02; 784.62); (119.15; 776.71); (113.43; 768.67); (107.89; 760.52); (102.52; 752.25); (97.33; 743.87); (92.31; 735.38); (87.47; 726.79); (82.81; 718.1); (78.33; 709.32); (74.04; 700.44); (69.94; 691.48); (66.02; 682.43); (62.3; 673.3); (58.76; 664.1); (55.42; 654.82); (52.28; 645.48); (49.33; 636.07); (46.58; 626.6); (44.03; 617.08); (41.68; 607.5); (39.53; 597.88); (37.58; 588.21); (35.83; 578.51); (34.29; 568.77); (32.95; 559.0); (31.82; 549.21); (30.89; 539.39); (30.17; 529.56); (29.65; 519.72); (29.34; 509.86); (29.24; 500.0); (29.34; 490.14); (29.65; 480.29); (30.17; 470.44); (30.89; 460.61); (31.82; 450.79); (32.95; 441.0); (34.29; 431.23); (35.83; 421.49); (37.58; 411.79); (39.52; 402.13); (41.68; 392.5); (44.03; 382.93); (46.58; 373.41); (49.33; 363.94); (52.28; 354.53); (55.42; 345.18); (58.76; 335.91); (62.3; 326.7); (66.02; 317.57); (69.94; 308.53); (74.04; 299.56); (78.33; 290.69); (82.81; 281.9); (87.47; 273.21); (92.31; 264.62); (97.33; 256.14); (102.52; 247.76); (107.89; 239.49); (113.43; 231.33); (119.14; 223.3); (125.02; 215.38); (131.06; 207.59); (137.27; 199.93); (143.63; 192.4); (150.15; 185.0); (156.83; 177.74); (163.65; 170.63); (170.62; 163.66); (177.74; 156.83); (185.0; 150.16); (192.39; 143.64); (199.92; 137.27); (207.58; 131.07); (215.37; 125.03); (223.29; 119.15); (231.33; 113.44); (239.48; 107.89); (247.75; 102.52); (256.13; 97.33); (264.62; 92.31); (273.21; 87.47); (281.89; 82.81); (290.68; 78.33); (299.56; 74.04); (308.52; 69.94); (317.57; 66.02); (326.7; 62.3); (335.9; 58.76); (345.18; 55.42); (354.52; 52.28); (363.93; 49.33); (373.4; 46.58); (382.92; 44.03); (392.5; 41.68); (402.12; 39.53); (411.78; 37.58); (421.49; 35.83); (431.23; 34.29); (440.99; 32.95); (450.79; 31.82); (460.6; 30.89); (470.44; 30.17); (480.28; 29.65); (490.14; 29.34)]</t>
  </si>
  <si>
    <t>giftwrap</t>
  </si>
  <si>
    <t xml:space="preserve"> Time</t>
  </si>
  <si>
    <t>monotonechain</t>
  </si>
  <si>
    <t xml:space="preserve"> [(1.91; 22.52); (944.0; 22.52); (944.0; 996.0)]</t>
  </si>
  <si>
    <t xml:space="preserve"> [(13.0; 991.0); (964.0; 20.0); (621.0; 991.0)]</t>
  </si>
  <si>
    <t xml:space="preserve"> [(19.0; 938.0); (40.0; 19.0); (971.66; 81.41); (762.0; 982.0)]</t>
  </si>
  <si>
    <t xml:space="preserve"> [(1.0; 983.0); (187.0; 25.0); (632.0; 25.0); (982.0; 983.0)]</t>
  </si>
  <si>
    <t xml:space="preserve"> [(14.0; 545.0); (465.0; 15.0); (987.83; 567.0); (455.0; 996.0)]</t>
  </si>
  <si>
    <t xml:space="preserve"> [(5.0; 800.0); (453.0; 6.0); (980.0; 817.0); (451.0; 996.0)]</t>
  </si>
  <si>
    <t xml:space="preserve"> [(15.0; 939.0); (43.0; 62.0); (833.0; 20.11); (982.0; 610.0); (179.0; 993.0)]</t>
  </si>
  <si>
    <t xml:space="preserve"> [(9.0; 474.0); (439.0; 8.0); (984.0; 480.0); (743.92; 997.06); (234.39; 997.06)]</t>
  </si>
  <si>
    <t xml:space="preserve"> [(18.0; 14.0); (966.0; 14.0); (966.0; 990.0); (106.0; 988.0); (18.0; 960.0)]</t>
  </si>
  <si>
    <t xml:space="preserve"> [(30.61; 475.4); (45.98; 378.35); (81.2; 286.61); (134.72; 204.2); (204.2; 134.72); (286.61; 81.2); (378.35; 45.98); (475.4; 30.61); (573.53; 35.76); (668.44; 61.19); (756.0; 105.8); (832.36; 167.64); (894.2; 244.0); (938.81; 331.56); (964.24; 426.47); (969.39; 524.6); (954.02; 621.65); (918.8; 713.39); (865.28; 795.8); (795.8; 865.28); (713.39; 918.8); (621.65; 954.02); (524.6; 969.39); (426.47; 964.24); (331.56; 938.81); (244.0; 894.2); (167.64; 832.36); (105.8; 756.0); (61.19; 668.44); (35.76; 573.53)]</t>
  </si>
  <si>
    <t xml:space="preserve"> [(29.47; 500.0); (32.05; 450.82); (39.76; 402.17); (52.5; 354.6); (70.15; 308.62); (92.51; 264.74); (119.34; 223.43); (150.33; 185.16); (185.16; 150.33); (223.43; 119.34); (264.74; 92.51); (308.62; 70.15); (354.6; 52.5); (402.17; 39.76); (450.82; 32.05); (500.0; 29.47); (549.18; 32.05); (597.83; 39.76); (645.4; 52.5); (691.38; 70.15); (735.26; 92.51); (776.57; 119.34); (814.84; 150.33); (849.67; 185.16); (880.66; 223.43); (907.49; 264.74); (929.85; 308.62); (947.5; 354.6); (960.24; 402.17); (967.95; 450.82); (970.53; 500.0); (967.95; 549.18); (960.24; 597.83); (947.5; 645.4); (929.85; 691.38); (907.49; 735.26); (880.66; 776.57); (849.67; 814.84); (814.84; 849.67); (776.57; 880.66); (735.26; 907.49); (691.38; 929.85); (645.4; 947.5); (597.83; 960.24); (549.18; 967.95); (500.0; 970.53); (450.82; 967.95); (402.17; 960.24); (354.6; 947.5); (308.62; 929.85); (264.74; 907.49); (223.43; 880.66); (185.16; 849.67); (150.33; 814.84); (119.34; 776.57); (92.51; 735.26); (70.15; 691.38); (52.5; 645.4); (39.76; 597.83); (32.05; 549.18)]</t>
  </si>
  <si>
    <t xml:space="preserve"> [(14.67; 491.53); (16.44; 457.69); (20.57; 424.07); (27.04; 390.81); (35.8; 358.08); (46.84; 326.05); (60.07; 294.86); (75.46; 264.67); (92.91; 235.63); (112.34; 207.88); (133.66; 181.55); (156.77; 156.77); (181.55; 133.66); (207.88; 112.34); (235.63; 92.91); (264.67; 75.46); (294.86; 60.07); (326.05; 46.84); (358.08; 35.8); (390.81; 27.04); (424.07; 20.57); (457.69; 16.44); (491.53; 14.67); (525.4; 15.26); (559.16; 18.21); (592.62; 23.51); (625.63; 31.13); (658.03; 41.04); (689.66; 53.18); (720.37; 67.5); (750.0; 83.93); (778.42; 102.38); (805.48; 122.77); (831.05; 145.0); (855.0; 168.95); (877.23; 194.52); (897.62; 221.58); (916.07; 250.0); (932.5; 279.63); (946.82; 310.34); (958.96; 341.97); (968.87; 374.37); (976.49; 407.38); (981.79; 440.84); (984.74; 474.6); (985.33; 508.47); (983.56; 542.31); (979.43; 575.93); (972.96; 609.19); (964.2; 641.92); (953.16; 673.95); (939.93; 705.14); (924.54; 735.33); (907.09; 764.37); (887.66; 792.12); (866.34; 818.45); (843.23; 843.23); (818.45; 866.34); (792.12; 887.66); (764.37; 907.09); (735.33; 924.54); (705.14; 939.93); (673.95; 953.16); (641.92; 964.2); (609.19; 972.96); (575.93; 979.43); (542.31; 983.56); (508.47; 985.33); (474.6; 984.74); (440.84; 981.79); (407.38; 976.49); (374.37; 968.87); (341.97; 958.96); (310.34; 946.82); (279.63; 932.5); (250.0; 916.07); (221.58; 897.62); (194.52; 877.23); (168.95; 855.0); (145.0; 831.05); (122.77; 805.48); (102.38; 778.42); (83.93; 750.0); (67.5; 720.37); (53.18; 689.66); (41.04; 658.03); (31.13; 625.63); (23.51; 592.62); (18.21; 559.16); (15.26; 525.4)]</t>
  </si>
  <si>
    <t xml:space="preserve"> [(22.01; 500.0); (22.67; 474.98); (24.63; 450.04); (27.9; 425.23); (32.46; 400.62); (38.3; 376.29); (45.4; 352.29); (53.76; 328.7); (63.33; 305.58); (74.11; 283.0); (86.05; 261.01); (99.12; 239.67); (113.3; 219.04); (128.53; 199.19); (144.78; 180.16); (162.01; 162.01); (180.16; 144.78); (199.19; 128.53); (219.04; 113.3); (239.67; 99.12); (261.01; 86.05); (283.0; 74.11); (305.58; 63.33); (328.7; 53.76); (352.29; 45.4); (376.29; 38.3); (400.62; 32.46); (425.23; 27.9); (450.04; 24.63); (474.98; 22.67); (500.0; 22.01); (525.02; 22.67); (549.96; 24.63); (574.77; 27.9); (599.38; 32.46); (623.71; 38.3); (647.71; 45.4); (671.3; 53.76); (694.42; 63.33); (717.0; 74.11); (738.99; 86.05); (760.33; 99.12); (780.96; 113.3); (800.81; 128.53); (819.84; 144.78); (837.99; 162.01); (855.22; 180.16); (871.47; 199.19); (886.7; 219.04); (900.88; 239.67); (913.95; 261.01); (925.89; 283.0); (936.67; 305.58); (946.24; 328.7); (954.6; 352.29); (961.7; 376.29); (967.54; 400.62); (972.1; 425.23); (975.37; 450.04); (977.33; 474.98); (977.99; 500.0); (977.33; 525.02); (975.37; 549.96); (972.1; 574.77); (967.54; 599.38); (961.7; 623.71); (954.6; 647.71); (946.24; 671.3); (936.67; 694.42); (925.89; 717.0); (913.95; 738.99); (900.88; 760.33); (886.7; 780.96); (871.47; 800.81); (855.22; 819.84); (837.99; 837.99); (819.84; 855.22); (800.81; 871.47); (780.96; 886.7); (760.33; 900.88); (738.99; 913.95); (717.0; 925.89); (694.42; 936.67); (671.3; 946.24); (647.71; 954.6); (623.71; 961.7); (599.38; 967.54); (574.77; 972.1); (549.96; 975.37); (525.02; 977.33); (500.0; 977.99); (474.98; 977.33); (450.04; 975.37); (425.23; 972.1); (400.62; 967.54); (376.29; 961.7); (352.29; 954.6); (328.7; 946.24); (305.58; 936.67); (283.0; 925.89); (261.01; 913.95); (239.67; 900.88); (219.04; 886.7); (199.19; 871.47); (180.16; 855.22); (162.01; 837.99); (144.78; 819.84); (128.53; 800.81); (113.3; 780.96); (99.12; 760.33); (86.05; 738.99); (74.11; 717.0); (63.33; 694.42); (53.76; 671.3); (45.4; 647.71); (38.3; 623.71); (32.46; 599.38); (27.9; 574.77); (24.63; 549.96); (22.67; 525.02)]</t>
  </si>
  <si>
    <t xml:space="preserve"> [(24.79; 495.02); (25.42; 475.13); (26.87; 455.28); (29.16; 435.5); (32.28; 415.84); (36.21; 396.33); (40.96; 377.0); (46.51; 357.89); (52.86; 339.02); (59.99; 320.44); (67.9; 302.17); (76.56; 284.25); (85.97; 266.71); (96.1; 249.57); (106.94; 232.88); (118.47; 216.65); (130.67; 200.93); (143.52; 185.72); (156.99; 171.07); (171.07; 157.0); (185.72; 143.52); (200.92; 130.67); (216.65; 118.47); (232.88; 106.94); (249.57; 96.1); (266.7; 85.97); (284.25; 76.56); (302.17; 67.9); (320.43; 59.99); (339.02; 52.86); (357.88; 46.51); (377.0; 40.96); (396.33; 36.21); (415.84; 32.28); (435.5; 29.16); (455.27; 26.87); (475.13; 25.42); (495.02; 24.79); (514.93; 25.0); (534.8; 26.04); (554.62; 27.91); (574.34; 30.62); (593.93; 34.14); (613.36; 38.48); (632.58; 43.63); (651.58; 49.59); (670.31; 56.33); (688.74; 63.85); (706.83; 72.14); (724.57; 81.17); (741.91; 90.94); (758.83; 101.43); (775.29; 112.62); (791.27; 124.49); (806.74; 137.02); (821.67; 150.18); (836.04; 163.96); (849.82; 178.32); (862.98; 193.25); (875.51; 208.72); (887.38; 224.7); (898.56; 241.17); (909.05; 258.08); (918.82; 275.42); (927.86; 293.16); (936.15; 311.26); (943.67; 329.69); (950.41; 348.42); (956.36; 367.41); (961.52; 386.64); (965.86; 406.06); (969.38; 425.65); (972.09; 445.37); (973.96; 465.19); (975.0; 485.07); (975.21; 504.97); (974.58; 524.87); (973.13; 544.72); (970.84; 564.49); (967.73; 584.15); (963.79; 603.66); (959.04; 623.0); (953.49; 642.11); (947.14; 660.98); (940.01; 679.56); (932.1; 697.83); (923.44; 715.75); (914.03; 733.29); (903.9; 750.43); (893.06; 767.12); (881.53; 783.35); (869.33; 799.08); (856.48; 814.28); (843.01; 828.93); (828.93; 843.01); (814.28; 856.48); (799.08; 869.33); (783.35; 881.53); (767.12; 893.06); (750.43; 903.9); (733.29; 914.03); (715.75; 923.44); (697.83; 932.1); (679.56; 940.01); (660.98; 947.14); (642.11; 953.49); (623.0; 959.04); (603.67; 963.79); (584.16; 967.72); (564.5; 970.84); (544.72; 973.13); (524.87; 974.58); (504.98; 975.21); (485.07; 975.0); (465.19; 973.96); (445.38; 972.09); (425.66; 969.38); (406.07; 965.86); (386.64; 961.52); (367.41; 956.37); (348.42; 950.41); (329.69; 943.67); (311.26; 936.15); (293.16; 927.86); (275.43; 918.83); (258.09; 909.05); (241.17; 898.57); (224.7; 887.38); (208.72; 875.51); (193.26; 862.98); (178.32; 849.82); (163.96; 836.04); (150.18; 821.68); (137.02; 806.74); (124.49; 791.28); (112.62; 775.29); (101.43; 758.83); (90.94; 741.91); (81.17; 724.57); (72.14; 706.84); (63.85; 688.74); (56.33; 670.31); (49.59; 651.58); (43.63; 632.59); (38.48; 613.36); (34.14; 593.93); (30.62; 574.34); (27.91; 554.62); (26.04; 534.81); (25.0; 514.93)]</t>
  </si>
  <si>
    <t xml:space="preserve"> [(6.85; 500.0); (7.16; 482.79); (8.06; 465.6); (9.56; 448.45); (11.65; 431.37); (14.35; 414.37); (17.63; 397.47); (21.5; 380.7); (25.96; 364.07); (30.99; 347.61); (36.6; 331.33); (42.76; 315.26); (49.49; 299.42); (56.76; 283.82); (64.58; 268.48); (72.92; 253.43); (81.79; 238.67); (91.16; 224.24); (101.04; 210.14); (111.4; 196.39); (122.23; 183.01); (133.52; 170.02); (145.26; 157.43); (157.43; 145.26); (170.02; 133.52); (183.01; 122.23); (196.39; 111.4); (210.14; 101.04); (224.24; 91.16); (238.67; 81.79); (253.43; 72.92); (268.48; 64.58); (283.82; 56.76); (299.42; 49.49); (315.26; 42.76); (331.33; 36.6); (347.61; 30.99); (364.07; 25.96); (380.7; 21.5); (397.47; 17.63); (414.37; 14.35); (431.37; 11.65); (448.45; 9.56); (465.6; 8.06); (482.79; 7.16); (500.0; 6.85); (517.21; 7.16); (534.4; 8.06); (551.55; 9.56); (568.63; 11.65); (585.63; 14.35); (602.53; 17.63); (619.3; 21.5); (635.93; 25.96); (652.39; 30.99); (668.67; 36.6); (684.74; 42.76); (700.58; 49.49); (716.18; 56.76); (731.52; 64.58); (746.57; 72.92); (761.33; 81.79); (775.76; 91.16); (789.86; 101.04); (803.61; 111.4); (816.99; 122.23); (829.98; 133.52); (842.57; 145.26); (854.74; 157.43); (866.48; 170.02); (877.77; 183.01); (888.6; 196.39); (898.96; 210.14); (908.84; 224.24); (918.21; 238.67); (927.08; 253.43); (935.42; 268.48); (943.24; 283.82); (950.51; 299.42); (957.24; 315.26); (963.4; 331.33); (969.01; 347.61); (974.04; 364.07); (978.5; 380.7); (982.37; 397.47); (985.65; 414.37); (988.35; 431.37); (990.44; 448.45); (991.94; 465.6); (992.84; 482.79); (993.15; 500.0); (992.84; 517.21); (991.94; 534.4); (990.44; 551.55); (988.35; 568.63); (985.65; 585.63); (982.37; 602.53); (978.5; 619.3); (974.04; 635.93); (969.01; 652.39); (963.4; 668.67); (957.24; 684.74); (950.51; 700.58); (943.24; 716.18); (935.42; 731.52); (927.08; 746.57); (918.21; 761.33); (908.84; 775.76); (898.96; 789.86); (888.6; 803.61); (877.77; 816.99); (866.48; 829.98); (854.74; 842.57); (842.57; 854.74); (829.98; 866.48); (816.99; 877.77); (803.61; 888.6); (789.86; 898.96); (775.76; 908.84); (761.33; 918.21); (746.57; 927.08); (731.52; 935.42); (716.18; 943.24); (700.58; 950.51); (684.74; 957.24); (668.67; 963.4); (652.39; 969.01); (635.93; 974.04); (619.3; 978.5); (602.53; 982.37); (585.63; 985.65); (568.63; 988.35); (551.55; 990.44); (534.4; 991.94); (517.21; 992.84); (500.0; 993.15); (482.79; 992.84); (465.6; 991.94); (448.45; 990.44); (431.37; 988.35); (414.37; 985.65); (397.47; 982.37); (380.7; 978.5); (364.07; 974.04); (347.61; 969.01); (331.33; 963.4); (315.26; 957.24); (299.42; 950.51); (283.82; 943.24); (268.48; 935.42); (253.43; 927.08); (238.67; 918.21); (224.24; 908.84); (210.14; 898.96); (196.39; 888.6); (183.01; 877.77); (170.02; 866.48); (157.43; 854.74); (145.26; 842.57); (133.52; 829.98); (122.23; 816.99); (111.4; 803.61); (101.04; 789.86); (91.16; 775.76); (81.79; 761.33); (72.92; 746.57); (64.58; 731.52); (56.76; 716.18); (49.49; 700.58); (42.76; 684.74); (36.6; 668.67); (30.99; 652.39); (25.96; 635.93); (21.5; 619.3); (17.63; 602.53); (14.35; 585.63); (11.65; 568.63); (9.56; 551.55); (8.06; 534.4); (7.16; 517.21)]</t>
  </si>
  <si>
    <t xml:space="preserve"> [(22.0; 496.43); (22.32; 482.13); (23.07; 467.85); (24.24; 453.59); (25.84; 439.38); (27.87; 425.22); (30.32; 411.13); (33.18; 397.12); (36.47; 383.2); (40.17; 369.39); (44.29; 355.69); (48.81; 342.12); (53.73; 328.7); (59.06; 315.42); (64.78; 302.31); (70.88; 289.38); (77.38; 276.64); (84.25; 264.1); (91.49; 251.76); (99.1; 239.66); (107.07; 227.78); (115.39; 216.15); (124.05; 204.77); (133.05; 193.65); (142.38; 182.81); (152.03; 172.26); (161.99; 161.99); (172.25; 152.03); (182.81; 142.38); (193.65; 133.05); (204.76; 124.05); (216.14; 115.39); (227.77; 107.07); (239.65; 99.1); (251.76; 91.49); (264.09; 84.25); (276.63; 77.38); (289.38; 70.89); (302.31; 64.78); (315.42; 59.06); (328.69; 53.73); (342.12; 48.81); (355.69; 44.29); (369.38; 40.17); (383.2; 36.47); (397.12; 33.19); (411.13; 30.32); (425.22; 27.87); (439.38; 25.84); (453.59; 24.24); (467.84; 23.07); (482.12; 22.32); (496.42; 22.0); (510.72; 22.1); (525.01; 22.64); (539.28; 23.6); (553.52; 24.99); (567.7; 26.8); (581.83; 29.04); (595.88; 31.7); (609.85; 34.78); (623.72; 38.27); (637.48; 42.18); (651.11; 46.5); (664.61; 51.22); (677.96; 56.34); (691.15; 61.87); (704.17; 67.78); (717.01; 74.08); (729.66; 80.77); (742.1; 87.82); (754.32; 95.25); (766.31; 103.04); (778.07; 111.18); (789.58; 119.68); (800.82; 128.51); (811.8; 137.68); (822.5; 147.17); (832.91; 156.97); (843.03; 167.08); (852.83; 177.49); (862.32; 188.19); (871.49; 199.17); (880.32; 210.42); (888.81; 221.93); (896.96; 233.68); (904.75; 245.68); (912.18; 257.9); (919.23; 270.34); (925.92; 282.98); (932.22; 295.82); (938.13; 308.84); (943.65; 322.04); (948.78; 335.39); (953.5; 348.89); (957.82; 362.52); (961.73; 376.28); (965.22; 390.15); (968.3; 404.11); (970.96; 418.17); (973.2; 432.29); (975.01; 446.48); (976.4; 460.71); (977.36; 474.98); (977.9; 489.27); (978.0; 503.58); (977.68; 517.87); (976.93; 532.16); (975.76; 546.41); (974.16; 560.62); (972.13; 574.78); (969.68; 588.87); (966.81; 602.88); (963.53; 616.8); (959.83; 630.61); (955.71; 644.31); (951.19; 657.88); (946.27; 671.31); (940.94; 684.58); (935.22; 697.69); (929.12; 710.62); (922.62; 723.36); (915.75; 735.91); (908.51; 748.24); (900.9; 760.35); (892.93; 772.22); (884.61; 783.86); (875.95; 795.24); (866.95; 806.35); (857.62; 817.19); (847.97; 827.75); (838.01; 838.01); (827.75; 847.97); (817.19; 857.62); (806.35; 866.95); (795.24; 875.95); (783.86; 884.61); (772.22; 892.93); (760.35; 900.9); (748.24; 908.51); (735.91; 915.75); (723.36; 922.62); (710.62; 929.12); (697.69; 935.22); (684.58; 940.94); (671.31; 946.27); (657.88; 951.19); (644.31; 955.71); (630.61; 959.83); (616.8; 963.53); (602.88; 966.81); (588.87; 969.68); (574.78; 972.13); (560.62; 974.16); (546.41; 975.76); (532.16; 976.93); (517.87; 977.68); (503.58; 978.0); (489.27; 977.9); (474.98; 977.36); (460.71; 976.4); (446.48; 975.01); (432.29; 973.2); (418.17; 970.96); (404.11; 968.3); (390.15; 965.22); (376.28; 961.73); (362.52; 957.82); (348.89; 953.5); (335.39; 948.78); (322.04; 943.65); (308.84; 938.13); (295.82; 932.22); (282.98; 925.92); (270.34; 919.23); (257.9; 912.18); (245.68; 904.75); (233.68; 896.96); (221.93; 888.81); (210.42; 880.32); (199.17; 871.49); (188.2; 862.32); (177.5; 852.83); (167.08; 843.03); (156.97; 832.91); (147.17; 822.5); (137.68; 811.8); (128.51; 800.83); (119.68; 789.58); (111.19; 778.07); (103.04; 766.32); (95.25; 754.32); (87.82; 742.1); (80.77; 729.66); (74.08; 717.02); (67.78; 704.18); (61.87; 691.16); (56.35; 677.96); (51.22; 664.61); (46.5; 651.11); (42.18; 637.48); (38.27; 623.72); (34.78; 609.85); (31.7; 595.89); (29.04; 581.83); (26.8; 567.71); (24.99; 553.52); (23.6; 539.29); (22.64; 525.02); (22.1; 510.73)]</t>
  </si>
  <si>
    <t xml:space="preserve"> [(28.28; 500.0); (28.44; 487.65); (28.92; 475.31); (29.73; 462.99); (30.86; 450.69); (32.31; 438.43); (34.09; 426.21); (36.18; 414.04); (38.59; 401.92); (41.31; 389.88); (44.35; 377.91); (47.7; 366.02); (51.37; 354.23); (55.34; 342.54); (59.61; 330.95); (64.19; 319.48); (69.06; 308.13); (74.23; 296.92); (79.69; 285.84); (85.44; 274.91); (91.48; 264.14); (97.79; 253.53); (104.38; 243.08); (111.24; 232.81); (118.37; 222.73); (125.76; 212.83); (133.4; 203.14); (141.3; 193.64); (149.44; 184.36); (157.82; 175.29); (166.44; 166.44); (175.29; 157.82); (184.36; 149.44); (193.64; 141.3); (203.14; 133.4); (212.83; 125.76); (222.73; 118.37); (232.81; 111.24); (243.08; 104.38); (253.53; 97.79); (264.14; 91.48); (274.91; 85.44); (285.84; 79.69); (296.92; 74.23); (308.13; 69.06); (319.48; 64.19); (330.95; 59.61); (342.54; 55.34); (354.23; 51.37); (366.02; 47.7); (377.91; 44.35); (389.88; 41.31); (401.92; 38.59); (414.04; 36.18); (426.21; 34.09); (438.43; 32.31); (450.69; 30.86); (462.99; 29.73); (475.31; 28.92); (487.65; 28.44); (500.0; 28.28); (512.35; 28.44); (524.69; 28.92); (537.01; 29.73); (549.31; 30.86); (561.57; 32.31); (573.79; 34.09); (585.96; 36.18); (598.08; 38.59); (610.12; 41.31); (622.09; 44.35); (633.98; 47.7); (645.77; 51.37); (657.46; 55.34); (669.05; 59.61); (680.52; 64.19); (691.87; 69.06); (703.08; 74.23); (714.16; 79.69); (725.09; 85.44); (735.86; 91.48); (746.47; 97.79); (756.92; 104.38); (767.19; 111.24); (777.27; 118.37); (787.17; 125.76); (796.86; 133.4); (806.36; 141.3); (815.64; 149.44); (824.71; 157.82); (833.56; 166.44); (842.18; 175.29); (850.56; 184.36); (858.7; 193.64); (866.6; 203.14); (874.24; 212.83); (881.63; 222.73); (888.76; 232.81); (895.62; 243.08); (902.21; 253.53); (908.52; 264.14); (914.56; 274.91); (920.31; 285.84); (925.77; 296.92); (930.94; 308.13); (935.81; 319.48); (940.39; 330.95); (944.66; 342.54); (948.63; 354.23); (952.3; 366.02); (955.65; 377.91); (958.69; 389.88); (961.41; 401.92); (963.82; 414.04); (965.91; 426.21); (967.69; 438.43); (969.14; 450.69); (970.27; 462.99); (971.08; 475.31); (971.56; 487.65); (971.72; 500.0); (971.56; 512.35); (971.08; 524.69); (970.27; 537.01); (969.14; 549.31); (967.69; 561.57); (965.91; 573.79); (963.82; 585.96); (961.41; 598.08); (958.69; 610.12); (955.65; 622.09); (952.3; 633.98); (948.63; 645.77); (944.66; 657.46); (940.39; 669.05); (935.81; 680.52); (930.94; 691.87); (925.77; 703.08); (920.31; 714.16); (914.56; 725.09); (908.52; 735.86); (902.21; 746.47); (895.62; 756.92); (888.76; 767.19); (881.63; 777.27); (874.24; 787.17); (866.6; 796.86); (858.7; 806.36); (850.56; 815.64); (842.18; 824.71); (833.56; 833.56); (824.71; 842.18); (815.64; 850.56); (806.36; 858.7); (796.86; 866.6); (787.17; 874.24); (777.27; 881.63); (767.19; 888.76); (756.92; 895.62); (746.47; 902.21); (735.86; 908.52); (725.09; 914.56); (714.16; 920.31); (703.08; 925.77); (691.87; 930.94); (680.52; 935.81); (669.05; 940.39); (657.46; 944.66); (645.77; 948.63); (633.98; 952.3); (622.09; 955.65); (610.12; 958.69); (598.08; 961.41); (585.96; 963.82); (573.79; 965.91); (561.57; 967.69); (549.31; 969.14); (537.01; 970.27); (524.69; 971.08); (512.35; 971.56); (500.0; 971.72); (487.65; 971.56); (475.31; 971.08); (462.99; 970.27); (450.69; 969.14); (438.43; 967.69); (426.21; 965.91); (414.04; 963.82); (401.92; 961.41); (389.88; 958.69); (377.91; 955.65); (366.02; 952.3); (354.23; 948.63); (342.54; 944.66); (330.95; 940.39); (319.48; 935.81); (308.13; 930.94); (296.92; 925.77); (285.84; 920.31); (274.91; 914.56); (264.14; 908.52); (253.53; 902.21); (243.08; 895.62); (232.81; 888.76); (222.73; 881.63); (212.83; 874.24); (203.14; 866.6); (193.64; 858.7); (184.36; 850.56); (175.29; 842.18); (166.44; 833.56); (157.82; 824.71); (149.44; 815.64); (141.3; 806.36); (133.4; 796.86); (125.76; 787.17); (118.37; 777.27); (111.24; 767.19); (104.38; 756.92); (97.79; 746.47); (91.48; 735.86); (85.44; 725.09); (79.69; 714.16); (74.23; 703.08); (69.06; 691.87); (64.19; 680.52); (59.61; 669.05); (55.34; 657.46); (51.37; 645.77); (47.7; 633.98); (44.35; 622.09); (41.31; 610.12); (38.59; 598.08); (36.18; 585.96); (34.09; 573.79); (32.31; 561.57); (30.86; 549.31); (29.73; 537.01); (28.92; 524.69); (28.44; 512.35)]</t>
  </si>
  <si>
    <t xml:space="preserve"> [(25.11; 497.24); (25.3; 486.19); (25.75; 475.15); (26.46; 464.12); (27.42; 453.11); (28.64; 442.13); (30.11; 431.17); (31.84; 420.26); (33.82; 409.39); (36.06; 398.56); (38.55; 387.8); (41.28; 377.09); (44.27; 366.45); (47.5; 355.88); (50.97; 345.39); (54.69; 334.98); (58.65; 324.67); (62.85; 314.44); (67.29; 304.32); (71.96; 294.31); (76.86; 284.4); (81.99; 274.61); (87.35; 264.95); (92.93; 255.41); (98.73; 246.0); (104.75; 236.74); (110.98; 227.61); (117.43; 218.63); (124.08; 209.81); (130.93; 201.14); (137.99; 192.63); (145.24; 184.29); (152.68; 176.12); (160.31; 168.13); (168.12; 160.31); (176.12; 152.68); (184.29; 145.24); (192.63; 137.99); (201.13; 130.93); (209.8; 124.08); (218.63; 117.43); (227.61; 110.99); (236.73; 104.75); (246.0; 98.73); (255.41; 92.93); (264.94; 87.35); (274.61; 81.99); (284.4; 76.86); (294.3; 71.96); (304.32; 67.29); (314.44; 62.85); (324.66; 58.65); (334.98; 54.69); (345.38; 50.97); (355.87; 47.5); (366.44; 44.27); (377.08; 41.28); (387.79; 38.55); (398.56; 36.06); (409.38; 33.83); (420.25; 31.84); (431.17; 30.11); (442.12; 28.64); (453.11; 27.42); (464.11; 26.46); (475.14; 25.75); (486.19; 25.3); (497.23; 25.11); (508.29; 25.17); (519.33; 25.49); (530.37; 26.07); (541.39; 26.91); (552.39; 28.0); (563.35; 29.34); (574.29; 30.95); (585.18; 32.8); (596.03; 34.91); (606.83; 37.27); (617.57; 39.88); (628.24; 42.74); (638.85; 45.85); (649.38; 49.2); (659.83; 52.8); (670.19; 56.64); (680.46; 60.72); (690.63; 65.04); (700.7; 69.59); (710.66; 74.38); (720.51; 79.4); (730.24; 84.64); (739.84; 90.11); (749.31; 95.8); (758.65; 101.71); (767.85; 107.84); (776.9; 114.18); (785.8; 120.73); (794.55; 127.48); (803.14; 134.44); (811.56; 141.59); (819.82; 148.94); (827.9; 156.47); (835.81; 164.19); (843.53; 172.1); (851.07; 180.18); (858.41; 188.44); (865.57; 196.86); (872.52; 205.45); (879.27; 214.2); (885.82; 223.1); (892.16; 232.15); (898.29; 241.35); (904.2; 250.69); (909.89; 260.16); (915.36; 269.76); (920.6; 279.49); (925.62; 289.34); (930.41; 299.3); (934.96; 309.37); (939.28; 319.54); (943.36; 329.81); (947.2; 340.18); (950.8; 350.62); (954.15; 361.15); (957.26; 371.76); (960.12; 382.43); (962.73; 393.17); (965.09; 403.97); (967.2; 414.82); (969.05; 425.71); (970.66; 436.65); (972.0; 447.62); (973.09; 458.61); (973.93; 469.63); (974.51; 480.67); (974.83; 491.72); (974.89; 502.77); (974.7; 513.82); (974.25; 524.86); (973.54; 535.89); (972.58; 546.9); (971.36; 557.88); (969.89; 568.83); (968.16; 579.75); (966.17; 590.62); (963.94; 601.44); (961.45; 612.21); (958.72; 622.92); (955.73; 633.56); (952.5; 644.13); (949.03; 654.62); (945.31; 665.02); (941.35; 675.34); (937.15; 685.56); (932.71; 695.68); (928.04; 705.7); (923.14; 715.6); (918.01; 725.39); (912.65; 735.05); (907.07; 744.59); (901.27; 754.0); (895.25; 763.27); (889.02; 772.39); (882.57; 781.37); (875.92; 790.2); (869.07; 798.86); (862.01; 807.37); (854.76; 815.71); (847.32; 823.88); (839.69; 831.88); (831.88; 839.69); (823.88; 847.32); (815.71; 854.76); (807.37; 862.01); (798.86; 869.07); (790.2; 875.92); (781.37; 882.57); (772.39; 889.02); (763.27; 895.25); (754.0; 901.27); (744.59; 907.07); (735.05; 912.65); (725.39; 918.01); (715.6; 923.14); (705.7; 928.04); (695.68; 932.71); (685.56; 937.15); (675.34; 941.35); (665.02; 945.31); (654.61; 949.03); (644.12; 952.5); (633.55; 955.73); (622.91; 958.72); (612.21; 961.45); (601.44; 963.94); (590.62; 966.18); (579.74; 968.16); (568.83; 969.89); (557.88; 971.36); (546.89; 972.58); (535.88; 973.54); (524.85; 974.25); (513.81; 974.7); (502.76; 974.89); (491.71; 974.83); (480.67; 974.51); (469.63; 973.93); (458.61; 973.09); (447.61; 972.0); (436.64; 970.66); (425.71; 969.05); (414.81; 967.2); (403.97; 965.09); (393.17; 962.73); (382.43; 960.12); (371.76; 957.26); (361.15; 954.15); (350.62; 950.8); (340.17; 947.2); (329.81; 943.36); (319.54; 939.28); (309.37; 934.96); (299.3; 930.41); (289.34; 925.62); (279.49; 920.6); (269.76; 915.36); (260.16; 909.89); (250.69; 904.2); (241.35; 898.28); (232.15; 892.16); (223.1; 885.82); (214.2; 879.27); (205.45; 872.52); (196.86; 865.56); (188.44; 858.41); (180.18; 851.06); (172.1; 843.53); (164.19; 835.81); (156.47; 827.9); (148.93; 819.82); (141.59; 811.56); (134.44; 803.14); (127.48; 794.55); (120.73; 785.8); (114.18; 776.9); (107.84; 767.85); (101.71; 758.65); (95.8; 749.31); (90.11; 739.84); (84.64; 730.24); (79.4; 720.51); (74.38; 710.66); (69.59; 700.7); (65.04; 690.63); (60.72; 680.46); (56.64; 670.19); (52.8; 659.83); (49.2; 649.38); (45.85; 638.85); (42.74; 628.24); (39.88; 617.57); (37.27; 606.83); (34.91; 596.03); (32.8; 585.19); (30.95; 574.29); (29.34; 563.36); (28.0; 552.39); (26.91; 541.39); (26.07; 530.37); (25.49; 519.34); (25.17; 508.29)]</t>
  </si>
  <si>
    <t xml:space="preserve"> [(29.24; 500.0); (29.34; 490.14); (29.65; 480.29); (30.17; 470.44); (30.89; 460.61); (31.82; 450.79); (32.95; 441.0); (34.29; 431.23); (35.83; 421.49); (37.58; 411.79); (39.52; 402.13); (41.68; 392.5); (44.03; 382.93); (46.58; 373.41); (49.33; 363.94); (52.28; 354.53); (55.42; 345.18); (58.76; 335.91); (62.3; 326.7); (66.02; 317.57); (69.94; 308.53); (74.04; 299.56); (78.33; 290.69); (82.81; 281.9); (87.47; 273.21); (92.31; 264.62); (97.33; 256.14); (102.52; 247.76); (107.89; 239.49); (113.43; 231.33); (119.14; 223.3); (125.02; 215.38); (131.06; 207.59); (137.27; 199.93); (143.63; 192.4); (150.15; 185.0); (156.83; 177.74); (163.65; 170.63); (170.62; 163.66); (177.74; 156.83); (185.0; 150.16); (192.39; 143.64); (199.92; 137.27); (207.58; 131.07); (215.37; 125.03); (223.29; 119.15); (231.33; 113.44); (239.48; 107.89); (247.75; 102.52); (256.13; 97.33); (264.62; 92.31); (273.21; 87.47); (281.89; 82.81); (290.68; 78.33); (299.56; 74.04); (308.52; 69.94); (317.57; 66.02); (326.7; 62.3); (335.9; 58.76); (345.18; 55.42); (354.52; 52.28); (363.93; 49.33); (373.4; 46.58); (382.92; 44.03); (392.5; 41.68); (402.12; 39.53); (411.78; 37.58); (421.49; 35.83); (431.23; 34.29); (440.99; 32.95); (450.79; 31.82); (460.6; 30.89); (470.44; 30.17); (480.28; 29.65); (490.14; 29.34); (500.0; 29.24); (509.86; 29.34); (519.71; 29.65); (529.56; 30.17); (539.39; 30.89); (549.21; 31.82); (559.0; 32.95); (568.77; 34.29); (578.51; 35.83); (588.21; 37.58); (597.88; 39.52); (607.5; 41.68); (617.07; 44.03); (626.6; 46.58); (636.06; 49.33); (645.47; 52.28); (654.82; 55.42); (664.09; 58.76); (673.3; 62.3); (682.43; 66.02); (691.48; 69.94); (700.44; 74.04); (709.32; 78.33); (718.1; 82.81); (726.79; 87.47); (735.38; 92.31); (743.87; 97.33); (752.25; 102.52); (760.52; 107.89); (768.67; 113.43); (776.71; 119.15); (784.62; 125.02); (792.41; 131.07); (800.08; 137.27); (807.61; 143.64); (815.0; 150.16); (822.26; 156.83); (829.38; 163.65); (836.35; 170.63); (843.17; 177.74); (849.85; 185.0); (856.37; 192.4); (862.73; 199.93); (868.93; 207.59); (874.98; 215.38); (880.86; 223.29); (886.57; 231.33); (892.11; 239.49); (897.48; 247.75); (902.67; 256.13); (907.69; 264.62); (912.53; 273.21); (917.19; 281.9); (921.67; 290.68); (925.96; 299.56); (930.06; 308.53); (933.98; 317.57); (937.7; 326.7); (941.24; 335.91); (944.58; 345.18); (947.72; 354.53); (950.67; 363.94); (953.42; 373.41); (955.97; 382.93); (958.33; 392.5); (960.48; 402.13); (962.42; 411.79); (964.17; 421.5); (965.71; 431.23); (967.05; 441.0); (968.18; 450.8); (969.11; 460.61); (969.83; 470.44); (970.35; 480.29); (970.66; 490.15); (970.76; 500.0); (970.66; 509.86); (970.35; 519.72); (969.83; 529.56); (969.11; 539.4); (968.18; 549.21); (967.05; 559.01); (965.71; 568.78); (964.17; 578.51); (962.42; 588.22); (960.47; 597.88); (958.32; 607.5); (955.97; 617.08); (953.42; 626.6); (950.67; 636.07); (947.72; 645.48); (944.57; 654.82); (941.23; 664.1); (937.7; 673.31); (933.98; 682.43); (930.06; 691.48); (925.96; 700.45); (921.66; 709.32); (917.19; 718.11); (912.53; 726.8); (907.69; 735.38); (902.67; 743.87); (897.48; 752.25); (892.11; 760.52); (886.57; 768.67); (880.85; 776.71); (874.98; 784.62); (868.93; 792.41); (862.73; 800.08); (856.36; 807.61); (849.84; 815.0); (843.17; 822.26); (836.35; 829.38); (829.38; 836.35); (822.26; 843.17); (815.0; 849.84); (807.61; 856.36); (800.08; 862.73); (792.41; 868.93); (784.62; 874.98); (776.71; 880.85); (768.67; 886.57); (760.52; 892.11); (752.25; 897.48); (743.87; 902.67); (735.38; 907.69); (726.79; 912.53); (718.1; 917.19); (709.32; 921.67); (700.44; 925.96); (691.48; 930.06); (682.43; 933.98); (673.3; 937.7); (664.09; 941.24); (654.82; 944.58); (645.47; 947.72); (636.07; 950.67); (626.6; 953.42); (617.07; 955.97); (607.5; 958.32); (597.88; 960.47); (588.21; 962.42); (578.51; 964.17); (568.77; 965.71); (559.0; 967.05); (549.21; 968.18); (539.39; 969.11); (529.56; 969.83); (519.71; 970.35); (509.86; 970.66); (500.0; 970.76); (490.14; 970.66); (480.29; 970.35); (470.44; 969.83); (460.61; 969.11); (450.79; 968.18); (441.0; 967.05); (431.23; 965.71); (421.49; 964.17); (411.79; 962.42); (402.12; 960.48); (392.5; 958.32); (382.93; 955.97); (373.4; 953.42); (363.94; 950.67); (354.53; 947.72); (345.18; 944.58); (335.91; 941.24); (326.7; 937.7); (317.57; 933.98); (308.52; 930.06); (299.56; 925.96); (290.68; 921.67); (281.9; 917.19); (273.21; 912.53); (264.62; 907.69); (256.13; 902.67); (247.75; 897.48); (239.49; 892.11); (231.33; 886.57); (223.29; 880.86); (215.38; 874.98); (207.59; 868.93); (199.93; 862.73); (192.4; 856.37); (185.0; 849.85); (177.74; 843.17); (170.63; 836.35); (163.65; 829.38); (156.83; 822.26); (150.16; 815.0); (143.64; 807.61); (137.27; 800.08); (131.07; 792.41); (125.02; 784.62); (119.15; 776.71); (113.43; 768.67); (107.89; 760.52); (102.52; 752.25); (97.33; 743.87); (92.31; 735.38); (87.47; 726.79); (82.81; 718.1); (78.33; 709.32); (74.04; 700.44); (69.94; 691.48); (66.02; 682.43); (62.3; 673.3); (58.76; 664.1); (55.42; 654.82); (52.28; 645.48); (49.33; 636.07); (46.58; 626.6); (44.03; 617.08); (41.68; 607.5); (39.53; 597.88); (37.58; 588.21); (35.83; 578.51); (34.29; 568.77); (32.95; 559.0); (31.82; 549.21); (30.89; 539.39); (30.17; 529.56); (29.65; 519.72); (29.34; 509.86)]</t>
  </si>
  <si>
    <t>Name</t>
  </si>
  <si>
    <t>Average, MC</t>
  </si>
  <si>
    <t>Average, GS</t>
  </si>
  <si>
    <t>Average, GW</t>
  </si>
  <si>
    <t>X</t>
  </si>
  <si>
    <t>Filename</t>
  </si>
  <si>
    <t>Expected Outputs</t>
  </si>
  <si>
    <t>Comparison</t>
  </si>
  <si>
    <t>Monotone Chain Outputs</t>
  </si>
  <si>
    <t>Graham Scan Outputs</t>
  </si>
  <si>
    <t>Monotone Chain</t>
  </si>
  <si>
    <t>Graham Scan</t>
  </si>
  <si>
    <t>Combined Algorithms</t>
  </si>
  <si>
    <t>Averages</t>
  </si>
  <si>
    <t>Time, Run 1</t>
  </si>
  <si>
    <t>Time, Run 2</t>
  </si>
  <si>
    <t>Time, Run 3</t>
  </si>
  <si>
    <t>Time, Run 4</t>
  </si>
  <si>
    <t>Time, Run 5</t>
  </si>
  <si>
    <t>Average</t>
  </si>
  <si>
    <t>Colour</t>
  </si>
  <si>
    <t>Problem Size</t>
  </si>
  <si>
    <t>Time</t>
  </si>
  <si>
    <t>Gift Wrapping</t>
  </si>
  <si>
    <t>Average, Gift Wrapping</t>
  </si>
  <si>
    <t>Average, Monotone Chain</t>
  </si>
  <si>
    <t>Average, Graham Scan</t>
  </si>
  <si>
    <t>Gift Wrapping Outputs</t>
  </si>
  <si>
    <t>Time, GW</t>
  </si>
  <si>
    <t>Time, GS</t>
  </si>
  <si>
    <t>Time,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</si>
</sst>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00000"/>
    <numFmt numFmtId="166" formatCode="0.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4" tint="0.499984740745262"/>
      </right>
      <top style="thick">
        <color theme="4" tint="0.499984740745262"/>
      </top>
      <bottom style="medium">
        <color theme="4" tint="0.39997558519241921"/>
      </bottom>
      <diagonal/>
    </border>
    <border>
      <left/>
      <right style="medium">
        <color theme="4" tint="0.499984740745262"/>
      </right>
      <top/>
      <bottom/>
      <diagonal/>
    </border>
    <border>
      <left style="medium">
        <color theme="4" tint="0.499984740745262"/>
      </left>
      <right style="medium">
        <color theme="4" tint="0.499984740745262"/>
      </right>
      <top style="thick">
        <color theme="4" tint="0.499984740745262"/>
      </top>
      <bottom style="medium">
        <color theme="4" tint="0.39997558519241921"/>
      </bottom>
      <diagonal/>
    </border>
    <border>
      <left style="medium">
        <color theme="4" tint="0.499984740745262"/>
      </left>
      <right style="medium">
        <color theme="4" tint="0.499984740745262"/>
      </right>
      <top/>
      <bottom/>
      <diagonal/>
    </border>
    <border>
      <left style="medium">
        <color theme="4" tint="0.499984740745262"/>
      </left>
      <right style="medium">
        <color theme="4" tint="0.499984740745262"/>
      </right>
      <top style="medium">
        <color theme="4" tint="0.39997558519241921"/>
      </top>
      <bottom/>
      <diagonal/>
    </border>
    <border>
      <left/>
      <right style="medium">
        <color theme="8" tint="0.39994506668294322"/>
      </right>
      <top/>
      <bottom/>
      <diagonal/>
    </border>
    <border>
      <left/>
      <right style="medium">
        <color theme="4" tint="0.39994506668294322"/>
      </right>
      <top/>
      <bottom/>
      <diagonal/>
    </border>
    <border>
      <left/>
      <right style="medium">
        <color theme="4" tint="0.39994506668294322"/>
      </right>
      <top/>
      <bottom style="medium">
        <color theme="4" tint="0.39997558519241921"/>
      </bottom>
      <diagonal/>
    </border>
    <border>
      <left/>
      <right style="medium">
        <color theme="4" tint="0.499984740745262"/>
      </right>
      <top/>
      <bottom style="medium">
        <color theme="4" tint="0.499984740745262"/>
      </bottom>
      <diagonal/>
    </border>
    <border>
      <left style="medium">
        <color theme="4" tint="0.499984740745262"/>
      </left>
      <right style="medium">
        <color theme="4" tint="0.499984740745262"/>
      </right>
      <top/>
      <bottom style="medium">
        <color theme="4" tint="0.49998474074526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5" fillId="0" borderId="0" xfId="5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3" xfId="4" applyAlignment="1">
      <alignment horizontal="center"/>
    </xf>
    <xf numFmtId="0" fontId="5" fillId="0" borderId="10" xfId="4" applyBorder="1" applyAlignment="1">
      <alignment horizontal="center"/>
    </xf>
    <xf numFmtId="0" fontId="5" fillId="0" borderId="11" xfId="5" applyBorder="1" applyAlignment="1"/>
    <xf numFmtId="0" fontId="5" fillId="0" borderId="12" xfId="4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5" fillId="0" borderId="17" xfId="4" applyBorder="1" applyAlignment="1">
      <alignment horizontal="center"/>
    </xf>
    <xf numFmtId="0" fontId="5" fillId="0" borderId="16" xfId="5" applyBorder="1" applyAlignment="1">
      <alignment horizontal="center"/>
    </xf>
    <xf numFmtId="0" fontId="5" fillId="0" borderId="18" xfId="5" applyBorder="1" applyAlignment="1"/>
    <xf numFmtId="0" fontId="0" fillId="0" borderId="19" xfId="0" applyBorder="1" applyAlignment="1">
      <alignment vertical="center"/>
    </xf>
    <xf numFmtId="0" fontId="0" fillId="0" borderId="19" xfId="0" applyBorder="1"/>
    <xf numFmtId="0" fontId="5" fillId="0" borderId="20" xfId="4" applyBorder="1" applyAlignment="1">
      <alignment horizontal="center"/>
    </xf>
    <xf numFmtId="0" fontId="1" fillId="11" borderId="0" xfId="20"/>
    <xf numFmtId="0" fontId="1" fillId="16" borderId="0" xfId="25"/>
    <xf numFmtId="0" fontId="1" fillId="32" borderId="0" xfId="41"/>
    <xf numFmtId="164" fontId="18" fillId="0" borderId="0" xfId="0" applyNumberFormat="1" applyFont="1"/>
    <xf numFmtId="166" fontId="0" fillId="0" borderId="0" xfId="0" applyNumberFormat="1"/>
    <xf numFmtId="0" fontId="5" fillId="0" borderId="0" xfId="5" applyFill="1" applyBorder="1" applyAlignment="1">
      <alignment horizontal="center"/>
    </xf>
    <xf numFmtId="11" fontId="0" fillId="0" borderId="0" xfId="0" applyNumberFormat="1"/>
    <xf numFmtId="164" fontId="0" fillId="0" borderId="21" xfId="0" applyNumberFormat="1" applyBorder="1"/>
    <xf numFmtId="164" fontId="0" fillId="0" borderId="0" xfId="0" applyNumberFormat="1" applyAlignment="1">
      <alignment horizontal="right"/>
    </xf>
    <xf numFmtId="164" fontId="0" fillId="0" borderId="21" xfId="0" applyNumberFormat="1" applyBorder="1" applyAlignment="1">
      <alignment horizontal="right"/>
    </xf>
    <xf numFmtId="0" fontId="4" fillId="0" borderId="2" xfId="3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</a:t>
            </a:r>
            <a:r>
              <a:rPr lang="en-NZ"/>
              <a:t>Time Complexity For Set-A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21956402032122E-2"/>
          <c:y val="0.11896142433234422"/>
          <c:w val="0.87830237340443074"/>
          <c:h val="0.7532243744012711"/>
        </c:manualLayout>
      </c:layout>
      <c:lineChart>
        <c:grouping val="standard"/>
        <c:varyColors val="0"/>
        <c:ser>
          <c:idx val="0"/>
          <c:order val="0"/>
          <c:tx>
            <c:strRef>
              <c:f>'Complexity SetA'!$B$41</c:f>
              <c:strCache>
                <c:ptCount val="1"/>
                <c:pt idx="0">
                  <c:v>Average,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'Complexity SetA'!$A$42:$A$51</c:f>
              <c:strCache>
                <c:ptCount val="1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</c:strCache>
            </c:strRef>
          </c:cat>
          <c:val>
            <c:numRef>
              <c:f>'Complexity SetA'!$B$42:$B$51</c:f>
              <c:numCache>
                <c:formatCode>0.000000000</c:formatCode>
                <c:ptCount val="10"/>
                <c:pt idx="0">
                  <c:v>1.9973325729370061E-2</c:v>
                </c:pt>
                <c:pt idx="1">
                  <c:v>4.2941951751708937E-2</c:v>
                </c:pt>
                <c:pt idx="2">
                  <c:v>5.5461978912353473E-2</c:v>
                </c:pt>
                <c:pt idx="3">
                  <c:v>8.5810995101928481E-2</c:v>
                </c:pt>
                <c:pt idx="4">
                  <c:v>9.5338821411132507E-2</c:v>
                </c:pt>
                <c:pt idx="5">
                  <c:v>0.12661209106445276</c:v>
                </c:pt>
                <c:pt idx="6">
                  <c:v>0.11903138160705511</c:v>
                </c:pt>
                <c:pt idx="7">
                  <c:v>0.170049333572387</c:v>
                </c:pt>
                <c:pt idx="8">
                  <c:v>0.22717113494873004</c:v>
                </c:pt>
                <c:pt idx="9">
                  <c:v>0.23170814514160104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5-451D-9E3B-6D1098648D26}"/>
            </c:ext>
          </c:extLst>
        </c:ser>
        <c:ser>
          <c:idx val="1"/>
          <c:order val="1"/>
          <c:tx>
            <c:strRef>
              <c:f>'Complexity SetA'!$C$41</c:f>
              <c:strCache>
                <c:ptCount val="1"/>
                <c:pt idx="0">
                  <c:v>Average, 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'Complexity SetA'!$A$42:$A$51</c:f>
              <c:strCache>
                <c:ptCount val="1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</c:strCache>
            </c:strRef>
          </c:cat>
          <c:val>
            <c:numRef>
              <c:f>'Complexity SetA'!$C$42:$C$51</c:f>
              <c:numCache>
                <c:formatCode>0.000000000</c:formatCode>
                <c:ptCount val="10"/>
                <c:pt idx="0">
                  <c:v>3.7655258178710904E-2</c:v>
                </c:pt>
                <c:pt idx="1">
                  <c:v>6.7922258377075162E-2</c:v>
                </c:pt>
                <c:pt idx="2">
                  <c:v>9.1372728347778057E-2</c:v>
                </c:pt>
                <c:pt idx="3">
                  <c:v>9.4028472900390278E-2</c:v>
                </c:pt>
                <c:pt idx="4">
                  <c:v>8.0864334106445251E-2</c:v>
                </c:pt>
                <c:pt idx="5">
                  <c:v>0.10633926391601516</c:v>
                </c:pt>
                <c:pt idx="6">
                  <c:v>0.12394499778747529</c:v>
                </c:pt>
                <c:pt idx="7">
                  <c:v>0.1418336391448968</c:v>
                </c:pt>
                <c:pt idx="8">
                  <c:v>0.19182734489440881</c:v>
                </c:pt>
                <c:pt idx="9">
                  <c:v>0.17433233261108361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5-451D-9E3B-6D1098648D26}"/>
            </c:ext>
          </c:extLst>
        </c:ser>
        <c:ser>
          <c:idx val="2"/>
          <c:order val="2"/>
          <c:tx>
            <c:strRef>
              <c:f>'Complexity SetA'!$D$41</c:f>
              <c:strCache>
                <c:ptCount val="1"/>
                <c:pt idx="0">
                  <c:v>Average, MC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'Complexity SetA'!$A$42:$A$51</c:f>
              <c:strCache>
                <c:ptCount val="1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</c:strCache>
            </c:strRef>
          </c:cat>
          <c:val>
            <c:numRef>
              <c:f>'Complexity SetA'!$D$42:$D$51</c:f>
              <c:numCache>
                <c:formatCode>0.000000000</c:formatCode>
                <c:ptCount val="10"/>
                <c:pt idx="0">
                  <c:v>2.6346254348754844E-2</c:v>
                </c:pt>
                <c:pt idx="1">
                  <c:v>5.9409523010253859E-2</c:v>
                </c:pt>
                <c:pt idx="2">
                  <c:v>7.6263284683227475E-2</c:v>
                </c:pt>
                <c:pt idx="3">
                  <c:v>0.16537275314331029</c:v>
                </c:pt>
                <c:pt idx="4">
                  <c:v>0.14561157226562468</c:v>
                </c:pt>
                <c:pt idx="5">
                  <c:v>0.16720690727233842</c:v>
                </c:pt>
                <c:pt idx="6">
                  <c:v>0.1750247001647946</c:v>
                </c:pt>
                <c:pt idx="7">
                  <c:v>0.1854423522949214</c:v>
                </c:pt>
                <c:pt idx="8">
                  <c:v>0.23224334716796821</c:v>
                </c:pt>
                <c:pt idx="9">
                  <c:v>0.24531841278076141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5-451D-9E3B-6D109864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81472"/>
        <c:axId val="481878848"/>
      </c:lineChart>
      <c:catAx>
        <c:axId val="4818814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  <a:alpha val="2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8848"/>
        <c:crosses val="autoZero"/>
        <c:auto val="1"/>
        <c:lblAlgn val="ctr"/>
        <c:lblOffset val="100"/>
        <c:tickMarkSkip val="1"/>
        <c:noMultiLvlLbl val="0"/>
      </c:catAx>
      <c:valAx>
        <c:axId val="4818788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15000"/>
                  <a:lumOff val="85000"/>
                  <a:alpha val="2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Time Complexity For Set-B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'Complexity SetB'!$B$41</c:f>
              <c:strCache>
                <c:ptCount val="1"/>
                <c:pt idx="0">
                  <c:v>Average,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'Complexity SetB'!$A$42:$A$51</c:f>
              <c:strCache>
                <c:ptCount val="10"/>
                <c:pt idx="0">
                  <c:v>B_3000.dat</c:v>
                </c:pt>
                <c:pt idx="1">
                  <c:v>B_6000.dat</c:v>
                </c:pt>
                <c:pt idx="2">
                  <c:v>B_9000.dat</c:v>
                </c:pt>
                <c:pt idx="3">
                  <c:v>B_12000.dat</c:v>
                </c:pt>
                <c:pt idx="4">
                  <c:v>B_15000.dat</c:v>
                </c:pt>
                <c:pt idx="5">
                  <c:v>B_18000.dat</c:v>
                </c:pt>
                <c:pt idx="6">
                  <c:v>B_21000.dat</c:v>
                </c:pt>
                <c:pt idx="7">
                  <c:v>B_24000.dat</c:v>
                </c:pt>
                <c:pt idx="8">
                  <c:v>B_27000.dat</c:v>
                </c:pt>
                <c:pt idx="9">
                  <c:v>B_30000.dat</c:v>
                </c:pt>
              </c:strCache>
            </c:strRef>
          </c:cat>
          <c:val>
            <c:numRef>
              <c:f>'Complexity SetB'!$B$42:$B$51</c:f>
              <c:numCache>
                <c:formatCode>0.000000000</c:formatCode>
                <c:ptCount val="10"/>
                <c:pt idx="0">
                  <c:v>9.9504804611205672E-2</c:v>
                </c:pt>
                <c:pt idx="1">
                  <c:v>0.43002467155456497</c:v>
                </c:pt>
                <c:pt idx="2">
                  <c:v>0.78872647285461384</c:v>
                </c:pt>
                <c:pt idx="3">
                  <c:v>1.4729437351226742</c:v>
                </c:pt>
                <c:pt idx="4">
                  <c:v>2.4293225765228241</c:v>
                </c:pt>
                <c:pt idx="5">
                  <c:v>3.7613934993743841</c:v>
                </c:pt>
                <c:pt idx="6">
                  <c:v>4.9758365631103461</c:v>
                </c:pt>
                <c:pt idx="7">
                  <c:v>6.476306009292597</c:v>
                </c:pt>
                <c:pt idx="8">
                  <c:v>9.6206254005431919</c:v>
                </c:pt>
                <c:pt idx="9">
                  <c:v>9.9992547035216894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7-4609-9A71-6EE5CF2C23B4}"/>
            </c:ext>
          </c:extLst>
        </c:ser>
        <c:ser>
          <c:idx val="1"/>
          <c:order val="1"/>
          <c:tx>
            <c:strRef>
              <c:f>'Complexity SetB'!$C$41</c:f>
              <c:strCache>
                <c:ptCount val="1"/>
                <c:pt idx="0">
                  <c:v>Average, 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'Complexity SetB'!$A$42:$A$51</c:f>
              <c:strCache>
                <c:ptCount val="10"/>
                <c:pt idx="0">
                  <c:v>B_3000.dat</c:v>
                </c:pt>
                <c:pt idx="1">
                  <c:v>B_6000.dat</c:v>
                </c:pt>
                <c:pt idx="2">
                  <c:v>B_9000.dat</c:v>
                </c:pt>
                <c:pt idx="3">
                  <c:v>B_12000.dat</c:v>
                </c:pt>
                <c:pt idx="4">
                  <c:v>B_15000.dat</c:v>
                </c:pt>
                <c:pt idx="5">
                  <c:v>B_18000.dat</c:v>
                </c:pt>
                <c:pt idx="6">
                  <c:v>B_21000.dat</c:v>
                </c:pt>
                <c:pt idx="7">
                  <c:v>B_24000.dat</c:v>
                </c:pt>
                <c:pt idx="8">
                  <c:v>B_27000.dat</c:v>
                </c:pt>
                <c:pt idx="9">
                  <c:v>B_30000.dat</c:v>
                </c:pt>
              </c:strCache>
            </c:strRef>
          </c:cat>
          <c:val>
            <c:numRef>
              <c:f>'Complexity SetB'!$C$42:$C$51</c:f>
              <c:numCache>
                <c:formatCode>0.000000000</c:formatCode>
                <c:ptCount val="10"/>
                <c:pt idx="0">
                  <c:v>1.9922113418579041E-2</c:v>
                </c:pt>
                <c:pt idx="1">
                  <c:v>3.8049983978271439E-2</c:v>
                </c:pt>
                <c:pt idx="2">
                  <c:v>7.6519918441772264E-2</c:v>
                </c:pt>
                <c:pt idx="3">
                  <c:v>8.3852815628051705E-2</c:v>
                </c:pt>
                <c:pt idx="4">
                  <c:v>0.10457420349121054</c:v>
                </c:pt>
                <c:pt idx="5">
                  <c:v>0.11767101287841764</c:v>
                </c:pt>
                <c:pt idx="6">
                  <c:v>0.1158553600311272</c:v>
                </c:pt>
                <c:pt idx="7">
                  <c:v>0.12263321876525841</c:v>
                </c:pt>
                <c:pt idx="8">
                  <c:v>0.18674178123474081</c:v>
                </c:pt>
                <c:pt idx="9">
                  <c:v>0.17363758087158138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7-4609-9A71-6EE5CF2C23B4}"/>
            </c:ext>
          </c:extLst>
        </c:ser>
        <c:ser>
          <c:idx val="2"/>
          <c:order val="2"/>
          <c:tx>
            <c:strRef>
              <c:f>'Complexity SetB'!$D$41</c:f>
              <c:strCache>
                <c:ptCount val="1"/>
                <c:pt idx="0">
                  <c:v>Average, MC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'Complexity SetB'!$A$42:$A$51</c:f>
              <c:strCache>
                <c:ptCount val="10"/>
                <c:pt idx="0">
                  <c:v>B_3000.dat</c:v>
                </c:pt>
                <c:pt idx="1">
                  <c:v>B_6000.dat</c:v>
                </c:pt>
                <c:pt idx="2">
                  <c:v>B_9000.dat</c:v>
                </c:pt>
                <c:pt idx="3">
                  <c:v>B_12000.dat</c:v>
                </c:pt>
                <c:pt idx="4">
                  <c:v>B_15000.dat</c:v>
                </c:pt>
                <c:pt idx="5">
                  <c:v>B_18000.dat</c:v>
                </c:pt>
                <c:pt idx="6">
                  <c:v>B_21000.dat</c:v>
                </c:pt>
                <c:pt idx="7">
                  <c:v>B_24000.dat</c:v>
                </c:pt>
                <c:pt idx="8">
                  <c:v>B_27000.dat</c:v>
                </c:pt>
                <c:pt idx="9">
                  <c:v>B_30000.dat</c:v>
                </c:pt>
              </c:strCache>
            </c:strRef>
          </c:cat>
          <c:val>
            <c:numRef>
              <c:f>'Complexity SetB'!$D$42:$D$51</c:f>
              <c:numCache>
                <c:formatCode>0.000000000</c:formatCode>
                <c:ptCount val="10"/>
                <c:pt idx="0">
                  <c:v>2.5668144226074163E-2</c:v>
                </c:pt>
                <c:pt idx="1">
                  <c:v>5.0029087066650338E-2</c:v>
                </c:pt>
                <c:pt idx="2">
                  <c:v>7.9719543457030959E-2</c:v>
                </c:pt>
                <c:pt idx="3">
                  <c:v>0.10730686187744128</c:v>
                </c:pt>
                <c:pt idx="4">
                  <c:v>0.12716503143310504</c:v>
                </c:pt>
                <c:pt idx="5">
                  <c:v>0.15037531852722139</c:v>
                </c:pt>
                <c:pt idx="6">
                  <c:v>0.18369665145873959</c:v>
                </c:pt>
                <c:pt idx="7">
                  <c:v>0.22047791481018023</c:v>
                </c:pt>
                <c:pt idx="8">
                  <c:v>0.23730254173278759</c:v>
                </c:pt>
                <c:pt idx="9">
                  <c:v>0.24009742736816361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7-4609-9A71-6EE5CF2C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54136"/>
        <c:axId val="242054464"/>
      </c:lineChart>
      <c:catAx>
        <c:axId val="2420541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4464"/>
        <c:crosses val="autoZero"/>
        <c:auto val="1"/>
        <c:lblAlgn val="ctr"/>
        <c:lblOffset val="100"/>
        <c:noMultiLvlLbl val="0"/>
      </c:catAx>
      <c:valAx>
        <c:axId val="242054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15000"/>
                  <a:lumOff val="85000"/>
                  <a:alpha val="2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Graham</a:t>
            </a:r>
            <a:r>
              <a:rPr lang="en-NZ" baseline="0"/>
              <a:t> S</a:t>
            </a:r>
            <a:r>
              <a:rPr lang="en-NZ"/>
              <a:t>can -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Complexity!$B$25</c:f>
              <c:strCache>
                <c:ptCount val="1"/>
                <c:pt idx="0">
                  <c:v>Time, 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Complexity!$A$26:$A$45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Complexity!$B$26:$B$45</c:f>
              <c:numCache>
                <c:formatCode>0.000000000</c:formatCode>
                <c:ptCount val="20"/>
                <c:pt idx="0">
                  <c:v>2.0941019058227501E-2</c:v>
                </c:pt>
                <c:pt idx="1">
                  <c:v>4.7872543334960903E-2</c:v>
                </c:pt>
                <c:pt idx="2">
                  <c:v>4.6874046325683497E-2</c:v>
                </c:pt>
                <c:pt idx="3">
                  <c:v>5.2859067916870103E-2</c:v>
                </c:pt>
                <c:pt idx="4">
                  <c:v>6.5862178802490207E-2</c:v>
                </c:pt>
                <c:pt idx="5">
                  <c:v>7.5799226760864202E-2</c:v>
                </c:pt>
                <c:pt idx="6">
                  <c:v>8.7769269943237305E-2</c:v>
                </c:pt>
                <c:pt idx="7">
                  <c:v>0.103719472885131</c:v>
                </c:pt>
                <c:pt idx="8">
                  <c:v>0.113697528839111</c:v>
                </c:pt>
                <c:pt idx="9">
                  <c:v>0.13973736763000399</c:v>
                </c:pt>
                <c:pt idx="10">
                  <c:v>1.9949197769165001E-2</c:v>
                </c:pt>
                <c:pt idx="11">
                  <c:v>5.1859378814697203E-2</c:v>
                </c:pt>
                <c:pt idx="12">
                  <c:v>0.12167549133300699</c:v>
                </c:pt>
                <c:pt idx="13">
                  <c:v>9.5744848251342704E-2</c:v>
                </c:pt>
                <c:pt idx="14">
                  <c:v>0.113223075866699</c:v>
                </c:pt>
                <c:pt idx="15">
                  <c:v>0.10671329498291</c:v>
                </c:pt>
                <c:pt idx="16">
                  <c:v>0.12548589706420801</c:v>
                </c:pt>
                <c:pt idx="17">
                  <c:v>0.110132694244384</c:v>
                </c:pt>
                <c:pt idx="18">
                  <c:v>0.12109875679016099</c:v>
                </c:pt>
                <c:pt idx="19">
                  <c:v>0.14092278480529699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B-45EF-8174-069AB6CDF236}"/>
            </c:ext>
          </c:extLst>
        </c:ser>
        <c:ser>
          <c:idx val="1"/>
          <c:order val="1"/>
          <c:tx>
            <c:strRef>
              <c:f>Complexity!$C$25</c:f>
              <c:strCache>
                <c:ptCount val="1"/>
                <c:pt idx="0">
                  <c:v>Time,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Complexity!$A$26:$A$45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Complexity!$C$26:$C$45</c:f>
              <c:numCache>
                <c:formatCode>0.000000000</c:formatCode>
                <c:ptCount val="20"/>
                <c:pt idx="0">
                  <c:v>5.6545019149780197E-2</c:v>
                </c:pt>
                <c:pt idx="1">
                  <c:v>6.8066596984863198E-2</c:v>
                </c:pt>
                <c:pt idx="2">
                  <c:v>0.131992816925048</c:v>
                </c:pt>
                <c:pt idx="3">
                  <c:v>0.11989140510559</c:v>
                </c:pt>
                <c:pt idx="4">
                  <c:v>6.3770532608032199E-2</c:v>
                </c:pt>
                <c:pt idx="5">
                  <c:v>0.116845846176147</c:v>
                </c:pt>
                <c:pt idx="6">
                  <c:v>0.117325067520141</c:v>
                </c:pt>
                <c:pt idx="7">
                  <c:v>0.16727352142333901</c:v>
                </c:pt>
                <c:pt idx="8">
                  <c:v>0.25545215606689398</c:v>
                </c:pt>
                <c:pt idx="9">
                  <c:v>0.15953946113586401</c:v>
                </c:pt>
                <c:pt idx="10">
                  <c:v>1.6012907028198201E-2</c:v>
                </c:pt>
                <c:pt idx="11">
                  <c:v>3.3372640609741197E-2</c:v>
                </c:pt>
                <c:pt idx="12">
                  <c:v>7.0996761322021401E-2</c:v>
                </c:pt>
                <c:pt idx="13">
                  <c:v>8.4186315536498996E-2</c:v>
                </c:pt>
                <c:pt idx="14">
                  <c:v>0.100223302841186</c:v>
                </c:pt>
                <c:pt idx="15">
                  <c:v>7.7266454696655204E-2</c:v>
                </c:pt>
                <c:pt idx="16">
                  <c:v>0.100792407989501</c:v>
                </c:pt>
                <c:pt idx="17">
                  <c:v>9.9541664123535101E-2</c:v>
                </c:pt>
                <c:pt idx="18">
                  <c:v>0.21864104270935</c:v>
                </c:pt>
                <c:pt idx="19">
                  <c:v>0.18289279937744099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B-45EF-8174-069AB6CDF236}"/>
            </c:ext>
          </c:extLst>
        </c:ser>
        <c:ser>
          <c:idx val="2"/>
          <c:order val="2"/>
          <c:tx>
            <c:strRef>
              <c:f>Complexity!$D$25</c:f>
              <c:strCache>
                <c:ptCount val="1"/>
                <c:pt idx="0">
                  <c:v>Time, 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Complexity!$A$26:$A$45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Complexity!$D$26:$D$45</c:f>
              <c:numCache>
                <c:formatCode>0.000000000</c:formatCode>
                <c:ptCount val="20"/>
                <c:pt idx="0">
                  <c:v>1.6984939575195299E-2</c:v>
                </c:pt>
                <c:pt idx="1">
                  <c:v>8.3578348159789997E-2</c:v>
                </c:pt>
                <c:pt idx="2">
                  <c:v>0.115377902984619</c:v>
                </c:pt>
                <c:pt idx="3">
                  <c:v>0.11887097358703599</c:v>
                </c:pt>
                <c:pt idx="4">
                  <c:v>6.4422607421875E-2</c:v>
                </c:pt>
                <c:pt idx="5">
                  <c:v>9.9819898605346596E-2</c:v>
                </c:pt>
                <c:pt idx="6">
                  <c:v>0.16655969619750899</c:v>
                </c:pt>
                <c:pt idx="7">
                  <c:v>0.19534158706665</c:v>
                </c:pt>
                <c:pt idx="8">
                  <c:v>0.21228551864624001</c:v>
                </c:pt>
                <c:pt idx="9">
                  <c:v>0.16034269332885701</c:v>
                </c:pt>
                <c:pt idx="10">
                  <c:v>2.76148319244384E-2</c:v>
                </c:pt>
                <c:pt idx="11">
                  <c:v>3.3381462097167899E-2</c:v>
                </c:pt>
                <c:pt idx="12">
                  <c:v>8.2254409790038993E-2</c:v>
                </c:pt>
                <c:pt idx="13">
                  <c:v>8.1624984741210896E-2</c:v>
                </c:pt>
                <c:pt idx="14">
                  <c:v>7.6701879501342704E-2</c:v>
                </c:pt>
                <c:pt idx="15">
                  <c:v>0.124750614166259</c:v>
                </c:pt>
                <c:pt idx="16">
                  <c:v>0.11641049385070799</c:v>
                </c:pt>
                <c:pt idx="17">
                  <c:v>0.14942216873168901</c:v>
                </c:pt>
                <c:pt idx="18">
                  <c:v>0.19996547698974601</c:v>
                </c:pt>
                <c:pt idx="19">
                  <c:v>0.23441624641418399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B-45EF-8174-069AB6CDF236}"/>
            </c:ext>
          </c:extLst>
        </c:ser>
        <c:ser>
          <c:idx val="3"/>
          <c:order val="3"/>
          <c:tx>
            <c:strRef>
              <c:f>Complexity!$E$25</c:f>
              <c:strCache>
                <c:ptCount val="1"/>
                <c:pt idx="0">
                  <c:v>Time, Run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Complexity!$A$26:$A$45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Complexity!$E$26:$E$45</c:f>
              <c:numCache>
                <c:formatCode>0.000000000</c:formatCode>
                <c:ptCount val="20"/>
                <c:pt idx="0">
                  <c:v>3.9939165115356397E-2</c:v>
                </c:pt>
                <c:pt idx="1">
                  <c:v>7.9271316528320299E-2</c:v>
                </c:pt>
                <c:pt idx="2">
                  <c:v>0.12163877487182601</c:v>
                </c:pt>
                <c:pt idx="3">
                  <c:v>0.118438005447387</c:v>
                </c:pt>
                <c:pt idx="4">
                  <c:v>0.130502939224243</c:v>
                </c:pt>
                <c:pt idx="5">
                  <c:v>0.11988186836242599</c:v>
                </c:pt>
                <c:pt idx="6">
                  <c:v>8.9327812194824205E-2</c:v>
                </c:pt>
                <c:pt idx="7">
                  <c:v>0.110671997070312</c:v>
                </c:pt>
                <c:pt idx="8">
                  <c:v>0.18790960311889601</c:v>
                </c:pt>
                <c:pt idx="9">
                  <c:v>0.19217872619628901</c:v>
                </c:pt>
                <c:pt idx="10">
                  <c:v>2.07047462463378E-2</c:v>
                </c:pt>
                <c:pt idx="11">
                  <c:v>3.2202959060668897E-2</c:v>
                </c:pt>
                <c:pt idx="12">
                  <c:v>4.7949314117431599E-2</c:v>
                </c:pt>
                <c:pt idx="13">
                  <c:v>7.89921283721923E-2</c:v>
                </c:pt>
                <c:pt idx="14">
                  <c:v>0.11211347579956001</c:v>
                </c:pt>
                <c:pt idx="15">
                  <c:v>0.139999389648437</c:v>
                </c:pt>
                <c:pt idx="16">
                  <c:v>0.108750104904174</c:v>
                </c:pt>
                <c:pt idx="17">
                  <c:v>0.14222192764282199</c:v>
                </c:pt>
                <c:pt idx="18">
                  <c:v>0.20001173019409099</c:v>
                </c:pt>
                <c:pt idx="19">
                  <c:v>0.13334226608276301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B-45EF-8174-069AB6CDF236}"/>
            </c:ext>
          </c:extLst>
        </c:ser>
        <c:ser>
          <c:idx val="4"/>
          <c:order val="4"/>
          <c:tx>
            <c:strRef>
              <c:f>Complexity!$F$25</c:f>
              <c:strCache>
                <c:ptCount val="1"/>
                <c:pt idx="0">
                  <c:v>Time, Run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Complexity!$A$26:$A$45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Complexity!$F$26:$F$45</c:f>
              <c:numCache>
                <c:formatCode>0.000000000</c:formatCode>
                <c:ptCount val="20"/>
                <c:pt idx="0">
                  <c:v>5.3866147994995103E-2</c:v>
                </c:pt>
                <c:pt idx="1">
                  <c:v>6.0822486877441399E-2</c:v>
                </c:pt>
                <c:pt idx="2">
                  <c:v>4.0980100631713798E-2</c:v>
                </c:pt>
                <c:pt idx="3">
                  <c:v>6.0082912445068297E-2</c:v>
                </c:pt>
                <c:pt idx="4">
                  <c:v>7.9763412475585896E-2</c:v>
                </c:pt>
                <c:pt idx="5">
                  <c:v>0.119349479675292</c:v>
                </c:pt>
                <c:pt idx="6">
                  <c:v>0.15874314308166501</c:v>
                </c:pt>
                <c:pt idx="7">
                  <c:v>0.13216161727905201</c:v>
                </c:pt>
                <c:pt idx="8">
                  <c:v>0.18979191780090299</c:v>
                </c:pt>
                <c:pt idx="9">
                  <c:v>0.21986341476440399</c:v>
                </c:pt>
                <c:pt idx="10">
                  <c:v>1.53288841247558E-2</c:v>
                </c:pt>
                <c:pt idx="11">
                  <c:v>3.9433479309081997E-2</c:v>
                </c:pt>
                <c:pt idx="12">
                  <c:v>5.9723615646362298E-2</c:v>
                </c:pt>
                <c:pt idx="13">
                  <c:v>7.8715801239013602E-2</c:v>
                </c:pt>
                <c:pt idx="14">
                  <c:v>0.120609283447265</c:v>
                </c:pt>
                <c:pt idx="15">
                  <c:v>0.13962531089782701</c:v>
                </c:pt>
                <c:pt idx="16">
                  <c:v>0.12783789634704501</c:v>
                </c:pt>
                <c:pt idx="17">
                  <c:v>0.111847639083862</c:v>
                </c:pt>
                <c:pt idx="18">
                  <c:v>0.193991899490356</c:v>
                </c:pt>
                <c:pt idx="19">
                  <c:v>0.17661380767822199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B-45EF-8174-069AB6CD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359832"/>
        <c:axId val="607356224"/>
      </c:barChart>
      <c:catAx>
        <c:axId val="6073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6224"/>
        <c:crosses val="autoZero"/>
        <c:auto val="1"/>
        <c:lblAlgn val="ctr"/>
        <c:lblOffset val="100"/>
        <c:noMultiLvlLbl val="0"/>
      </c:catAx>
      <c:valAx>
        <c:axId val="607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9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Gift Wrapping -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Complexity!$B$2</c:f>
              <c:strCache>
                <c:ptCount val="1"/>
                <c:pt idx="0">
                  <c:v>Time, 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Complexity!$A$3:$A$22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Complexity!$B$3:$B$22</c:f>
              <c:numCache>
                <c:formatCode>0.000000000</c:formatCode>
                <c:ptCount val="20"/>
                <c:pt idx="0">
                  <c:v>1.1970043182373E-2</c:v>
                </c:pt>
                <c:pt idx="1">
                  <c:v>2.2940635681152299E-2</c:v>
                </c:pt>
                <c:pt idx="2">
                  <c:v>3.9928436279296799E-2</c:v>
                </c:pt>
                <c:pt idx="3">
                  <c:v>5.4818391799926702E-2</c:v>
                </c:pt>
                <c:pt idx="4">
                  <c:v>6.6820144653320299E-2</c:v>
                </c:pt>
                <c:pt idx="5">
                  <c:v>8.08279514312744E-2</c:v>
                </c:pt>
                <c:pt idx="6">
                  <c:v>9.3725681304931599E-2</c:v>
                </c:pt>
                <c:pt idx="7">
                  <c:v>0.123649358749389</c:v>
                </c:pt>
                <c:pt idx="8">
                  <c:v>0.145652055740356</c:v>
                </c:pt>
                <c:pt idx="9">
                  <c:v>0.15554308891296301</c:v>
                </c:pt>
                <c:pt idx="10">
                  <c:v>7.3802471160888602E-2</c:v>
                </c:pt>
                <c:pt idx="11">
                  <c:v>0.387422084808349</c:v>
                </c:pt>
                <c:pt idx="12">
                  <c:v>0.59542942047119096</c:v>
                </c:pt>
                <c:pt idx="13">
                  <c:v>1.2082760334014799</c:v>
                </c:pt>
                <c:pt idx="14">
                  <c:v>1.94794726371765</c:v>
                </c:pt>
                <c:pt idx="15">
                  <c:v>4.4385039806365896</c:v>
                </c:pt>
                <c:pt idx="16">
                  <c:v>3.4042770862579301</c:v>
                </c:pt>
                <c:pt idx="17">
                  <c:v>4.2038090229034397</c:v>
                </c:pt>
                <c:pt idx="18">
                  <c:v>5.2757105827331499</c:v>
                </c:pt>
                <c:pt idx="19">
                  <c:v>6.9662168025970397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5-4CD4-AB51-6D125ED319F7}"/>
            </c:ext>
          </c:extLst>
        </c:ser>
        <c:ser>
          <c:idx val="1"/>
          <c:order val="1"/>
          <c:tx>
            <c:strRef>
              <c:f>Complexity!$C$2</c:f>
              <c:strCache>
                <c:ptCount val="1"/>
                <c:pt idx="0">
                  <c:v>Time,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Complexity!$A$3:$A$22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Complexity!$C$3:$C$22</c:f>
              <c:numCache>
                <c:formatCode>0.000000000</c:formatCode>
                <c:ptCount val="20"/>
                <c:pt idx="0">
                  <c:v>1.7226219177246E-2</c:v>
                </c:pt>
                <c:pt idx="1">
                  <c:v>3.42850685119628E-2</c:v>
                </c:pt>
                <c:pt idx="2">
                  <c:v>3.9721488952636698E-2</c:v>
                </c:pt>
                <c:pt idx="3">
                  <c:v>6.8067073822021401E-2</c:v>
                </c:pt>
                <c:pt idx="4">
                  <c:v>6.6458940505981404E-2</c:v>
                </c:pt>
                <c:pt idx="5">
                  <c:v>9.8746299743652302E-2</c:v>
                </c:pt>
                <c:pt idx="6">
                  <c:v>0.1015145778656</c:v>
                </c:pt>
                <c:pt idx="7">
                  <c:v>0.15817928314208901</c:v>
                </c:pt>
                <c:pt idx="8">
                  <c:v>0.250208139419555</c:v>
                </c:pt>
                <c:pt idx="9">
                  <c:v>0.29927182197570801</c:v>
                </c:pt>
                <c:pt idx="10">
                  <c:v>8.2775115966796806E-2</c:v>
                </c:pt>
                <c:pt idx="11">
                  <c:v>0.48036170005798301</c:v>
                </c:pt>
                <c:pt idx="12">
                  <c:v>0.74696421623229903</c:v>
                </c:pt>
                <c:pt idx="13">
                  <c:v>1.5367519855499201</c:v>
                </c:pt>
                <c:pt idx="14">
                  <c:v>2.2865545749664302</c:v>
                </c:pt>
                <c:pt idx="15">
                  <c:v>3.3944818973541202</c:v>
                </c:pt>
                <c:pt idx="16">
                  <c:v>5.1001811027526802</c:v>
                </c:pt>
                <c:pt idx="17">
                  <c:v>6.1831035614013601</c:v>
                </c:pt>
                <c:pt idx="18">
                  <c:v>8.4984240531921298</c:v>
                </c:pt>
                <c:pt idx="19">
                  <c:v>10.0909116268157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CD4-AB51-6D125ED319F7}"/>
            </c:ext>
          </c:extLst>
        </c:ser>
        <c:ser>
          <c:idx val="2"/>
          <c:order val="2"/>
          <c:tx>
            <c:strRef>
              <c:f>Complexity!$D$2</c:f>
              <c:strCache>
                <c:ptCount val="1"/>
                <c:pt idx="0">
                  <c:v>Time, 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Complexity!$A$3:$A$22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Complexity!$D$3:$D$22</c:f>
              <c:numCache>
                <c:formatCode>0.000000000</c:formatCode>
                <c:ptCount val="20"/>
                <c:pt idx="0">
                  <c:v>1.14312171936035E-2</c:v>
                </c:pt>
                <c:pt idx="1">
                  <c:v>5.0323724746704102E-2</c:v>
                </c:pt>
                <c:pt idx="2">
                  <c:v>6.4706325531005804E-2</c:v>
                </c:pt>
                <c:pt idx="3">
                  <c:v>0.100920677185058</c:v>
                </c:pt>
                <c:pt idx="4">
                  <c:v>0.120938777923583</c:v>
                </c:pt>
                <c:pt idx="5">
                  <c:v>0.16323614120483301</c:v>
                </c:pt>
                <c:pt idx="6">
                  <c:v>0.14961051940917899</c:v>
                </c:pt>
                <c:pt idx="7">
                  <c:v>0.165965795516967</c:v>
                </c:pt>
                <c:pt idx="8">
                  <c:v>0.25132656097412098</c:v>
                </c:pt>
                <c:pt idx="9">
                  <c:v>0.18416714668273901</c:v>
                </c:pt>
                <c:pt idx="10">
                  <c:v>0.124733924865722</c:v>
                </c:pt>
                <c:pt idx="11">
                  <c:v>0.434331655502319</c:v>
                </c:pt>
                <c:pt idx="12">
                  <c:v>0.83111453056335405</c:v>
                </c:pt>
                <c:pt idx="13">
                  <c:v>1.4165019989013601</c:v>
                </c:pt>
                <c:pt idx="14">
                  <c:v>2.4367251396179199</c:v>
                </c:pt>
                <c:pt idx="15">
                  <c:v>3.6651914119720401</c:v>
                </c:pt>
                <c:pt idx="16">
                  <c:v>5.4207282066345197</c:v>
                </c:pt>
                <c:pt idx="17">
                  <c:v>8.4925434589385898</c:v>
                </c:pt>
                <c:pt idx="18">
                  <c:v>16.397583246231001</c:v>
                </c:pt>
                <c:pt idx="19">
                  <c:v>11.3303666114807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CD4-AB51-6D125ED319F7}"/>
            </c:ext>
          </c:extLst>
        </c:ser>
        <c:ser>
          <c:idx val="3"/>
          <c:order val="3"/>
          <c:tx>
            <c:strRef>
              <c:f>Complexity!$E$2</c:f>
              <c:strCache>
                <c:ptCount val="1"/>
                <c:pt idx="0">
                  <c:v>Time, Run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Complexity!$A$3:$A$22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Complexity!$E$3:$E$22</c:f>
              <c:numCache>
                <c:formatCode>0.000000000</c:formatCode>
                <c:ptCount val="20"/>
                <c:pt idx="0">
                  <c:v>2.2658348083496E-2</c:v>
                </c:pt>
                <c:pt idx="1">
                  <c:v>4.5897960662841797E-2</c:v>
                </c:pt>
                <c:pt idx="2">
                  <c:v>6.2961101531982394E-2</c:v>
                </c:pt>
                <c:pt idx="3">
                  <c:v>9.8943471908569294E-2</c:v>
                </c:pt>
                <c:pt idx="4">
                  <c:v>8.8796615600585896E-2</c:v>
                </c:pt>
                <c:pt idx="5">
                  <c:v>0.11129331588745101</c:v>
                </c:pt>
                <c:pt idx="6">
                  <c:v>0.14929771423339799</c:v>
                </c:pt>
                <c:pt idx="7">
                  <c:v>0.21152067184448201</c:v>
                </c:pt>
                <c:pt idx="8">
                  <c:v>0.28850102424621499</c:v>
                </c:pt>
                <c:pt idx="9">
                  <c:v>0.21025896072387601</c:v>
                </c:pt>
                <c:pt idx="10">
                  <c:v>0.10218453407287501</c:v>
                </c:pt>
                <c:pt idx="11">
                  <c:v>0.42789864540100098</c:v>
                </c:pt>
                <c:pt idx="12">
                  <c:v>0.92010045051574696</c:v>
                </c:pt>
                <c:pt idx="13">
                  <c:v>1.4711735248565601</c:v>
                </c:pt>
                <c:pt idx="14">
                  <c:v>2.74958968162536</c:v>
                </c:pt>
                <c:pt idx="15">
                  <c:v>3.38860988616943</c:v>
                </c:pt>
                <c:pt idx="16">
                  <c:v>5.7020986080169598</c:v>
                </c:pt>
                <c:pt idx="17">
                  <c:v>6.8700606822967503</c:v>
                </c:pt>
                <c:pt idx="18">
                  <c:v>8.8934285640716499</c:v>
                </c:pt>
                <c:pt idx="19">
                  <c:v>10.716295957565301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5-4CD4-AB51-6D125ED319F7}"/>
            </c:ext>
          </c:extLst>
        </c:ser>
        <c:ser>
          <c:idx val="4"/>
          <c:order val="4"/>
          <c:tx>
            <c:strRef>
              <c:f>Complexity!$F$2</c:f>
              <c:strCache>
                <c:ptCount val="1"/>
                <c:pt idx="0">
                  <c:v>Time, Run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Complexity!$A$3:$A$22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Complexity!$F$3:$F$22</c:f>
              <c:numCache>
                <c:formatCode>0.000000000</c:formatCode>
                <c:ptCount val="20"/>
                <c:pt idx="0">
                  <c:v>3.6580801010131801E-2</c:v>
                </c:pt>
                <c:pt idx="1">
                  <c:v>6.1262369155883699E-2</c:v>
                </c:pt>
                <c:pt idx="2">
                  <c:v>6.9992542266845703E-2</c:v>
                </c:pt>
                <c:pt idx="3">
                  <c:v>0.10630536079406699</c:v>
                </c:pt>
                <c:pt idx="4">
                  <c:v>0.13367962837219199</c:v>
                </c:pt>
                <c:pt idx="5">
                  <c:v>0.17895674705505299</c:v>
                </c:pt>
                <c:pt idx="6">
                  <c:v>0.101008415222167</c:v>
                </c:pt>
                <c:pt idx="7">
                  <c:v>0.19093155860900801</c:v>
                </c:pt>
                <c:pt idx="8">
                  <c:v>0.20016789436340299</c:v>
                </c:pt>
                <c:pt idx="9">
                  <c:v>0.309299707412719</c:v>
                </c:pt>
                <c:pt idx="10">
                  <c:v>0.114027976989746</c:v>
                </c:pt>
                <c:pt idx="11">
                  <c:v>0.420109272003173</c:v>
                </c:pt>
                <c:pt idx="12">
                  <c:v>0.85002374649047796</c:v>
                </c:pt>
                <c:pt idx="13">
                  <c:v>1.7320151329040501</c:v>
                </c:pt>
                <c:pt idx="14">
                  <c:v>2.72579622268676</c:v>
                </c:pt>
                <c:pt idx="15">
                  <c:v>3.9201803207397399</c:v>
                </c:pt>
                <c:pt idx="16">
                  <c:v>5.2518978118896396</c:v>
                </c:pt>
                <c:pt idx="17">
                  <c:v>6.6320133209228498</c:v>
                </c:pt>
                <c:pt idx="18">
                  <c:v>9.03798055648803</c:v>
                </c:pt>
                <c:pt idx="19">
                  <c:v>10.8924825191497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5-4CD4-AB51-6D125ED3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476360"/>
        <c:axId val="610480952"/>
      </c:barChart>
      <c:catAx>
        <c:axId val="61047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80952"/>
        <c:crosses val="autoZero"/>
        <c:auto val="1"/>
        <c:lblAlgn val="ctr"/>
        <c:lblOffset val="100"/>
        <c:noMultiLvlLbl val="0"/>
      </c:catAx>
      <c:valAx>
        <c:axId val="610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Monotone Chain -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Complexity!$B$48</c:f>
              <c:strCache>
                <c:ptCount val="1"/>
                <c:pt idx="0">
                  <c:v>Time, 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Complexity!$A$49:$A$68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Complexity!$B$49:$B$68</c:f>
              <c:numCache>
                <c:formatCode>0.000000000</c:formatCode>
                <c:ptCount val="20"/>
                <c:pt idx="0">
                  <c:v>1.6960144042968701E-2</c:v>
                </c:pt>
                <c:pt idx="1">
                  <c:v>3.2950401306152302E-2</c:v>
                </c:pt>
                <c:pt idx="2">
                  <c:v>5.1859855651855399E-2</c:v>
                </c:pt>
                <c:pt idx="3">
                  <c:v>6.5827369689941406E-2</c:v>
                </c:pt>
                <c:pt idx="4">
                  <c:v>8.8762283325195299E-2</c:v>
                </c:pt>
                <c:pt idx="5">
                  <c:v>9.6701383590698201E-2</c:v>
                </c:pt>
                <c:pt idx="6">
                  <c:v>0.114807367324829</c:v>
                </c:pt>
                <c:pt idx="7">
                  <c:v>0.13298201560974099</c:v>
                </c:pt>
                <c:pt idx="8">
                  <c:v>0.175395727157592</c:v>
                </c:pt>
                <c:pt idx="9">
                  <c:v>0.18845391273498499</c:v>
                </c:pt>
                <c:pt idx="10">
                  <c:v>1.5955209732055602E-2</c:v>
                </c:pt>
                <c:pt idx="11">
                  <c:v>3.19187641143798E-2</c:v>
                </c:pt>
                <c:pt idx="12">
                  <c:v>4.6870946884155197E-2</c:v>
                </c:pt>
                <c:pt idx="13">
                  <c:v>6.4828634262084905E-2</c:v>
                </c:pt>
                <c:pt idx="14">
                  <c:v>8.4772825241088798E-2</c:v>
                </c:pt>
                <c:pt idx="15">
                  <c:v>9.8736286163329995E-2</c:v>
                </c:pt>
                <c:pt idx="16">
                  <c:v>0.13264274597167899</c:v>
                </c:pt>
                <c:pt idx="17">
                  <c:v>0.15263199806213301</c:v>
                </c:pt>
                <c:pt idx="18">
                  <c:v>0.17353630065917899</c:v>
                </c:pt>
                <c:pt idx="19">
                  <c:v>0.168508291244506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4228-A07E-974A042E5D79}"/>
            </c:ext>
          </c:extLst>
        </c:ser>
        <c:ser>
          <c:idx val="1"/>
          <c:order val="1"/>
          <c:tx>
            <c:strRef>
              <c:f>Complexity!$C$48</c:f>
              <c:strCache>
                <c:ptCount val="1"/>
                <c:pt idx="0">
                  <c:v>Time,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Complexity!$A$49:$A$68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Complexity!$C$49:$C$68</c:f>
              <c:numCache>
                <c:formatCode>0.000000000</c:formatCode>
                <c:ptCount val="20"/>
                <c:pt idx="0">
                  <c:v>1.7055273056030201E-2</c:v>
                </c:pt>
                <c:pt idx="1">
                  <c:v>7.0644378662109306E-2</c:v>
                </c:pt>
                <c:pt idx="2">
                  <c:v>9.0050697326660101E-2</c:v>
                </c:pt>
                <c:pt idx="3">
                  <c:v>0.101438283920288</c:v>
                </c:pt>
                <c:pt idx="4">
                  <c:v>9.8651885986328097E-2</c:v>
                </c:pt>
                <c:pt idx="5">
                  <c:v>0.131184101104736</c:v>
                </c:pt>
                <c:pt idx="6">
                  <c:v>0.17591524124145499</c:v>
                </c:pt>
                <c:pt idx="7">
                  <c:v>0.177069187164306</c:v>
                </c:pt>
                <c:pt idx="8">
                  <c:v>0.31154251098632801</c:v>
                </c:pt>
                <c:pt idx="9">
                  <c:v>0.35329151153564398</c:v>
                </c:pt>
                <c:pt idx="10">
                  <c:v>3.05101871490478E-2</c:v>
                </c:pt>
                <c:pt idx="11">
                  <c:v>6.0817718505859299E-2</c:v>
                </c:pt>
                <c:pt idx="12">
                  <c:v>6.6053628921508706E-2</c:v>
                </c:pt>
                <c:pt idx="13">
                  <c:v>0.14369654655456501</c:v>
                </c:pt>
                <c:pt idx="14">
                  <c:v>0.13776564598083399</c:v>
                </c:pt>
                <c:pt idx="15">
                  <c:v>0.15854382514953599</c:v>
                </c:pt>
                <c:pt idx="16">
                  <c:v>0.117470264434814</c:v>
                </c:pt>
                <c:pt idx="17">
                  <c:v>0.182972908020019</c:v>
                </c:pt>
                <c:pt idx="18">
                  <c:v>0.184217929840087</c:v>
                </c:pt>
                <c:pt idx="19">
                  <c:v>0.25045585632324202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F-4228-A07E-974A042E5D79}"/>
            </c:ext>
          </c:extLst>
        </c:ser>
        <c:ser>
          <c:idx val="2"/>
          <c:order val="2"/>
          <c:tx>
            <c:strRef>
              <c:f>Complexity!$D$48</c:f>
              <c:strCache>
                <c:ptCount val="1"/>
                <c:pt idx="0">
                  <c:v>Time, 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Complexity!$A$49:$A$68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Complexity!$D$49:$D$68</c:f>
              <c:numCache>
                <c:formatCode>0.000000000</c:formatCode>
                <c:ptCount val="20"/>
                <c:pt idx="0">
                  <c:v>4.0652751922607401E-2</c:v>
                </c:pt>
                <c:pt idx="1">
                  <c:v>7.2205305099487305E-2</c:v>
                </c:pt>
                <c:pt idx="2">
                  <c:v>8.8989496231079102E-2</c:v>
                </c:pt>
                <c:pt idx="3">
                  <c:v>0.43815231323242099</c:v>
                </c:pt>
                <c:pt idx="4">
                  <c:v>0.23398709297180101</c:v>
                </c:pt>
                <c:pt idx="5">
                  <c:v>0.28169727325439398</c:v>
                </c:pt>
                <c:pt idx="6">
                  <c:v>0.22624468803405701</c:v>
                </c:pt>
                <c:pt idx="7">
                  <c:v>0.220929145812988</c:v>
                </c:pt>
                <c:pt idx="8">
                  <c:v>0.270968437194824</c:v>
                </c:pt>
                <c:pt idx="9">
                  <c:v>0.29908013343811002</c:v>
                </c:pt>
                <c:pt idx="10">
                  <c:v>3.9209604263305602E-2</c:v>
                </c:pt>
                <c:pt idx="11">
                  <c:v>7.7346086502075195E-2</c:v>
                </c:pt>
                <c:pt idx="12">
                  <c:v>0.11305952072143501</c:v>
                </c:pt>
                <c:pt idx="13">
                  <c:v>0.16177868843078599</c:v>
                </c:pt>
                <c:pt idx="14">
                  <c:v>0.17545437812805101</c:v>
                </c:pt>
                <c:pt idx="15">
                  <c:v>0.21234035491943301</c:v>
                </c:pt>
                <c:pt idx="16">
                  <c:v>0.25030684471130299</c:v>
                </c:pt>
                <c:pt idx="17">
                  <c:v>0.33770442008972101</c:v>
                </c:pt>
                <c:pt idx="18">
                  <c:v>0.30095839500427202</c:v>
                </c:pt>
                <c:pt idx="19">
                  <c:v>0.318091630935668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F-4228-A07E-974A042E5D79}"/>
            </c:ext>
          </c:extLst>
        </c:ser>
        <c:ser>
          <c:idx val="3"/>
          <c:order val="3"/>
          <c:tx>
            <c:strRef>
              <c:f>Complexity!$E$48</c:f>
              <c:strCache>
                <c:ptCount val="1"/>
                <c:pt idx="0">
                  <c:v>Time, Run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Complexity!$A$49:$A$68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Complexity!$E$49:$E$68</c:f>
              <c:numCache>
                <c:formatCode>0.000000000</c:formatCode>
                <c:ptCount val="20"/>
                <c:pt idx="0">
                  <c:v>2.77016162872314E-2</c:v>
                </c:pt>
                <c:pt idx="1">
                  <c:v>6.1381816864013602E-2</c:v>
                </c:pt>
                <c:pt idx="2">
                  <c:v>6.1857461929321199E-2</c:v>
                </c:pt>
                <c:pt idx="3">
                  <c:v>0.10147356986999501</c:v>
                </c:pt>
                <c:pt idx="4">
                  <c:v>0.14857053756713801</c:v>
                </c:pt>
                <c:pt idx="5">
                  <c:v>0.152089834213256</c:v>
                </c:pt>
                <c:pt idx="6">
                  <c:v>0.20791172981262199</c:v>
                </c:pt>
                <c:pt idx="7">
                  <c:v>0.22992944717407199</c:v>
                </c:pt>
                <c:pt idx="8">
                  <c:v>0.21002149581909099</c:v>
                </c:pt>
                <c:pt idx="9">
                  <c:v>0.198092460632324</c:v>
                </c:pt>
                <c:pt idx="10">
                  <c:v>2.2716045379638599E-2</c:v>
                </c:pt>
                <c:pt idx="11">
                  <c:v>4.8414945602416902E-2</c:v>
                </c:pt>
                <c:pt idx="12">
                  <c:v>0.117836952209472</c:v>
                </c:pt>
                <c:pt idx="13">
                  <c:v>8.2161664962768499E-2</c:v>
                </c:pt>
                <c:pt idx="14">
                  <c:v>8.9966535568237305E-2</c:v>
                </c:pt>
                <c:pt idx="15">
                  <c:v>0.16010713577270499</c:v>
                </c:pt>
                <c:pt idx="16">
                  <c:v>0.220004796981811</c:v>
                </c:pt>
                <c:pt idx="17">
                  <c:v>0.26006913185119601</c:v>
                </c:pt>
                <c:pt idx="18">
                  <c:v>0.266865015029907</c:v>
                </c:pt>
                <c:pt idx="19">
                  <c:v>0.213325500488281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F-4228-A07E-974A042E5D79}"/>
            </c:ext>
          </c:extLst>
        </c:ser>
        <c:ser>
          <c:idx val="4"/>
          <c:order val="4"/>
          <c:tx>
            <c:strRef>
              <c:f>Complexity!$F$48</c:f>
              <c:strCache>
                <c:ptCount val="1"/>
                <c:pt idx="0">
                  <c:v>Time, Run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Complexity!$A$49:$A$68</c:f>
              <c:strCache>
                <c:ptCount val="20"/>
                <c:pt idx="0">
                  <c:v>A_3000.dat</c:v>
                </c:pt>
                <c:pt idx="1">
                  <c:v>A_6000.dat</c:v>
                </c:pt>
                <c:pt idx="2">
                  <c:v>A_9000.dat</c:v>
                </c:pt>
                <c:pt idx="3">
                  <c:v>A_12000.dat</c:v>
                </c:pt>
                <c:pt idx="4">
                  <c:v>A_15000.dat</c:v>
                </c:pt>
                <c:pt idx="5">
                  <c:v>A_18000.dat</c:v>
                </c:pt>
                <c:pt idx="6">
                  <c:v>A_21000.dat</c:v>
                </c:pt>
                <c:pt idx="7">
                  <c:v>A_24000.dat</c:v>
                </c:pt>
                <c:pt idx="8">
                  <c:v>A_27000.dat</c:v>
                </c:pt>
                <c:pt idx="9">
                  <c:v>A_30000.dat</c:v>
                </c:pt>
                <c:pt idx="10">
                  <c:v>B_3000.dat</c:v>
                </c:pt>
                <c:pt idx="11">
                  <c:v>B_6000.dat</c:v>
                </c:pt>
                <c:pt idx="12">
                  <c:v>B_9000.dat</c:v>
                </c:pt>
                <c:pt idx="13">
                  <c:v>B_12000.dat</c:v>
                </c:pt>
                <c:pt idx="14">
                  <c:v>B_15000.dat</c:v>
                </c:pt>
                <c:pt idx="15">
                  <c:v>B_18000.dat</c:v>
                </c:pt>
                <c:pt idx="16">
                  <c:v>B_21000.dat</c:v>
                </c:pt>
                <c:pt idx="17">
                  <c:v>B_24000.dat</c:v>
                </c:pt>
                <c:pt idx="18">
                  <c:v>B_27000.dat</c:v>
                </c:pt>
                <c:pt idx="19">
                  <c:v>B_30000.dat</c:v>
                </c:pt>
              </c:strCache>
            </c:strRef>
          </c:cat>
          <c:val>
            <c:numRef>
              <c:f>Complexity!$F$49:$F$68</c:f>
              <c:numCache>
                <c:formatCode>0.000000000</c:formatCode>
                <c:ptCount val="20"/>
                <c:pt idx="0">
                  <c:v>2.9361486434936499E-2</c:v>
                </c:pt>
                <c:pt idx="1">
                  <c:v>5.9865713119506801E-2</c:v>
                </c:pt>
                <c:pt idx="2">
                  <c:v>8.8558912277221596E-2</c:v>
                </c:pt>
                <c:pt idx="3">
                  <c:v>0.119972229003906</c:v>
                </c:pt>
                <c:pt idx="4">
                  <c:v>0.15808606147766099</c:v>
                </c:pt>
                <c:pt idx="5">
                  <c:v>0.17436194419860801</c:v>
                </c:pt>
                <c:pt idx="6">
                  <c:v>0.15024447441100999</c:v>
                </c:pt>
                <c:pt idx="7">
                  <c:v>0.16630196571350001</c:v>
                </c:pt>
                <c:pt idx="8">
                  <c:v>0.193288564682006</c:v>
                </c:pt>
                <c:pt idx="9">
                  <c:v>0.187674045562744</c:v>
                </c:pt>
                <c:pt idx="10">
                  <c:v>1.9949674606323201E-2</c:v>
                </c:pt>
                <c:pt idx="11">
                  <c:v>3.1647920608520501E-2</c:v>
                </c:pt>
                <c:pt idx="12">
                  <c:v>5.4776668548583901E-2</c:v>
                </c:pt>
                <c:pt idx="13">
                  <c:v>8.4068775177001898E-2</c:v>
                </c:pt>
                <c:pt idx="14">
                  <c:v>0.14786577224731401</c:v>
                </c:pt>
                <c:pt idx="15">
                  <c:v>0.122148990631103</c:v>
                </c:pt>
                <c:pt idx="16">
                  <c:v>0.19805860519409099</c:v>
                </c:pt>
                <c:pt idx="17">
                  <c:v>0.169011116027832</c:v>
                </c:pt>
                <c:pt idx="18">
                  <c:v>0.260935068130493</c:v>
                </c:pt>
                <c:pt idx="19">
                  <c:v>0.25010585784912098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F-4228-A07E-974A042E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323320"/>
        <c:axId val="610319384"/>
      </c:barChart>
      <c:catAx>
        <c:axId val="6103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9384"/>
        <c:crosses val="autoZero"/>
        <c:auto val="1"/>
        <c:lblAlgn val="ctr"/>
        <c:lblOffset val="100"/>
        <c:noMultiLvlLbl val="0"/>
      </c:catAx>
      <c:valAx>
        <c:axId val="6103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Algorithm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Complexity!$B$71</c:f>
              <c:strCache>
                <c:ptCount val="1"/>
                <c:pt idx="0">
                  <c:v>Average, Gift Wrapping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Complexity!$B$72:$B$91</c:f>
              <c:numCache>
                <c:formatCode>0.000000000</c:formatCode>
                <c:ptCount val="20"/>
                <c:pt idx="0">
                  <c:v>1.9973325729370061E-2</c:v>
                </c:pt>
                <c:pt idx="1">
                  <c:v>4.2941951751708937E-2</c:v>
                </c:pt>
                <c:pt idx="2">
                  <c:v>5.5461978912353473E-2</c:v>
                </c:pt>
                <c:pt idx="3">
                  <c:v>8.5810995101928481E-2</c:v>
                </c:pt>
                <c:pt idx="4">
                  <c:v>9.5338821411132507E-2</c:v>
                </c:pt>
                <c:pt idx="5">
                  <c:v>0.12661209106445276</c:v>
                </c:pt>
                <c:pt idx="6">
                  <c:v>0.11903138160705511</c:v>
                </c:pt>
                <c:pt idx="7">
                  <c:v>0.170049333572387</c:v>
                </c:pt>
                <c:pt idx="8">
                  <c:v>0.22717113494873004</c:v>
                </c:pt>
                <c:pt idx="9">
                  <c:v>0.23170814514160104</c:v>
                </c:pt>
                <c:pt idx="10">
                  <c:v>9.9504804611205672E-2</c:v>
                </c:pt>
                <c:pt idx="11">
                  <c:v>0.43002467155456497</c:v>
                </c:pt>
                <c:pt idx="12">
                  <c:v>0.78872647285461384</c:v>
                </c:pt>
                <c:pt idx="13">
                  <c:v>1.4729437351226742</c:v>
                </c:pt>
                <c:pt idx="14">
                  <c:v>2.4293225765228241</c:v>
                </c:pt>
                <c:pt idx="15">
                  <c:v>3.7613934993743841</c:v>
                </c:pt>
                <c:pt idx="16">
                  <c:v>4.9758365631103461</c:v>
                </c:pt>
                <c:pt idx="17">
                  <c:v>6.476306009292597</c:v>
                </c:pt>
                <c:pt idx="18">
                  <c:v>9.6206254005431919</c:v>
                </c:pt>
                <c:pt idx="19">
                  <c:v>9.9992547035216894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'Result Plots'!#REF!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5F-486A-A77D-35E3B5EC87FD}"/>
            </c:ext>
          </c:extLst>
        </c:ser>
        <c:ser>
          <c:idx val="1"/>
          <c:order val="1"/>
          <c:tx>
            <c:strRef>
              <c:f>Complexity!$C$71</c:f>
              <c:strCache>
                <c:ptCount val="1"/>
                <c:pt idx="0">
                  <c:v>Average, Graham Scan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Complexity!$C$72:$C$91</c:f>
              <c:numCache>
                <c:formatCode>0.000000000</c:formatCode>
                <c:ptCount val="20"/>
                <c:pt idx="0">
                  <c:v>3.7655258178710904E-2</c:v>
                </c:pt>
                <c:pt idx="1">
                  <c:v>6.7922258377075162E-2</c:v>
                </c:pt>
                <c:pt idx="2">
                  <c:v>9.1372728347778057E-2</c:v>
                </c:pt>
                <c:pt idx="3">
                  <c:v>9.4028472900390278E-2</c:v>
                </c:pt>
                <c:pt idx="4">
                  <c:v>8.0864334106445251E-2</c:v>
                </c:pt>
                <c:pt idx="5">
                  <c:v>0.10633926391601516</c:v>
                </c:pt>
                <c:pt idx="6">
                  <c:v>0.12394499778747529</c:v>
                </c:pt>
                <c:pt idx="7">
                  <c:v>0.1418336391448968</c:v>
                </c:pt>
                <c:pt idx="8">
                  <c:v>0.19182734489440881</c:v>
                </c:pt>
                <c:pt idx="9">
                  <c:v>0.17433233261108361</c:v>
                </c:pt>
                <c:pt idx="10">
                  <c:v>1.9922113418579041E-2</c:v>
                </c:pt>
                <c:pt idx="11">
                  <c:v>3.8049983978271439E-2</c:v>
                </c:pt>
                <c:pt idx="12">
                  <c:v>7.6519918441772264E-2</c:v>
                </c:pt>
                <c:pt idx="13">
                  <c:v>8.3852815628051705E-2</c:v>
                </c:pt>
                <c:pt idx="14">
                  <c:v>0.10457420349121054</c:v>
                </c:pt>
                <c:pt idx="15">
                  <c:v>0.11767101287841764</c:v>
                </c:pt>
                <c:pt idx="16">
                  <c:v>0.1158553600311272</c:v>
                </c:pt>
                <c:pt idx="17">
                  <c:v>0.12263321876525841</c:v>
                </c:pt>
                <c:pt idx="18">
                  <c:v>0.18674178123474081</c:v>
                </c:pt>
                <c:pt idx="19">
                  <c:v>0.17363758087158138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'Result Plots'!#REF!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A5F-486A-A77D-35E3B5EC87FD}"/>
            </c:ext>
          </c:extLst>
        </c:ser>
        <c:ser>
          <c:idx val="2"/>
          <c:order val="2"/>
          <c:tx>
            <c:strRef>
              <c:f>Complexity!$D$71</c:f>
              <c:strCache>
                <c:ptCount val="1"/>
                <c:pt idx="0">
                  <c:v>Average, Monotone Chain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Complexity!$D$72:$D$91</c:f>
              <c:numCache>
                <c:formatCode>0.00000000</c:formatCode>
                <c:ptCount val="20"/>
                <c:pt idx="0">
                  <c:v>2.6346254348754844E-2</c:v>
                </c:pt>
                <c:pt idx="1">
                  <c:v>5.9409523010253859E-2</c:v>
                </c:pt>
                <c:pt idx="2">
                  <c:v>7.6263284683227475E-2</c:v>
                </c:pt>
                <c:pt idx="3">
                  <c:v>0.16537275314331029</c:v>
                </c:pt>
                <c:pt idx="4">
                  <c:v>0.14561157226562468</c:v>
                </c:pt>
                <c:pt idx="5">
                  <c:v>0.16720690727233842</c:v>
                </c:pt>
                <c:pt idx="6">
                  <c:v>0.1750247001647946</c:v>
                </c:pt>
                <c:pt idx="7">
                  <c:v>0.1854423522949214</c:v>
                </c:pt>
                <c:pt idx="8">
                  <c:v>0.23224334716796821</c:v>
                </c:pt>
                <c:pt idx="9">
                  <c:v>0.24531841278076141</c:v>
                </c:pt>
                <c:pt idx="10">
                  <c:v>2.5668144226074163E-2</c:v>
                </c:pt>
                <c:pt idx="11">
                  <c:v>5.0029087066650338E-2</c:v>
                </c:pt>
                <c:pt idx="12">
                  <c:v>7.9719543457030959E-2</c:v>
                </c:pt>
                <c:pt idx="13">
                  <c:v>0.10730686187744128</c:v>
                </c:pt>
                <c:pt idx="14">
                  <c:v>0.12716503143310504</c:v>
                </c:pt>
                <c:pt idx="15">
                  <c:v>0.15037531852722139</c:v>
                </c:pt>
                <c:pt idx="16">
                  <c:v>0.18369665145873959</c:v>
                </c:pt>
                <c:pt idx="17">
                  <c:v>0.22047791481018023</c:v>
                </c:pt>
                <c:pt idx="18">
                  <c:v>0.23730254173278759</c:v>
                </c:pt>
                <c:pt idx="19">
                  <c:v>0.24009742736816361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'Result Plots'!#REF!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A5F-486A-A77D-35E3B5EC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859464"/>
        <c:axId val="478859792"/>
      </c:barChart>
      <c:catAx>
        <c:axId val="4788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9792"/>
        <c:crosses val="autoZero"/>
        <c:auto val="1"/>
        <c:lblAlgn val="ctr"/>
        <c:lblOffset val="100"/>
        <c:noMultiLvlLbl val="0"/>
      </c:catAx>
      <c:valAx>
        <c:axId val="478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Algorithm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Complexity!$B$71</c:f>
              <c:strCache>
                <c:ptCount val="1"/>
                <c:pt idx="0">
                  <c:v>Average, Gift Wrapping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Complexity!$A$72:$A$91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Complexity!$B$72:$B$91</c:f>
              <c:numCache>
                <c:formatCode>0.000000000</c:formatCode>
                <c:ptCount val="20"/>
                <c:pt idx="0">
                  <c:v>1.9973325729370061E-2</c:v>
                </c:pt>
                <c:pt idx="1">
                  <c:v>4.2941951751708937E-2</c:v>
                </c:pt>
                <c:pt idx="2">
                  <c:v>5.5461978912353473E-2</c:v>
                </c:pt>
                <c:pt idx="3">
                  <c:v>8.5810995101928481E-2</c:v>
                </c:pt>
                <c:pt idx="4">
                  <c:v>9.5338821411132507E-2</c:v>
                </c:pt>
                <c:pt idx="5">
                  <c:v>0.12661209106445276</c:v>
                </c:pt>
                <c:pt idx="6">
                  <c:v>0.11903138160705511</c:v>
                </c:pt>
                <c:pt idx="7">
                  <c:v>0.170049333572387</c:v>
                </c:pt>
                <c:pt idx="8">
                  <c:v>0.22717113494873004</c:v>
                </c:pt>
                <c:pt idx="9">
                  <c:v>0.23170814514160104</c:v>
                </c:pt>
                <c:pt idx="10">
                  <c:v>9.9504804611205672E-2</c:v>
                </c:pt>
                <c:pt idx="11">
                  <c:v>0.43002467155456497</c:v>
                </c:pt>
                <c:pt idx="12">
                  <c:v>0.78872647285461384</c:v>
                </c:pt>
                <c:pt idx="13">
                  <c:v>1.4729437351226742</c:v>
                </c:pt>
                <c:pt idx="14">
                  <c:v>2.4293225765228241</c:v>
                </c:pt>
                <c:pt idx="15">
                  <c:v>3.7613934993743841</c:v>
                </c:pt>
                <c:pt idx="16">
                  <c:v>4.9758365631103461</c:v>
                </c:pt>
                <c:pt idx="17">
                  <c:v>6.476306009292597</c:v>
                </c:pt>
                <c:pt idx="18">
                  <c:v>9.6206254005431919</c:v>
                </c:pt>
                <c:pt idx="19">
                  <c:v>9.9992547035216894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2-4FFD-811D-9B5FA54EB953}"/>
            </c:ext>
          </c:extLst>
        </c:ser>
        <c:ser>
          <c:idx val="1"/>
          <c:order val="1"/>
          <c:tx>
            <c:strRef>
              <c:f>Complexity!$C$71</c:f>
              <c:strCache>
                <c:ptCount val="1"/>
                <c:pt idx="0">
                  <c:v>Average, Graham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Complexity!$A$72:$A$91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Complexity!$C$72:$C$91</c:f>
              <c:numCache>
                <c:formatCode>0.000000000</c:formatCode>
                <c:ptCount val="20"/>
                <c:pt idx="0">
                  <c:v>3.7655258178710904E-2</c:v>
                </c:pt>
                <c:pt idx="1">
                  <c:v>6.7922258377075162E-2</c:v>
                </c:pt>
                <c:pt idx="2">
                  <c:v>9.1372728347778057E-2</c:v>
                </c:pt>
                <c:pt idx="3">
                  <c:v>9.4028472900390278E-2</c:v>
                </c:pt>
                <c:pt idx="4">
                  <c:v>8.0864334106445251E-2</c:v>
                </c:pt>
                <c:pt idx="5">
                  <c:v>0.10633926391601516</c:v>
                </c:pt>
                <c:pt idx="6">
                  <c:v>0.12394499778747529</c:v>
                </c:pt>
                <c:pt idx="7">
                  <c:v>0.1418336391448968</c:v>
                </c:pt>
                <c:pt idx="8">
                  <c:v>0.19182734489440881</c:v>
                </c:pt>
                <c:pt idx="9">
                  <c:v>0.17433233261108361</c:v>
                </c:pt>
                <c:pt idx="10">
                  <c:v>1.9922113418579041E-2</c:v>
                </c:pt>
                <c:pt idx="11">
                  <c:v>3.8049983978271439E-2</c:v>
                </c:pt>
                <c:pt idx="12">
                  <c:v>7.6519918441772264E-2</c:v>
                </c:pt>
                <c:pt idx="13">
                  <c:v>8.3852815628051705E-2</c:v>
                </c:pt>
                <c:pt idx="14">
                  <c:v>0.10457420349121054</c:v>
                </c:pt>
                <c:pt idx="15">
                  <c:v>0.11767101287841764</c:v>
                </c:pt>
                <c:pt idx="16">
                  <c:v>0.1158553600311272</c:v>
                </c:pt>
                <c:pt idx="17">
                  <c:v>0.12263321876525841</c:v>
                </c:pt>
                <c:pt idx="18">
                  <c:v>0.18674178123474081</c:v>
                </c:pt>
                <c:pt idx="19">
                  <c:v>0.17363758087158138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2-4FFD-811D-9B5FA54EB953}"/>
            </c:ext>
          </c:extLst>
        </c:ser>
        <c:ser>
          <c:idx val="2"/>
          <c:order val="2"/>
          <c:tx>
            <c:strRef>
              <c:f>Complexity!$D$71</c:f>
              <c:strCache>
                <c:ptCount val="1"/>
                <c:pt idx="0">
                  <c:v>Average, Monotone Chain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Complexity!$A$72:$A$91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Complexity!$D$72:$D$91</c:f>
              <c:numCache>
                <c:formatCode>0.00000000</c:formatCode>
                <c:ptCount val="20"/>
                <c:pt idx="0">
                  <c:v>2.6346254348754844E-2</c:v>
                </c:pt>
                <c:pt idx="1">
                  <c:v>5.9409523010253859E-2</c:v>
                </c:pt>
                <c:pt idx="2">
                  <c:v>7.6263284683227475E-2</c:v>
                </c:pt>
                <c:pt idx="3">
                  <c:v>0.16537275314331029</c:v>
                </c:pt>
                <c:pt idx="4">
                  <c:v>0.14561157226562468</c:v>
                </c:pt>
                <c:pt idx="5">
                  <c:v>0.16720690727233842</c:v>
                </c:pt>
                <c:pt idx="6">
                  <c:v>0.1750247001647946</c:v>
                </c:pt>
                <c:pt idx="7">
                  <c:v>0.1854423522949214</c:v>
                </c:pt>
                <c:pt idx="8">
                  <c:v>0.23224334716796821</c:v>
                </c:pt>
                <c:pt idx="9">
                  <c:v>0.24531841278076141</c:v>
                </c:pt>
                <c:pt idx="10">
                  <c:v>2.5668144226074163E-2</c:v>
                </c:pt>
                <c:pt idx="11">
                  <c:v>5.0029087066650338E-2</c:v>
                </c:pt>
                <c:pt idx="12">
                  <c:v>7.9719543457030959E-2</c:v>
                </c:pt>
                <c:pt idx="13">
                  <c:v>0.10730686187744128</c:v>
                </c:pt>
                <c:pt idx="14">
                  <c:v>0.12716503143310504</c:v>
                </c:pt>
                <c:pt idx="15">
                  <c:v>0.15037531852722139</c:v>
                </c:pt>
                <c:pt idx="16">
                  <c:v>0.18369665145873959</c:v>
                </c:pt>
                <c:pt idx="17">
                  <c:v>0.22047791481018023</c:v>
                </c:pt>
                <c:pt idx="18">
                  <c:v>0.23730254173278759</c:v>
                </c:pt>
                <c:pt idx="19">
                  <c:v>0.24009742736816361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2-4FFD-811D-9B5FA54E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29080"/>
        <c:axId val="618931704"/>
      </c:lineChart>
      <c:catAx>
        <c:axId val="6189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1704"/>
        <c:crosses val="autoZero"/>
        <c:auto val="1"/>
        <c:lblAlgn val="ctr"/>
        <c:lblOffset val="100"/>
        <c:noMultiLvlLbl val="0"/>
      </c:catAx>
      <c:valAx>
        <c:axId val="6189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2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Graham</a:t>
            </a:r>
            <a:r>
              <a:rPr lang="en-NZ" baseline="0"/>
              <a:t> Scan vs Monotone Chain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Complexity!$B$93</c:f>
              <c:strCache>
                <c:ptCount val="1"/>
                <c:pt idx="0">
                  <c:v>Average, 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Complexity!$A$94:$A$113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Complexity!$B$94:$B$113</c:f>
              <c:numCache>
                <c:formatCode>General</c:formatCode>
                <c:ptCount val="20"/>
                <c:pt idx="0">
                  <c:v>3.7655258178710904E-2</c:v>
                </c:pt>
                <c:pt idx="1">
                  <c:v>6.7922258377075162E-2</c:v>
                </c:pt>
                <c:pt idx="2">
                  <c:v>9.1372728347778057E-2</c:v>
                </c:pt>
                <c:pt idx="3">
                  <c:v>9.4028472900390278E-2</c:v>
                </c:pt>
                <c:pt idx="4">
                  <c:v>8.0864334106445251E-2</c:v>
                </c:pt>
                <c:pt idx="5">
                  <c:v>0.10633926391601516</c:v>
                </c:pt>
                <c:pt idx="6">
                  <c:v>0.12394499778747529</c:v>
                </c:pt>
                <c:pt idx="7">
                  <c:v>0.1418336391448968</c:v>
                </c:pt>
                <c:pt idx="8">
                  <c:v>0.19182734489440881</c:v>
                </c:pt>
                <c:pt idx="9">
                  <c:v>0.17433233261108361</c:v>
                </c:pt>
                <c:pt idx="10">
                  <c:v>1.9922113418579041E-2</c:v>
                </c:pt>
                <c:pt idx="11">
                  <c:v>3.8049983978271439E-2</c:v>
                </c:pt>
                <c:pt idx="12">
                  <c:v>7.6519918441772264E-2</c:v>
                </c:pt>
                <c:pt idx="13">
                  <c:v>8.3852815628051705E-2</c:v>
                </c:pt>
                <c:pt idx="14">
                  <c:v>0.10457420349121054</c:v>
                </c:pt>
                <c:pt idx="15">
                  <c:v>0.11767101287841764</c:v>
                </c:pt>
                <c:pt idx="16" formatCode="0.000000000">
                  <c:v>0.1158553600311272</c:v>
                </c:pt>
                <c:pt idx="17">
                  <c:v>0.12263321876525841</c:v>
                </c:pt>
                <c:pt idx="18">
                  <c:v>0.18674178123474081</c:v>
                </c:pt>
                <c:pt idx="19">
                  <c:v>0.17363758087158138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A-4BDB-9459-BC221F36A6F3}"/>
            </c:ext>
          </c:extLst>
        </c:ser>
        <c:ser>
          <c:idx val="1"/>
          <c:order val="1"/>
          <c:tx>
            <c:strRef>
              <c:f>Complexity!$C$93</c:f>
              <c:strCache>
                <c:ptCount val="1"/>
                <c:pt idx="0">
                  <c:v>Average, Monotone 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Complexity!$A$94:$A$113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Complexity!$C$94:$C$113</c:f>
              <c:numCache>
                <c:formatCode>General</c:formatCode>
                <c:ptCount val="20"/>
                <c:pt idx="0">
                  <c:v>2.6346254348754844E-2</c:v>
                </c:pt>
                <c:pt idx="1">
                  <c:v>5.9409523010253859E-2</c:v>
                </c:pt>
                <c:pt idx="2">
                  <c:v>7.6263284683227475E-2</c:v>
                </c:pt>
                <c:pt idx="3">
                  <c:v>0.16537275314331029</c:v>
                </c:pt>
                <c:pt idx="4">
                  <c:v>0.14561157226562468</c:v>
                </c:pt>
                <c:pt idx="5">
                  <c:v>0.16720690727233842</c:v>
                </c:pt>
                <c:pt idx="6" formatCode="0.000000000">
                  <c:v>0.1750247001647946</c:v>
                </c:pt>
                <c:pt idx="7">
                  <c:v>0.1854423522949214</c:v>
                </c:pt>
                <c:pt idx="8">
                  <c:v>0.23224334716796821</c:v>
                </c:pt>
                <c:pt idx="9">
                  <c:v>0.24531841278076141</c:v>
                </c:pt>
                <c:pt idx="10">
                  <c:v>2.5668144226074163E-2</c:v>
                </c:pt>
                <c:pt idx="11">
                  <c:v>5.0029087066650338E-2</c:v>
                </c:pt>
                <c:pt idx="12">
                  <c:v>7.9719543457030959E-2</c:v>
                </c:pt>
                <c:pt idx="13">
                  <c:v>0.10730686187744128</c:v>
                </c:pt>
                <c:pt idx="14">
                  <c:v>0.12716503143310504</c:v>
                </c:pt>
                <c:pt idx="15">
                  <c:v>0.15037531852722139</c:v>
                </c:pt>
                <c:pt idx="16">
                  <c:v>0.18369665145873959</c:v>
                </c:pt>
                <c:pt idx="17">
                  <c:v>0.22047791481018023</c:v>
                </c:pt>
                <c:pt idx="18">
                  <c:v>0.23730254173278759</c:v>
                </c:pt>
                <c:pt idx="19">
                  <c:v>0.24009742736816361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A-4BDB-9459-BC221F36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93240"/>
        <c:axId val="618888320"/>
      </c:lineChart>
      <c:catAx>
        <c:axId val="61889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88320"/>
        <c:crosses val="autoZero"/>
        <c:auto val="1"/>
        <c:lblAlgn val="ctr"/>
        <c:lblOffset val="100"/>
        <c:noMultiLvlLbl val="0"/>
      </c:catAx>
      <c:valAx>
        <c:axId val="618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9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1012825</xdr:colOff>
      <xdr:row>39</xdr:row>
      <xdr:rowOff>0</xdr:rowOff>
    </xdr:from>
    <xdr:to>
      <xdr:col>16</xdr:col>
      <xdr:colOff>603250</xdr:colOff>
      <xdr:row>62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7F69-C193-4B91-BE1F-255F922A3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38</xdr:row>
      <xdr:rowOff>177800</xdr:rowOff>
    </xdr:from>
    <xdr:to>
      <xdr:col>15</xdr:col>
      <xdr:colOff>44450</xdr:colOff>
      <xdr:row>61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A03A4-3FD3-4BE4-9596-B9FBABC8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24</xdr:row>
      <xdr:rowOff>177799</xdr:rowOff>
    </xdr:from>
    <xdr:to>
      <xdr:col>19</xdr:col>
      <xdr:colOff>596900</xdr:colOff>
      <xdr:row>44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0C1E6-7A7D-47A9-8CAC-8BF8FFC85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288924</xdr:colOff>
      <xdr:row>2</xdr:row>
      <xdr:rowOff>6350</xdr:rowOff>
    </xdr:from>
    <xdr:to>
      <xdr:col>20</xdr:col>
      <xdr:colOff>0</xdr:colOff>
      <xdr:row>22</xdr:row>
      <xdr:rowOff>12699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E026D-6A02-48E9-99D0-C20C3ECA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206374</xdr:colOff>
      <xdr:row>47</xdr:row>
      <xdr:rowOff>180974</xdr:rowOff>
    </xdr:from>
    <xdr:to>
      <xdr:col>19</xdr:col>
      <xdr:colOff>584200</xdr:colOff>
      <xdr:row>67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9A7AA4-239B-4965-966F-3C5523EC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365125</xdr:colOff>
      <xdr:row>70</xdr:row>
      <xdr:rowOff>158750</xdr:rowOff>
    </xdr:from>
    <xdr:to>
      <xdr:col>24</xdr:col>
      <xdr:colOff>82551</xdr:colOff>
      <xdr:row>89</xdr:row>
      <xdr:rowOff>82549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8530C9-84D2-4145-A727-19C33CB25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403224</xdr:colOff>
      <xdr:row>71</xdr:row>
      <xdr:rowOff>19050</xdr:rowOff>
    </xdr:from>
    <xdr:to>
      <xdr:col>13</xdr:col>
      <xdr:colOff>444500</xdr:colOff>
      <xdr:row>91</xdr:row>
      <xdr:rowOff>44449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50182A-EA2A-4A5F-AEBF-0C630482E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352425</xdr:colOff>
      <xdr:row>93</xdr:row>
      <xdr:rowOff>28574</xdr:rowOff>
    </xdr:from>
    <xdr:to>
      <xdr:col>13</xdr:col>
      <xdr:colOff>431800</xdr:colOff>
      <xdr:row>112</xdr:row>
      <xdr:rowOff>158749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97DB6-F1C1-4195-BCD2-EF8D1A55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52" workbookViewId="0">
      <selection activeCell="J72" sqref="J72"/>
    </sheetView>
  </sheetViews>
  <sheetFormatPr defaultRowHeight="14.5" x14ac:dyDescent="0.35"/>
  <cols>
    <col min="4" max="4" width="8.7265625" customWidth="1"/>
  </cols>
  <sheetData>
    <row r="1" spans="1:19" x14ac:dyDescent="0.35">
      <c r="A1" t="s">
        <v>43</v>
      </c>
      <c r="B1" t="s">
        <v>1</v>
      </c>
      <c r="C1" t="s">
        <v>44</v>
      </c>
      <c r="E1" t="s">
        <v>43</v>
      </c>
      <c r="F1" t="s">
        <v>1</v>
      </c>
      <c r="G1" t="s">
        <v>44</v>
      </c>
      <c r="I1" t="s">
        <v>43</v>
      </c>
      <c r="J1" t="s">
        <v>1</v>
      </c>
      <c r="K1" t="s">
        <v>44</v>
      </c>
      <c r="M1" t="s">
        <v>43</v>
      </c>
      <c r="N1" t="s">
        <v>1</v>
      </c>
      <c r="O1" t="s">
        <v>44</v>
      </c>
      <c r="Q1" t="s">
        <v>43</v>
      </c>
      <c r="R1" t="s">
        <v>1</v>
      </c>
      <c r="S1" t="s">
        <v>44</v>
      </c>
    </row>
    <row r="2" spans="1:19" x14ac:dyDescent="0.35">
      <c r="A2" t="s">
        <v>3</v>
      </c>
      <c r="B2" t="s">
        <v>4</v>
      </c>
      <c r="C2">
        <v>1.1970043182373E-2</v>
      </c>
      <c r="E2" t="s">
        <v>3</v>
      </c>
      <c r="F2" t="s">
        <v>4</v>
      </c>
      <c r="G2">
        <v>1.7226219177246E-2</v>
      </c>
      <c r="I2" t="s">
        <v>3</v>
      </c>
      <c r="J2" t="s">
        <v>4</v>
      </c>
      <c r="K2">
        <v>1.14312171936035E-2</v>
      </c>
      <c r="M2" t="s">
        <v>3</v>
      </c>
      <c r="N2" t="s">
        <v>4</v>
      </c>
      <c r="O2">
        <v>2.2658348083496E-2</v>
      </c>
      <c r="Q2" t="s">
        <v>3</v>
      </c>
      <c r="R2" t="s">
        <v>4</v>
      </c>
      <c r="S2">
        <v>3.6580801010131801E-2</v>
      </c>
    </row>
    <row r="3" spans="1:19" x14ac:dyDescent="0.35">
      <c r="A3" t="s">
        <v>5</v>
      </c>
      <c r="B3" t="s">
        <v>6</v>
      </c>
      <c r="C3">
        <v>2.2940635681152299E-2</v>
      </c>
      <c r="E3" t="s">
        <v>5</v>
      </c>
      <c r="F3" t="s">
        <v>6</v>
      </c>
      <c r="G3">
        <v>3.42850685119628E-2</v>
      </c>
      <c r="I3" t="s">
        <v>5</v>
      </c>
      <c r="J3" t="s">
        <v>6</v>
      </c>
      <c r="K3">
        <v>5.0323724746704102E-2</v>
      </c>
      <c r="M3" t="s">
        <v>5</v>
      </c>
      <c r="N3" t="s">
        <v>6</v>
      </c>
      <c r="O3">
        <v>4.5897960662841797E-2</v>
      </c>
      <c r="Q3" t="s">
        <v>5</v>
      </c>
      <c r="R3" t="s">
        <v>6</v>
      </c>
      <c r="S3">
        <v>6.1262369155883699E-2</v>
      </c>
    </row>
    <row r="4" spans="1:19" x14ac:dyDescent="0.35">
      <c r="A4" t="s">
        <v>7</v>
      </c>
      <c r="B4" t="s">
        <v>8</v>
      </c>
      <c r="C4">
        <v>3.9928436279296799E-2</v>
      </c>
      <c r="E4" t="s">
        <v>7</v>
      </c>
      <c r="F4" t="s">
        <v>8</v>
      </c>
      <c r="G4">
        <v>3.9721488952636698E-2</v>
      </c>
      <c r="I4" t="s">
        <v>7</v>
      </c>
      <c r="J4" t="s">
        <v>8</v>
      </c>
      <c r="K4">
        <v>6.4706325531005804E-2</v>
      </c>
      <c r="M4" t="s">
        <v>7</v>
      </c>
      <c r="N4" t="s">
        <v>8</v>
      </c>
      <c r="O4">
        <v>6.2961101531982394E-2</v>
      </c>
      <c r="Q4" t="s">
        <v>7</v>
      </c>
      <c r="R4" t="s">
        <v>8</v>
      </c>
      <c r="S4">
        <v>6.9992542266845703E-2</v>
      </c>
    </row>
    <row r="5" spans="1:19" x14ac:dyDescent="0.35">
      <c r="A5" t="s">
        <v>9</v>
      </c>
      <c r="B5" t="s">
        <v>10</v>
      </c>
      <c r="C5">
        <v>5.4818391799926702E-2</v>
      </c>
      <c r="E5" t="s">
        <v>9</v>
      </c>
      <c r="F5" t="s">
        <v>10</v>
      </c>
      <c r="G5">
        <v>6.8067073822021401E-2</v>
      </c>
      <c r="I5" t="s">
        <v>9</v>
      </c>
      <c r="J5" t="s">
        <v>10</v>
      </c>
      <c r="K5">
        <v>0.100920677185058</v>
      </c>
      <c r="M5" t="s">
        <v>9</v>
      </c>
      <c r="N5" t="s">
        <v>10</v>
      </c>
      <c r="O5">
        <v>9.8943471908569294E-2</v>
      </c>
      <c r="Q5" t="s">
        <v>9</v>
      </c>
      <c r="R5" t="s">
        <v>10</v>
      </c>
      <c r="S5">
        <v>0.10630536079406699</v>
      </c>
    </row>
    <row r="6" spans="1:19" x14ac:dyDescent="0.35">
      <c r="A6" t="s">
        <v>11</v>
      </c>
      <c r="B6" t="s">
        <v>12</v>
      </c>
      <c r="C6">
        <v>6.6820144653320299E-2</v>
      </c>
      <c r="E6" t="s">
        <v>11</v>
      </c>
      <c r="F6" t="s">
        <v>12</v>
      </c>
      <c r="G6">
        <v>6.6458940505981404E-2</v>
      </c>
      <c r="I6" t="s">
        <v>11</v>
      </c>
      <c r="J6" t="s">
        <v>12</v>
      </c>
      <c r="K6">
        <v>0.120938777923583</v>
      </c>
      <c r="M6" t="s">
        <v>11</v>
      </c>
      <c r="N6" t="s">
        <v>12</v>
      </c>
      <c r="O6">
        <v>8.8796615600585896E-2</v>
      </c>
      <c r="Q6" t="s">
        <v>11</v>
      </c>
      <c r="R6" t="s">
        <v>12</v>
      </c>
      <c r="S6">
        <v>0.13367962837219199</v>
      </c>
    </row>
    <row r="7" spans="1:19" x14ac:dyDescent="0.35">
      <c r="A7" t="s">
        <v>13</v>
      </c>
      <c r="B7" t="s">
        <v>14</v>
      </c>
      <c r="C7">
        <v>8.08279514312744E-2</v>
      </c>
      <c r="E7" t="s">
        <v>13</v>
      </c>
      <c r="F7" t="s">
        <v>14</v>
      </c>
      <c r="G7">
        <v>9.8746299743652302E-2</v>
      </c>
      <c r="I7" t="s">
        <v>13</v>
      </c>
      <c r="J7" t="s">
        <v>14</v>
      </c>
      <c r="K7">
        <v>0.16323614120483301</v>
      </c>
      <c r="M7" t="s">
        <v>13</v>
      </c>
      <c r="N7" t="s">
        <v>14</v>
      </c>
      <c r="O7">
        <v>0.11129331588745101</v>
      </c>
      <c r="Q7" t="s">
        <v>13</v>
      </c>
      <c r="R7" t="s">
        <v>14</v>
      </c>
      <c r="S7">
        <v>0.17895674705505299</v>
      </c>
    </row>
    <row r="8" spans="1:19" x14ac:dyDescent="0.35">
      <c r="A8" t="s">
        <v>15</v>
      </c>
      <c r="B8" t="s">
        <v>16</v>
      </c>
      <c r="C8">
        <v>9.3725681304931599E-2</v>
      </c>
      <c r="E8" t="s">
        <v>15</v>
      </c>
      <c r="F8" t="s">
        <v>16</v>
      </c>
      <c r="G8">
        <v>0.1015145778656</v>
      </c>
      <c r="I8" t="s">
        <v>15</v>
      </c>
      <c r="J8" t="s">
        <v>16</v>
      </c>
      <c r="K8">
        <v>0.14961051940917899</v>
      </c>
      <c r="M8" t="s">
        <v>15</v>
      </c>
      <c r="N8" t="s">
        <v>16</v>
      </c>
      <c r="O8">
        <v>0.14929771423339799</v>
      </c>
      <c r="Q8" t="s">
        <v>15</v>
      </c>
      <c r="R8" t="s">
        <v>16</v>
      </c>
      <c r="S8">
        <v>0.101008415222167</v>
      </c>
    </row>
    <row r="9" spans="1:19" x14ac:dyDescent="0.35">
      <c r="A9" t="s">
        <v>17</v>
      </c>
      <c r="B9" t="s">
        <v>18</v>
      </c>
      <c r="C9">
        <v>0.123649358749389</v>
      </c>
      <c r="E9" t="s">
        <v>17</v>
      </c>
      <c r="F9" t="s">
        <v>18</v>
      </c>
      <c r="G9">
        <v>0.15817928314208901</v>
      </c>
      <c r="I9" t="s">
        <v>17</v>
      </c>
      <c r="J9" t="s">
        <v>18</v>
      </c>
      <c r="K9">
        <v>0.165965795516967</v>
      </c>
      <c r="M9" t="s">
        <v>17</v>
      </c>
      <c r="N9" t="s">
        <v>18</v>
      </c>
      <c r="O9">
        <v>0.21152067184448201</v>
      </c>
      <c r="Q9" t="s">
        <v>17</v>
      </c>
      <c r="R9" t="s">
        <v>18</v>
      </c>
      <c r="S9">
        <v>0.19093155860900801</v>
      </c>
    </row>
    <row r="10" spans="1:19" x14ac:dyDescent="0.35">
      <c r="A10" t="s">
        <v>19</v>
      </c>
      <c r="B10" t="s">
        <v>20</v>
      </c>
      <c r="C10">
        <v>0.145652055740356</v>
      </c>
      <c r="E10" t="s">
        <v>19</v>
      </c>
      <c r="F10" t="s">
        <v>20</v>
      </c>
      <c r="G10">
        <v>0.250208139419555</v>
      </c>
      <c r="I10" t="s">
        <v>19</v>
      </c>
      <c r="J10" t="s">
        <v>20</v>
      </c>
      <c r="K10">
        <v>0.25132656097412098</v>
      </c>
      <c r="M10" t="s">
        <v>19</v>
      </c>
      <c r="N10" t="s">
        <v>20</v>
      </c>
      <c r="O10">
        <v>0.28850102424621499</v>
      </c>
      <c r="Q10" t="s">
        <v>19</v>
      </c>
      <c r="R10" t="s">
        <v>20</v>
      </c>
      <c r="S10">
        <v>0.20016789436340299</v>
      </c>
    </row>
    <row r="11" spans="1:19" x14ac:dyDescent="0.35">
      <c r="A11" t="s">
        <v>21</v>
      </c>
      <c r="B11" t="s">
        <v>22</v>
      </c>
      <c r="C11">
        <v>0.15554308891296301</v>
      </c>
      <c r="E11" t="s">
        <v>21</v>
      </c>
      <c r="F11" t="s">
        <v>22</v>
      </c>
      <c r="G11">
        <v>0.29927182197570801</v>
      </c>
      <c r="I11" t="s">
        <v>21</v>
      </c>
      <c r="J11" t="s">
        <v>22</v>
      </c>
      <c r="K11">
        <v>0.18416714668273901</v>
      </c>
      <c r="M11" t="s">
        <v>21</v>
      </c>
      <c r="N11" t="s">
        <v>22</v>
      </c>
      <c r="O11">
        <v>0.21025896072387601</v>
      </c>
      <c r="Q11" t="s">
        <v>21</v>
      </c>
      <c r="R11" t="s">
        <v>22</v>
      </c>
      <c r="S11">
        <v>0.309299707412719</v>
      </c>
    </row>
    <row r="12" spans="1:19" x14ac:dyDescent="0.35">
      <c r="A12" t="s">
        <v>43</v>
      </c>
      <c r="B12" t="s">
        <v>1</v>
      </c>
      <c r="C12" t="s">
        <v>44</v>
      </c>
      <c r="E12" t="s">
        <v>43</v>
      </c>
      <c r="F12" t="s">
        <v>1</v>
      </c>
      <c r="G12" t="s">
        <v>44</v>
      </c>
      <c r="I12" t="s">
        <v>43</v>
      </c>
      <c r="J12" t="s">
        <v>1</v>
      </c>
      <c r="K12" t="s">
        <v>44</v>
      </c>
      <c r="M12" t="s">
        <v>43</v>
      </c>
      <c r="N12" t="s">
        <v>1</v>
      </c>
      <c r="O12" t="s">
        <v>44</v>
      </c>
      <c r="Q12" t="s">
        <v>43</v>
      </c>
      <c r="R12" t="s">
        <v>1</v>
      </c>
      <c r="S12" t="s">
        <v>44</v>
      </c>
    </row>
    <row r="13" spans="1:19" x14ac:dyDescent="0.35">
      <c r="A13" t="s">
        <v>23</v>
      </c>
      <c r="B13" t="s">
        <v>24</v>
      </c>
      <c r="C13">
        <v>7.3802471160888602E-2</v>
      </c>
      <c r="E13" t="s">
        <v>23</v>
      </c>
      <c r="F13" t="s">
        <v>24</v>
      </c>
      <c r="G13">
        <v>8.2775115966796806E-2</v>
      </c>
      <c r="I13" t="s">
        <v>23</v>
      </c>
      <c r="J13" t="s">
        <v>24</v>
      </c>
      <c r="K13">
        <v>0.124733924865722</v>
      </c>
      <c r="M13" t="s">
        <v>23</v>
      </c>
      <c r="N13" t="s">
        <v>24</v>
      </c>
      <c r="O13">
        <v>0.10218453407287501</v>
      </c>
      <c r="Q13" t="s">
        <v>23</v>
      </c>
      <c r="R13" t="s">
        <v>24</v>
      </c>
      <c r="S13">
        <v>0.114027976989746</v>
      </c>
    </row>
    <row r="14" spans="1:19" x14ac:dyDescent="0.35">
      <c r="A14" t="s">
        <v>25</v>
      </c>
      <c r="B14" t="s">
        <v>26</v>
      </c>
      <c r="C14">
        <v>0.387422084808349</v>
      </c>
      <c r="E14" t="s">
        <v>25</v>
      </c>
      <c r="F14" t="s">
        <v>26</v>
      </c>
      <c r="G14">
        <v>0.48036170005798301</v>
      </c>
      <c r="I14" t="s">
        <v>25</v>
      </c>
      <c r="J14" t="s">
        <v>26</v>
      </c>
      <c r="K14">
        <v>0.434331655502319</v>
      </c>
      <c r="M14" t="s">
        <v>25</v>
      </c>
      <c r="N14" t="s">
        <v>26</v>
      </c>
      <c r="O14">
        <v>0.42789864540100098</v>
      </c>
      <c r="Q14" t="s">
        <v>25</v>
      </c>
      <c r="R14" t="s">
        <v>26</v>
      </c>
      <c r="S14">
        <v>0.420109272003173</v>
      </c>
    </row>
    <row r="15" spans="1:19" x14ac:dyDescent="0.35">
      <c r="A15" t="s">
        <v>27</v>
      </c>
      <c r="B15" t="s">
        <v>28</v>
      </c>
      <c r="C15">
        <v>0.59542942047119096</v>
      </c>
      <c r="E15" t="s">
        <v>27</v>
      </c>
      <c r="F15" t="s">
        <v>28</v>
      </c>
      <c r="G15">
        <v>0.74696421623229903</v>
      </c>
      <c r="I15" t="s">
        <v>27</v>
      </c>
      <c r="J15" t="s">
        <v>28</v>
      </c>
      <c r="K15">
        <v>0.83111453056335405</v>
      </c>
      <c r="M15" t="s">
        <v>27</v>
      </c>
      <c r="N15" t="s">
        <v>28</v>
      </c>
      <c r="O15">
        <v>0.92010045051574696</v>
      </c>
      <c r="Q15" t="s">
        <v>27</v>
      </c>
      <c r="R15" t="s">
        <v>28</v>
      </c>
      <c r="S15">
        <v>0.85002374649047796</v>
      </c>
    </row>
    <row r="16" spans="1:19" x14ac:dyDescent="0.35">
      <c r="A16" t="s">
        <v>29</v>
      </c>
      <c r="B16" t="s">
        <v>30</v>
      </c>
      <c r="C16">
        <v>1.2082760334014799</v>
      </c>
      <c r="E16" t="s">
        <v>29</v>
      </c>
      <c r="F16" t="s">
        <v>30</v>
      </c>
      <c r="G16">
        <v>1.5367519855499201</v>
      </c>
      <c r="I16" t="s">
        <v>29</v>
      </c>
      <c r="J16" t="s">
        <v>30</v>
      </c>
      <c r="K16">
        <v>1.4165019989013601</v>
      </c>
      <c r="M16" t="s">
        <v>29</v>
      </c>
      <c r="N16" t="s">
        <v>30</v>
      </c>
      <c r="O16">
        <v>1.4711735248565601</v>
      </c>
      <c r="Q16" t="s">
        <v>29</v>
      </c>
      <c r="R16" t="s">
        <v>30</v>
      </c>
      <c r="S16">
        <v>1.7320151329040501</v>
      </c>
    </row>
    <row r="17" spans="1:19" x14ac:dyDescent="0.35">
      <c r="A17" t="s">
        <v>31</v>
      </c>
      <c r="B17" t="s">
        <v>32</v>
      </c>
      <c r="C17">
        <v>1.94794726371765</v>
      </c>
      <c r="E17" t="s">
        <v>31</v>
      </c>
      <c r="F17" t="s">
        <v>32</v>
      </c>
      <c r="G17">
        <v>2.2865545749664302</v>
      </c>
      <c r="I17" t="s">
        <v>31</v>
      </c>
      <c r="J17" t="s">
        <v>32</v>
      </c>
      <c r="K17">
        <v>2.4367251396179199</v>
      </c>
      <c r="M17" t="s">
        <v>31</v>
      </c>
      <c r="N17" t="s">
        <v>32</v>
      </c>
      <c r="O17">
        <v>2.74958968162536</v>
      </c>
      <c r="Q17" t="s">
        <v>31</v>
      </c>
      <c r="R17" t="s">
        <v>32</v>
      </c>
      <c r="S17">
        <v>2.72579622268676</v>
      </c>
    </row>
    <row r="18" spans="1:19" x14ac:dyDescent="0.35">
      <c r="A18" t="s">
        <v>33</v>
      </c>
      <c r="B18" t="s">
        <v>34</v>
      </c>
      <c r="C18">
        <v>4.4385039806365896</v>
      </c>
      <c r="E18" t="s">
        <v>33</v>
      </c>
      <c r="F18" t="s">
        <v>34</v>
      </c>
      <c r="G18">
        <v>3.3944818973541202</v>
      </c>
      <c r="I18" t="s">
        <v>33</v>
      </c>
      <c r="J18" t="s">
        <v>34</v>
      </c>
      <c r="K18">
        <v>3.6651914119720401</v>
      </c>
      <c r="M18" t="s">
        <v>33</v>
      </c>
      <c r="N18" t="s">
        <v>34</v>
      </c>
      <c r="O18">
        <v>3.38860988616943</v>
      </c>
      <c r="Q18" t="s">
        <v>33</v>
      </c>
      <c r="R18" t="s">
        <v>34</v>
      </c>
      <c r="S18">
        <v>3.9201803207397399</v>
      </c>
    </row>
    <row r="19" spans="1:19" x14ac:dyDescent="0.35">
      <c r="A19" t="s">
        <v>35</v>
      </c>
      <c r="B19" t="s">
        <v>36</v>
      </c>
      <c r="C19">
        <v>3.4042770862579301</v>
      </c>
      <c r="E19" t="s">
        <v>35</v>
      </c>
      <c r="F19" t="s">
        <v>36</v>
      </c>
      <c r="G19">
        <v>5.1001811027526802</v>
      </c>
      <c r="I19" t="s">
        <v>35</v>
      </c>
      <c r="J19" t="s">
        <v>36</v>
      </c>
      <c r="K19">
        <v>5.4207282066345197</v>
      </c>
      <c r="M19" t="s">
        <v>35</v>
      </c>
      <c r="N19" t="s">
        <v>36</v>
      </c>
      <c r="O19">
        <v>5.7020986080169598</v>
      </c>
      <c r="Q19" t="s">
        <v>35</v>
      </c>
      <c r="R19" t="s">
        <v>36</v>
      </c>
      <c r="S19">
        <v>5.2518978118896396</v>
      </c>
    </row>
    <row r="20" spans="1:19" x14ac:dyDescent="0.35">
      <c r="A20" t="s">
        <v>37</v>
      </c>
      <c r="B20" t="s">
        <v>38</v>
      </c>
      <c r="C20">
        <v>4.2038090229034397</v>
      </c>
      <c r="E20" t="s">
        <v>37</v>
      </c>
      <c r="F20" t="s">
        <v>38</v>
      </c>
      <c r="G20">
        <v>6.1831035614013601</v>
      </c>
      <c r="I20" t="s">
        <v>37</v>
      </c>
      <c r="J20" t="s">
        <v>38</v>
      </c>
      <c r="K20">
        <v>8.4925434589385898</v>
      </c>
      <c r="M20" t="s">
        <v>37</v>
      </c>
      <c r="N20" t="s">
        <v>38</v>
      </c>
      <c r="O20">
        <v>6.8700606822967503</v>
      </c>
      <c r="Q20" t="s">
        <v>37</v>
      </c>
      <c r="R20" t="s">
        <v>38</v>
      </c>
      <c r="S20">
        <v>6.6320133209228498</v>
      </c>
    </row>
    <row r="21" spans="1:19" x14ac:dyDescent="0.35">
      <c r="A21" t="s">
        <v>39</v>
      </c>
      <c r="B21" t="s">
        <v>40</v>
      </c>
      <c r="C21">
        <v>5.2757105827331499</v>
      </c>
      <c r="E21" t="s">
        <v>39</v>
      </c>
      <c r="F21" t="s">
        <v>40</v>
      </c>
      <c r="G21">
        <v>8.4984240531921298</v>
      </c>
      <c r="I21" t="s">
        <v>39</v>
      </c>
      <c r="J21" t="s">
        <v>40</v>
      </c>
      <c r="K21">
        <v>16.397583246231001</v>
      </c>
      <c r="M21" t="s">
        <v>39</v>
      </c>
      <c r="N21" t="s">
        <v>40</v>
      </c>
      <c r="O21">
        <v>8.8934285640716499</v>
      </c>
      <c r="Q21" t="s">
        <v>39</v>
      </c>
      <c r="R21" t="s">
        <v>40</v>
      </c>
      <c r="S21">
        <v>9.03798055648803</v>
      </c>
    </row>
    <row r="22" spans="1:19" x14ac:dyDescent="0.35">
      <c r="A22" t="s">
        <v>41</v>
      </c>
      <c r="B22" t="s">
        <v>42</v>
      </c>
      <c r="C22">
        <v>6.9662168025970397</v>
      </c>
      <c r="E22" t="s">
        <v>41</v>
      </c>
      <c r="F22" t="s">
        <v>42</v>
      </c>
      <c r="G22">
        <v>10.0909116268157</v>
      </c>
      <c r="I22" t="s">
        <v>41</v>
      </c>
      <c r="J22" t="s">
        <v>42</v>
      </c>
      <c r="K22">
        <v>11.3303666114807</v>
      </c>
      <c r="M22" t="s">
        <v>41</v>
      </c>
      <c r="N22" t="s">
        <v>42</v>
      </c>
      <c r="O22">
        <v>10.716295957565301</v>
      </c>
      <c r="Q22" t="s">
        <v>41</v>
      </c>
      <c r="R22" t="s">
        <v>42</v>
      </c>
      <c r="S22">
        <v>10.8924825191497</v>
      </c>
    </row>
    <row r="23" spans="1:19" x14ac:dyDescent="0.35">
      <c r="A23" t="s">
        <v>0</v>
      </c>
      <c r="B23" t="s">
        <v>1</v>
      </c>
      <c r="C23" t="s">
        <v>2</v>
      </c>
      <c r="E23" t="s">
        <v>0</v>
      </c>
      <c r="F23" t="s">
        <v>1</v>
      </c>
      <c r="G23" t="s">
        <v>44</v>
      </c>
      <c r="I23" t="s">
        <v>0</v>
      </c>
      <c r="J23" t="s">
        <v>1</v>
      </c>
      <c r="K23" t="s">
        <v>44</v>
      </c>
      <c r="M23" t="s">
        <v>0</v>
      </c>
      <c r="N23" t="s">
        <v>1</v>
      </c>
      <c r="O23" t="s">
        <v>44</v>
      </c>
      <c r="Q23" t="s">
        <v>0</v>
      </c>
      <c r="R23" t="s">
        <v>1</v>
      </c>
      <c r="S23" t="s">
        <v>44</v>
      </c>
    </row>
    <row r="24" spans="1:19" x14ac:dyDescent="0.35">
      <c r="A24" t="s">
        <v>3</v>
      </c>
      <c r="B24" t="s">
        <v>4</v>
      </c>
      <c r="C24">
        <v>2.0941019058227501E-2</v>
      </c>
      <c r="E24" t="s">
        <v>3</v>
      </c>
      <c r="F24" t="s">
        <v>4</v>
      </c>
      <c r="G24">
        <v>5.6545019149780197E-2</v>
      </c>
      <c r="I24" t="s">
        <v>3</v>
      </c>
      <c r="J24" t="s">
        <v>4</v>
      </c>
      <c r="K24">
        <v>1.6984939575195299E-2</v>
      </c>
      <c r="M24" t="s">
        <v>3</v>
      </c>
      <c r="N24" t="s">
        <v>4</v>
      </c>
      <c r="O24">
        <v>3.9939165115356397E-2</v>
      </c>
      <c r="Q24" t="s">
        <v>3</v>
      </c>
      <c r="R24" t="s">
        <v>4</v>
      </c>
      <c r="S24">
        <v>5.3866147994995103E-2</v>
      </c>
    </row>
    <row r="25" spans="1:19" x14ac:dyDescent="0.35">
      <c r="A25" t="s">
        <v>5</v>
      </c>
      <c r="B25" t="s">
        <v>6</v>
      </c>
      <c r="C25">
        <v>4.7872543334960903E-2</v>
      </c>
      <c r="E25" t="s">
        <v>5</v>
      </c>
      <c r="F25" t="s">
        <v>6</v>
      </c>
      <c r="G25">
        <v>6.8066596984863198E-2</v>
      </c>
      <c r="I25" t="s">
        <v>5</v>
      </c>
      <c r="J25" t="s">
        <v>6</v>
      </c>
      <c r="K25">
        <v>8.3578348159789997E-2</v>
      </c>
      <c r="M25" t="s">
        <v>5</v>
      </c>
      <c r="N25" t="s">
        <v>6</v>
      </c>
      <c r="O25">
        <v>7.9271316528320299E-2</v>
      </c>
      <c r="Q25" t="s">
        <v>5</v>
      </c>
      <c r="R25" t="s">
        <v>6</v>
      </c>
      <c r="S25">
        <v>6.0822486877441399E-2</v>
      </c>
    </row>
    <row r="26" spans="1:19" x14ac:dyDescent="0.35">
      <c r="A26" t="s">
        <v>7</v>
      </c>
      <c r="B26" t="s">
        <v>8</v>
      </c>
      <c r="C26">
        <v>4.6874046325683497E-2</v>
      </c>
      <c r="E26" t="s">
        <v>7</v>
      </c>
      <c r="F26" t="s">
        <v>8</v>
      </c>
      <c r="G26">
        <v>0.131992816925048</v>
      </c>
      <c r="I26" t="s">
        <v>7</v>
      </c>
      <c r="J26" t="s">
        <v>8</v>
      </c>
      <c r="K26">
        <v>0.115377902984619</v>
      </c>
      <c r="M26" t="s">
        <v>7</v>
      </c>
      <c r="N26" t="s">
        <v>8</v>
      </c>
      <c r="O26">
        <v>0.12163877487182601</v>
      </c>
      <c r="Q26" t="s">
        <v>7</v>
      </c>
      <c r="R26" t="s">
        <v>8</v>
      </c>
      <c r="S26">
        <v>4.0980100631713798E-2</v>
      </c>
    </row>
    <row r="27" spans="1:19" x14ac:dyDescent="0.35">
      <c r="A27" t="s">
        <v>9</v>
      </c>
      <c r="B27" t="s">
        <v>10</v>
      </c>
      <c r="C27">
        <v>5.2859067916870103E-2</v>
      </c>
      <c r="E27" t="s">
        <v>9</v>
      </c>
      <c r="F27" t="s">
        <v>10</v>
      </c>
      <c r="G27">
        <v>0.11989140510559</v>
      </c>
      <c r="I27" t="s">
        <v>9</v>
      </c>
      <c r="J27" t="s">
        <v>10</v>
      </c>
      <c r="K27">
        <v>0.11887097358703599</v>
      </c>
      <c r="M27" t="s">
        <v>9</v>
      </c>
      <c r="N27" t="s">
        <v>10</v>
      </c>
      <c r="O27">
        <v>0.118438005447387</v>
      </c>
      <c r="Q27" t="s">
        <v>9</v>
      </c>
      <c r="R27" t="s">
        <v>10</v>
      </c>
      <c r="S27">
        <v>6.0082912445068297E-2</v>
      </c>
    </row>
    <row r="28" spans="1:19" x14ac:dyDescent="0.35">
      <c r="A28" t="s">
        <v>11</v>
      </c>
      <c r="B28" t="s">
        <v>12</v>
      </c>
      <c r="C28">
        <v>6.5862178802490207E-2</v>
      </c>
      <c r="E28" t="s">
        <v>11</v>
      </c>
      <c r="F28" t="s">
        <v>12</v>
      </c>
      <c r="G28">
        <v>6.3770532608032199E-2</v>
      </c>
      <c r="I28" t="s">
        <v>11</v>
      </c>
      <c r="J28" t="s">
        <v>12</v>
      </c>
      <c r="K28">
        <v>6.4422607421875E-2</v>
      </c>
      <c r="M28" t="s">
        <v>11</v>
      </c>
      <c r="N28" t="s">
        <v>12</v>
      </c>
      <c r="O28">
        <v>0.130502939224243</v>
      </c>
      <c r="Q28" t="s">
        <v>11</v>
      </c>
      <c r="R28" t="s">
        <v>12</v>
      </c>
      <c r="S28">
        <v>7.9763412475585896E-2</v>
      </c>
    </row>
    <row r="29" spans="1:19" x14ac:dyDescent="0.35">
      <c r="A29" t="s">
        <v>13</v>
      </c>
      <c r="B29" t="s">
        <v>14</v>
      </c>
      <c r="C29">
        <v>7.5799226760864202E-2</v>
      </c>
      <c r="E29" t="s">
        <v>13</v>
      </c>
      <c r="F29" t="s">
        <v>14</v>
      </c>
      <c r="G29">
        <v>0.116845846176147</v>
      </c>
      <c r="I29" t="s">
        <v>13</v>
      </c>
      <c r="J29" t="s">
        <v>14</v>
      </c>
      <c r="K29">
        <v>9.9819898605346596E-2</v>
      </c>
      <c r="M29" t="s">
        <v>13</v>
      </c>
      <c r="N29" t="s">
        <v>14</v>
      </c>
      <c r="O29">
        <v>0.11988186836242599</v>
      </c>
      <c r="Q29" t="s">
        <v>13</v>
      </c>
      <c r="R29" t="s">
        <v>14</v>
      </c>
      <c r="S29">
        <v>0.119349479675292</v>
      </c>
    </row>
    <row r="30" spans="1:19" x14ac:dyDescent="0.35">
      <c r="A30" t="s">
        <v>15</v>
      </c>
      <c r="B30" t="s">
        <v>16</v>
      </c>
      <c r="C30">
        <v>8.7769269943237305E-2</v>
      </c>
      <c r="E30" t="s">
        <v>15</v>
      </c>
      <c r="F30" t="s">
        <v>16</v>
      </c>
      <c r="G30">
        <v>0.117325067520141</v>
      </c>
      <c r="I30" t="s">
        <v>15</v>
      </c>
      <c r="J30" t="s">
        <v>16</v>
      </c>
      <c r="K30">
        <v>0.16655969619750899</v>
      </c>
      <c r="M30" t="s">
        <v>15</v>
      </c>
      <c r="N30" t="s">
        <v>16</v>
      </c>
      <c r="O30">
        <v>8.9327812194824205E-2</v>
      </c>
      <c r="Q30" t="s">
        <v>15</v>
      </c>
      <c r="R30" t="s">
        <v>16</v>
      </c>
      <c r="S30">
        <v>0.15874314308166501</v>
      </c>
    </row>
    <row r="31" spans="1:19" x14ac:dyDescent="0.35">
      <c r="A31" t="s">
        <v>17</v>
      </c>
      <c r="B31" t="s">
        <v>18</v>
      </c>
      <c r="C31">
        <v>0.103719472885131</v>
      </c>
      <c r="E31" t="s">
        <v>17</v>
      </c>
      <c r="F31" t="s">
        <v>18</v>
      </c>
      <c r="G31">
        <v>0.16727352142333901</v>
      </c>
      <c r="I31" t="s">
        <v>17</v>
      </c>
      <c r="J31" t="s">
        <v>18</v>
      </c>
      <c r="K31">
        <v>0.19534158706665</v>
      </c>
      <c r="M31" t="s">
        <v>17</v>
      </c>
      <c r="N31" t="s">
        <v>18</v>
      </c>
      <c r="O31">
        <v>0.110671997070312</v>
      </c>
      <c r="Q31" t="s">
        <v>17</v>
      </c>
      <c r="R31" t="s">
        <v>18</v>
      </c>
      <c r="S31">
        <v>0.13216161727905201</v>
      </c>
    </row>
    <row r="32" spans="1:19" x14ac:dyDescent="0.35">
      <c r="A32" t="s">
        <v>19</v>
      </c>
      <c r="B32" t="s">
        <v>20</v>
      </c>
      <c r="C32">
        <v>0.113697528839111</v>
      </c>
      <c r="E32" t="s">
        <v>19</v>
      </c>
      <c r="F32" t="s">
        <v>20</v>
      </c>
      <c r="G32">
        <v>0.25545215606689398</v>
      </c>
      <c r="I32" t="s">
        <v>19</v>
      </c>
      <c r="J32" t="s">
        <v>20</v>
      </c>
      <c r="K32">
        <v>0.21228551864624001</v>
      </c>
      <c r="M32" t="s">
        <v>19</v>
      </c>
      <c r="N32" t="s">
        <v>20</v>
      </c>
      <c r="O32">
        <v>0.18790960311889601</v>
      </c>
      <c r="Q32" t="s">
        <v>19</v>
      </c>
      <c r="R32" t="s">
        <v>20</v>
      </c>
      <c r="S32">
        <v>0.18979191780090299</v>
      </c>
    </row>
    <row r="33" spans="1:19" x14ac:dyDescent="0.35">
      <c r="A33" t="s">
        <v>21</v>
      </c>
      <c r="B33" t="s">
        <v>22</v>
      </c>
      <c r="C33">
        <v>0.13973736763000399</v>
      </c>
      <c r="E33" t="s">
        <v>21</v>
      </c>
      <c r="F33" t="s">
        <v>22</v>
      </c>
      <c r="G33">
        <v>0.15953946113586401</v>
      </c>
      <c r="I33" t="s">
        <v>21</v>
      </c>
      <c r="J33" t="s">
        <v>22</v>
      </c>
      <c r="K33">
        <v>0.16034269332885701</v>
      </c>
      <c r="M33" t="s">
        <v>21</v>
      </c>
      <c r="N33" t="s">
        <v>22</v>
      </c>
      <c r="O33">
        <v>0.19217872619628901</v>
      </c>
      <c r="Q33" t="s">
        <v>21</v>
      </c>
      <c r="R33" t="s">
        <v>22</v>
      </c>
      <c r="S33">
        <v>0.21986341476440399</v>
      </c>
    </row>
    <row r="34" spans="1:19" x14ac:dyDescent="0.35">
      <c r="A34" t="s">
        <v>0</v>
      </c>
      <c r="B34" t="s">
        <v>1</v>
      </c>
      <c r="C34" t="s">
        <v>2</v>
      </c>
      <c r="E34" t="s">
        <v>0</v>
      </c>
      <c r="F34" t="s">
        <v>1</v>
      </c>
      <c r="G34" t="s">
        <v>44</v>
      </c>
      <c r="I34" t="s">
        <v>0</v>
      </c>
      <c r="J34" t="s">
        <v>1</v>
      </c>
      <c r="K34" t="s">
        <v>44</v>
      </c>
      <c r="M34" t="s">
        <v>0</v>
      </c>
      <c r="N34" t="s">
        <v>1</v>
      </c>
      <c r="O34" t="s">
        <v>44</v>
      </c>
      <c r="Q34" t="s">
        <v>0</v>
      </c>
      <c r="R34" t="s">
        <v>1</v>
      </c>
      <c r="S34" t="s">
        <v>44</v>
      </c>
    </row>
    <row r="35" spans="1:19" x14ac:dyDescent="0.35">
      <c r="A35" t="s">
        <v>23</v>
      </c>
      <c r="B35" t="s">
        <v>24</v>
      </c>
      <c r="C35">
        <v>1.9949197769165001E-2</v>
      </c>
      <c r="E35" t="s">
        <v>23</v>
      </c>
      <c r="F35" t="s">
        <v>24</v>
      </c>
      <c r="G35">
        <v>1.6012907028198201E-2</v>
      </c>
      <c r="I35" t="s">
        <v>23</v>
      </c>
      <c r="J35" t="s">
        <v>24</v>
      </c>
      <c r="K35">
        <v>2.76148319244384E-2</v>
      </c>
      <c r="M35" t="s">
        <v>23</v>
      </c>
      <c r="N35" t="s">
        <v>24</v>
      </c>
      <c r="O35">
        <v>2.07047462463378E-2</v>
      </c>
      <c r="Q35" t="s">
        <v>23</v>
      </c>
      <c r="R35" t="s">
        <v>24</v>
      </c>
      <c r="S35">
        <v>1.53288841247558E-2</v>
      </c>
    </row>
    <row r="36" spans="1:19" x14ac:dyDescent="0.35">
      <c r="A36" t="s">
        <v>25</v>
      </c>
      <c r="B36" t="s">
        <v>26</v>
      </c>
      <c r="C36">
        <v>5.1859378814697203E-2</v>
      </c>
      <c r="E36" t="s">
        <v>25</v>
      </c>
      <c r="F36" t="s">
        <v>26</v>
      </c>
      <c r="G36">
        <v>3.3372640609741197E-2</v>
      </c>
      <c r="I36" t="s">
        <v>25</v>
      </c>
      <c r="J36" t="s">
        <v>26</v>
      </c>
      <c r="K36">
        <v>3.3381462097167899E-2</v>
      </c>
      <c r="M36" t="s">
        <v>25</v>
      </c>
      <c r="N36" t="s">
        <v>26</v>
      </c>
      <c r="O36">
        <v>3.2202959060668897E-2</v>
      </c>
      <c r="Q36" t="s">
        <v>25</v>
      </c>
      <c r="R36" t="s">
        <v>26</v>
      </c>
      <c r="S36">
        <v>3.9433479309081997E-2</v>
      </c>
    </row>
    <row r="37" spans="1:19" x14ac:dyDescent="0.35">
      <c r="A37" t="s">
        <v>27</v>
      </c>
      <c r="B37" t="s">
        <v>28</v>
      </c>
      <c r="C37">
        <v>0.12167549133300699</v>
      </c>
      <c r="E37" t="s">
        <v>27</v>
      </c>
      <c r="F37" t="s">
        <v>28</v>
      </c>
      <c r="G37">
        <v>7.0996761322021401E-2</v>
      </c>
      <c r="I37" t="s">
        <v>27</v>
      </c>
      <c r="J37" t="s">
        <v>28</v>
      </c>
      <c r="K37">
        <v>8.2254409790038993E-2</v>
      </c>
      <c r="M37" t="s">
        <v>27</v>
      </c>
      <c r="N37" t="s">
        <v>28</v>
      </c>
      <c r="O37">
        <v>4.7949314117431599E-2</v>
      </c>
      <c r="Q37" t="s">
        <v>27</v>
      </c>
      <c r="R37" t="s">
        <v>28</v>
      </c>
      <c r="S37">
        <v>5.9723615646362298E-2</v>
      </c>
    </row>
    <row r="38" spans="1:19" x14ac:dyDescent="0.35">
      <c r="A38" t="s">
        <v>29</v>
      </c>
      <c r="B38" t="s">
        <v>30</v>
      </c>
      <c r="C38">
        <v>9.5744848251342704E-2</v>
      </c>
      <c r="E38" t="s">
        <v>29</v>
      </c>
      <c r="F38" t="s">
        <v>30</v>
      </c>
      <c r="G38">
        <v>8.4186315536498996E-2</v>
      </c>
      <c r="I38" t="s">
        <v>29</v>
      </c>
      <c r="J38" t="s">
        <v>30</v>
      </c>
      <c r="K38">
        <v>8.1624984741210896E-2</v>
      </c>
      <c r="M38" t="s">
        <v>29</v>
      </c>
      <c r="N38" t="s">
        <v>30</v>
      </c>
      <c r="O38">
        <v>7.89921283721923E-2</v>
      </c>
      <c r="Q38" t="s">
        <v>29</v>
      </c>
      <c r="R38" t="s">
        <v>30</v>
      </c>
      <c r="S38">
        <v>7.8715801239013602E-2</v>
      </c>
    </row>
    <row r="39" spans="1:19" x14ac:dyDescent="0.35">
      <c r="A39" t="s">
        <v>31</v>
      </c>
      <c r="B39" t="s">
        <v>32</v>
      </c>
      <c r="C39">
        <v>0.113223075866699</v>
      </c>
      <c r="E39" t="s">
        <v>31</v>
      </c>
      <c r="F39" t="s">
        <v>32</v>
      </c>
      <c r="G39">
        <v>0.100223302841186</v>
      </c>
      <c r="I39" t="s">
        <v>31</v>
      </c>
      <c r="J39" t="s">
        <v>32</v>
      </c>
      <c r="K39">
        <v>7.6701879501342704E-2</v>
      </c>
      <c r="M39" t="s">
        <v>31</v>
      </c>
      <c r="N39" t="s">
        <v>32</v>
      </c>
      <c r="O39">
        <v>0.11211347579956001</v>
      </c>
      <c r="Q39" t="s">
        <v>31</v>
      </c>
      <c r="R39" t="s">
        <v>32</v>
      </c>
      <c r="S39">
        <v>0.120609283447265</v>
      </c>
    </row>
    <row r="40" spans="1:19" x14ac:dyDescent="0.35">
      <c r="A40" t="s">
        <v>33</v>
      </c>
      <c r="B40" t="s">
        <v>34</v>
      </c>
      <c r="C40">
        <v>0.10671329498291</v>
      </c>
      <c r="E40" t="s">
        <v>33</v>
      </c>
      <c r="F40" t="s">
        <v>34</v>
      </c>
      <c r="G40">
        <v>7.7266454696655204E-2</v>
      </c>
      <c r="I40" t="s">
        <v>33</v>
      </c>
      <c r="J40" t="s">
        <v>34</v>
      </c>
      <c r="K40">
        <v>0.124750614166259</v>
      </c>
      <c r="M40" t="s">
        <v>33</v>
      </c>
      <c r="N40" t="s">
        <v>34</v>
      </c>
      <c r="O40">
        <v>0.139999389648437</v>
      </c>
      <c r="Q40" t="s">
        <v>33</v>
      </c>
      <c r="R40" t="s">
        <v>34</v>
      </c>
      <c r="S40">
        <v>0.13962531089782701</v>
      </c>
    </row>
    <row r="41" spans="1:19" x14ac:dyDescent="0.35">
      <c r="A41" t="s">
        <v>35</v>
      </c>
      <c r="B41" t="s">
        <v>36</v>
      </c>
      <c r="C41">
        <v>0.12548589706420801</v>
      </c>
      <c r="E41" t="s">
        <v>35</v>
      </c>
      <c r="F41" t="s">
        <v>36</v>
      </c>
      <c r="G41">
        <v>0.100792407989501</v>
      </c>
      <c r="I41" t="s">
        <v>35</v>
      </c>
      <c r="J41" t="s">
        <v>36</v>
      </c>
      <c r="K41">
        <v>0.11641049385070799</v>
      </c>
      <c r="M41" t="s">
        <v>35</v>
      </c>
      <c r="N41" t="s">
        <v>36</v>
      </c>
      <c r="O41">
        <v>0.108750104904174</v>
      </c>
      <c r="Q41" t="s">
        <v>35</v>
      </c>
      <c r="R41" t="s">
        <v>36</v>
      </c>
      <c r="S41">
        <v>0.12783789634704501</v>
      </c>
    </row>
    <row r="42" spans="1:19" x14ac:dyDescent="0.35">
      <c r="A42" t="s">
        <v>37</v>
      </c>
      <c r="B42" t="s">
        <v>38</v>
      </c>
      <c r="C42">
        <v>0.110132694244384</v>
      </c>
      <c r="E42" t="s">
        <v>37</v>
      </c>
      <c r="F42" t="s">
        <v>38</v>
      </c>
      <c r="G42">
        <v>9.9541664123535101E-2</v>
      </c>
      <c r="I42" t="s">
        <v>37</v>
      </c>
      <c r="J42" t="s">
        <v>38</v>
      </c>
      <c r="K42">
        <v>0.14942216873168901</v>
      </c>
      <c r="M42" t="s">
        <v>37</v>
      </c>
      <c r="N42" t="s">
        <v>38</v>
      </c>
      <c r="O42">
        <v>0.14222192764282199</v>
      </c>
      <c r="Q42" t="s">
        <v>37</v>
      </c>
      <c r="R42" t="s">
        <v>38</v>
      </c>
      <c r="S42">
        <v>0.111847639083862</v>
      </c>
    </row>
    <row r="43" spans="1:19" x14ac:dyDescent="0.35">
      <c r="A43" t="s">
        <v>39</v>
      </c>
      <c r="B43" t="s">
        <v>40</v>
      </c>
      <c r="C43">
        <v>0.12109875679016099</v>
      </c>
      <c r="E43" t="s">
        <v>39</v>
      </c>
      <c r="F43" t="s">
        <v>40</v>
      </c>
      <c r="G43">
        <v>0.21864104270935</v>
      </c>
      <c r="I43" t="s">
        <v>39</v>
      </c>
      <c r="J43" t="s">
        <v>40</v>
      </c>
      <c r="K43">
        <v>0.19996547698974601</v>
      </c>
      <c r="M43" t="s">
        <v>39</v>
      </c>
      <c r="N43" t="s">
        <v>40</v>
      </c>
      <c r="O43">
        <v>0.20001173019409099</v>
      </c>
      <c r="Q43" t="s">
        <v>39</v>
      </c>
      <c r="R43" t="s">
        <v>40</v>
      </c>
      <c r="S43">
        <v>0.193991899490356</v>
      </c>
    </row>
    <row r="44" spans="1:19" x14ac:dyDescent="0.35">
      <c r="A44" t="s">
        <v>41</v>
      </c>
      <c r="B44" t="s">
        <v>42</v>
      </c>
      <c r="C44">
        <v>0.14092278480529699</v>
      </c>
      <c r="E44" t="s">
        <v>41</v>
      </c>
      <c r="F44" t="s">
        <v>42</v>
      </c>
      <c r="G44">
        <v>0.18289279937744099</v>
      </c>
      <c r="I44" t="s">
        <v>41</v>
      </c>
      <c r="J44" t="s">
        <v>42</v>
      </c>
      <c r="K44">
        <v>0.23441624641418399</v>
      </c>
      <c r="M44" t="s">
        <v>41</v>
      </c>
      <c r="N44" t="s">
        <v>42</v>
      </c>
      <c r="O44">
        <v>0.13334226608276301</v>
      </c>
      <c r="Q44" t="s">
        <v>41</v>
      </c>
      <c r="R44" t="s">
        <v>42</v>
      </c>
      <c r="S44">
        <v>0.17661380767822199</v>
      </c>
    </row>
    <row r="45" spans="1:19" x14ac:dyDescent="0.35">
      <c r="A45" t="s">
        <v>45</v>
      </c>
      <c r="B45" t="s">
        <v>1</v>
      </c>
      <c r="C45" t="s">
        <v>2</v>
      </c>
      <c r="E45" t="s">
        <v>45</v>
      </c>
      <c r="F45" t="s">
        <v>1</v>
      </c>
      <c r="G45" t="s">
        <v>44</v>
      </c>
      <c r="I45" t="s">
        <v>45</v>
      </c>
      <c r="J45" t="s">
        <v>1</v>
      </c>
      <c r="K45" t="s">
        <v>44</v>
      </c>
      <c r="M45" t="s">
        <v>45</v>
      </c>
      <c r="N45" t="s">
        <v>1</v>
      </c>
      <c r="O45" t="s">
        <v>44</v>
      </c>
      <c r="Q45" t="s">
        <v>45</v>
      </c>
      <c r="R45" t="s">
        <v>1</v>
      </c>
      <c r="S45" t="s">
        <v>44</v>
      </c>
    </row>
    <row r="46" spans="1:19" x14ac:dyDescent="0.35">
      <c r="A46" t="s">
        <v>3</v>
      </c>
      <c r="B46" t="s">
        <v>4</v>
      </c>
      <c r="C46">
        <v>1.6960144042968701E-2</v>
      </c>
      <c r="E46" t="s">
        <v>3</v>
      </c>
      <c r="F46" t="s">
        <v>4</v>
      </c>
      <c r="G46">
        <v>1.7055273056030201E-2</v>
      </c>
      <c r="I46" t="s">
        <v>3</v>
      </c>
      <c r="J46" t="s">
        <v>4</v>
      </c>
      <c r="K46">
        <v>4.0652751922607401E-2</v>
      </c>
      <c r="M46" t="s">
        <v>3</v>
      </c>
      <c r="N46" t="s">
        <v>4</v>
      </c>
      <c r="O46">
        <v>2.77016162872314E-2</v>
      </c>
      <c r="Q46" t="s">
        <v>3</v>
      </c>
      <c r="R46" t="s">
        <v>4</v>
      </c>
      <c r="S46">
        <v>2.9361486434936499E-2</v>
      </c>
    </row>
    <row r="47" spans="1:19" x14ac:dyDescent="0.35">
      <c r="A47" t="s">
        <v>5</v>
      </c>
      <c r="B47" t="s">
        <v>46</v>
      </c>
      <c r="C47">
        <v>3.2950401306152302E-2</v>
      </c>
      <c r="E47" t="s">
        <v>5</v>
      </c>
      <c r="F47" t="s">
        <v>46</v>
      </c>
      <c r="G47">
        <v>7.0644378662109306E-2</v>
      </c>
      <c r="I47" t="s">
        <v>5</v>
      </c>
      <c r="J47" t="s">
        <v>46</v>
      </c>
      <c r="K47">
        <v>7.2205305099487305E-2</v>
      </c>
      <c r="M47" t="s">
        <v>5</v>
      </c>
      <c r="N47" t="s">
        <v>46</v>
      </c>
      <c r="O47">
        <v>6.1381816864013602E-2</v>
      </c>
      <c r="Q47" t="s">
        <v>5</v>
      </c>
      <c r="R47" t="s">
        <v>46</v>
      </c>
      <c r="S47">
        <v>5.9865713119506801E-2</v>
      </c>
    </row>
    <row r="48" spans="1:19" x14ac:dyDescent="0.35">
      <c r="A48" t="s">
        <v>7</v>
      </c>
      <c r="B48" t="s">
        <v>47</v>
      </c>
      <c r="C48">
        <v>5.1859855651855399E-2</v>
      </c>
      <c r="E48" t="s">
        <v>7</v>
      </c>
      <c r="F48" t="s">
        <v>47</v>
      </c>
      <c r="G48">
        <v>9.0050697326660101E-2</v>
      </c>
      <c r="I48" t="s">
        <v>7</v>
      </c>
      <c r="J48" t="s">
        <v>47</v>
      </c>
      <c r="K48">
        <v>8.8989496231079102E-2</v>
      </c>
      <c r="M48" t="s">
        <v>7</v>
      </c>
      <c r="N48" t="s">
        <v>47</v>
      </c>
      <c r="O48">
        <v>6.1857461929321199E-2</v>
      </c>
      <c r="Q48" t="s">
        <v>7</v>
      </c>
      <c r="R48" t="s">
        <v>47</v>
      </c>
      <c r="S48">
        <v>8.8558912277221596E-2</v>
      </c>
    </row>
    <row r="49" spans="1:19" x14ac:dyDescent="0.35">
      <c r="A49" t="s">
        <v>9</v>
      </c>
      <c r="B49" t="s">
        <v>48</v>
      </c>
      <c r="C49">
        <v>6.5827369689941406E-2</v>
      </c>
      <c r="E49" t="s">
        <v>9</v>
      </c>
      <c r="F49" t="s">
        <v>48</v>
      </c>
      <c r="G49">
        <v>0.101438283920288</v>
      </c>
      <c r="I49" t="s">
        <v>9</v>
      </c>
      <c r="J49" t="s">
        <v>48</v>
      </c>
      <c r="K49">
        <v>0.43815231323242099</v>
      </c>
      <c r="M49" t="s">
        <v>9</v>
      </c>
      <c r="N49" t="s">
        <v>48</v>
      </c>
      <c r="O49">
        <v>0.10147356986999501</v>
      </c>
      <c r="Q49" t="s">
        <v>9</v>
      </c>
      <c r="R49" t="s">
        <v>48</v>
      </c>
      <c r="S49">
        <v>0.119972229003906</v>
      </c>
    </row>
    <row r="50" spans="1:19" x14ac:dyDescent="0.35">
      <c r="A50" t="s">
        <v>11</v>
      </c>
      <c r="B50" t="s">
        <v>49</v>
      </c>
      <c r="C50">
        <v>8.8762283325195299E-2</v>
      </c>
      <c r="E50" t="s">
        <v>11</v>
      </c>
      <c r="F50" t="s">
        <v>49</v>
      </c>
      <c r="G50">
        <v>9.8651885986328097E-2</v>
      </c>
      <c r="I50" t="s">
        <v>11</v>
      </c>
      <c r="J50" t="s">
        <v>49</v>
      </c>
      <c r="K50">
        <v>0.23398709297180101</v>
      </c>
      <c r="M50" t="s">
        <v>11</v>
      </c>
      <c r="N50" t="s">
        <v>49</v>
      </c>
      <c r="O50">
        <v>0.14857053756713801</v>
      </c>
      <c r="Q50" t="s">
        <v>11</v>
      </c>
      <c r="R50" t="s">
        <v>49</v>
      </c>
      <c r="S50">
        <v>0.15808606147766099</v>
      </c>
    </row>
    <row r="51" spans="1:19" x14ac:dyDescent="0.35">
      <c r="A51" t="s">
        <v>13</v>
      </c>
      <c r="B51" t="s">
        <v>50</v>
      </c>
      <c r="C51">
        <v>9.6701383590698201E-2</v>
      </c>
      <c r="E51" t="s">
        <v>13</v>
      </c>
      <c r="F51" t="s">
        <v>50</v>
      </c>
      <c r="G51">
        <v>0.131184101104736</v>
      </c>
      <c r="I51" t="s">
        <v>13</v>
      </c>
      <c r="J51" t="s">
        <v>50</v>
      </c>
      <c r="K51">
        <v>0.28169727325439398</v>
      </c>
      <c r="M51" t="s">
        <v>13</v>
      </c>
      <c r="N51" t="s">
        <v>50</v>
      </c>
      <c r="O51">
        <v>0.152089834213256</v>
      </c>
      <c r="Q51" t="s">
        <v>13</v>
      </c>
      <c r="R51" t="s">
        <v>50</v>
      </c>
      <c r="S51">
        <v>0.17436194419860801</v>
      </c>
    </row>
    <row r="52" spans="1:19" x14ac:dyDescent="0.35">
      <c r="A52" t="s">
        <v>15</v>
      </c>
      <c r="B52" t="s">
        <v>51</v>
      </c>
      <c r="C52">
        <v>0.114807367324829</v>
      </c>
      <c r="E52" t="s">
        <v>15</v>
      </c>
      <c r="F52" t="s">
        <v>51</v>
      </c>
      <c r="G52">
        <v>0.17591524124145499</v>
      </c>
      <c r="I52" t="s">
        <v>15</v>
      </c>
      <c r="J52" t="s">
        <v>51</v>
      </c>
      <c r="K52">
        <v>0.22624468803405701</v>
      </c>
      <c r="M52" t="s">
        <v>15</v>
      </c>
      <c r="N52" t="s">
        <v>51</v>
      </c>
      <c r="O52">
        <v>0.20791172981262199</v>
      </c>
      <c r="Q52" t="s">
        <v>15</v>
      </c>
      <c r="R52" t="s">
        <v>51</v>
      </c>
      <c r="S52">
        <v>0.15024447441100999</v>
      </c>
    </row>
    <row r="53" spans="1:19" x14ac:dyDescent="0.35">
      <c r="A53" t="s">
        <v>17</v>
      </c>
      <c r="B53" t="s">
        <v>52</v>
      </c>
      <c r="C53">
        <v>0.13298201560974099</v>
      </c>
      <c r="E53" t="s">
        <v>17</v>
      </c>
      <c r="F53" t="s">
        <v>52</v>
      </c>
      <c r="G53">
        <v>0.177069187164306</v>
      </c>
      <c r="I53" t="s">
        <v>17</v>
      </c>
      <c r="J53" t="s">
        <v>52</v>
      </c>
      <c r="K53">
        <v>0.220929145812988</v>
      </c>
      <c r="M53" t="s">
        <v>17</v>
      </c>
      <c r="N53" t="s">
        <v>52</v>
      </c>
      <c r="O53">
        <v>0.22992944717407199</v>
      </c>
      <c r="Q53" t="s">
        <v>17</v>
      </c>
      <c r="R53" t="s">
        <v>52</v>
      </c>
      <c r="S53">
        <v>0.16630196571350001</v>
      </c>
    </row>
    <row r="54" spans="1:19" x14ac:dyDescent="0.35">
      <c r="A54" t="s">
        <v>19</v>
      </c>
      <c r="B54" t="s">
        <v>53</v>
      </c>
      <c r="C54">
        <v>0.175395727157592</v>
      </c>
      <c r="E54" t="s">
        <v>19</v>
      </c>
      <c r="F54" t="s">
        <v>53</v>
      </c>
      <c r="G54">
        <v>0.31154251098632801</v>
      </c>
      <c r="I54" t="s">
        <v>19</v>
      </c>
      <c r="J54" t="s">
        <v>53</v>
      </c>
      <c r="K54">
        <v>0.270968437194824</v>
      </c>
      <c r="M54" t="s">
        <v>19</v>
      </c>
      <c r="N54" t="s">
        <v>53</v>
      </c>
      <c r="O54">
        <v>0.21002149581909099</v>
      </c>
      <c r="Q54" t="s">
        <v>19</v>
      </c>
      <c r="R54" t="s">
        <v>53</v>
      </c>
      <c r="S54">
        <v>0.193288564682006</v>
      </c>
    </row>
    <row r="55" spans="1:19" x14ac:dyDescent="0.35">
      <c r="A55" t="s">
        <v>21</v>
      </c>
      <c r="B55" t="s">
        <v>54</v>
      </c>
      <c r="C55">
        <v>0.18845391273498499</v>
      </c>
      <c r="E55" t="s">
        <v>21</v>
      </c>
      <c r="F55" t="s">
        <v>54</v>
      </c>
      <c r="G55">
        <v>0.35329151153564398</v>
      </c>
      <c r="I55" t="s">
        <v>21</v>
      </c>
      <c r="J55" t="s">
        <v>54</v>
      </c>
      <c r="K55">
        <v>0.29908013343811002</v>
      </c>
      <c r="M55" t="s">
        <v>21</v>
      </c>
      <c r="N55" t="s">
        <v>54</v>
      </c>
      <c r="O55">
        <v>0.198092460632324</v>
      </c>
      <c r="Q55" t="s">
        <v>21</v>
      </c>
      <c r="R55" t="s">
        <v>54</v>
      </c>
      <c r="S55">
        <v>0.187674045562744</v>
      </c>
    </row>
    <row r="56" spans="1:19" x14ac:dyDescent="0.35">
      <c r="A56" t="s">
        <v>45</v>
      </c>
      <c r="B56" t="s">
        <v>1</v>
      </c>
      <c r="C56" t="s">
        <v>2</v>
      </c>
      <c r="E56" t="s">
        <v>45</v>
      </c>
      <c r="F56" t="s">
        <v>1</v>
      </c>
      <c r="G56" t="s">
        <v>44</v>
      </c>
      <c r="I56" t="s">
        <v>45</v>
      </c>
      <c r="J56" t="s">
        <v>1</v>
      </c>
      <c r="K56" t="s">
        <v>44</v>
      </c>
      <c r="M56" t="s">
        <v>45</v>
      </c>
      <c r="N56" t="s">
        <v>1</v>
      </c>
      <c r="O56" t="s">
        <v>44</v>
      </c>
      <c r="Q56" t="s">
        <v>45</v>
      </c>
      <c r="R56" t="s">
        <v>1</v>
      </c>
      <c r="S56" t="s">
        <v>44</v>
      </c>
    </row>
    <row r="57" spans="1:19" x14ac:dyDescent="0.35">
      <c r="A57" t="s">
        <v>23</v>
      </c>
      <c r="B57" t="s">
        <v>55</v>
      </c>
      <c r="C57">
        <v>1.5955209732055602E-2</v>
      </c>
      <c r="E57" t="s">
        <v>23</v>
      </c>
      <c r="F57" t="s">
        <v>55</v>
      </c>
      <c r="G57">
        <v>3.05101871490478E-2</v>
      </c>
      <c r="I57" t="s">
        <v>23</v>
      </c>
      <c r="J57" t="s">
        <v>55</v>
      </c>
      <c r="K57">
        <v>3.9209604263305602E-2</v>
      </c>
      <c r="M57" t="s">
        <v>23</v>
      </c>
      <c r="N57" t="s">
        <v>55</v>
      </c>
      <c r="O57">
        <v>2.2716045379638599E-2</v>
      </c>
      <c r="Q57" t="s">
        <v>23</v>
      </c>
      <c r="R57" t="s">
        <v>55</v>
      </c>
      <c r="S57">
        <v>1.9949674606323201E-2</v>
      </c>
    </row>
    <row r="58" spans="1:19" x14ac:dyDescent="0.35">
      <c r="A58" t="s">
        <v>25</v>
      </c>
      <c r="B58" t="s">
        <v>56</v>
      </c>
      <c r="C58">
        <v>3.19187641143798E-2</v>
      </c>
      <c r="E58" t="s">
        <v>25</v>
      </c>
      <c r="F58" t="s">
        <v>56</v>
      </c>
      <c r="G58">
        <v>6.0817718505859299E-2</v>
      </c>
      <c r="I58" t="s">
        <v>25</v>
      </c>
      <c r="J58" t="s">
        <v>56</v>
      </c>
      <c r="K58">
        <v>7.7346086502075195E-2</v>
      </c>
      <c r="M58" t="s">
        <v>25</v>
      </c>
      <c r="N58" t="s">
        <v>56</v>
      </c>
      <c r="O58">
        <v>4.8414945602416902E-2</v>
      </c>
      <c r="Q58" t="s">
        <v>25</v>
      </c>
      <c r="R58" t="s">
        <v>56</v>
      </c>
      <c r="S58">
        <v>3.1647920608520501E-2</v>
      </c>
    </row>
    <row r="59" spans="1:19" x14ac:dyDescent="0.35">
      <c r="A59" t="s">
        <v>27</v>
      </c>
      <c r="B59" t="s">
        <v>57</v>
      </c>
      <c r="C59">
        <v>4.6870946884155197E-2</v>
      </c>
      <c r="E59" t="s">
        <v>27</v>
      </c>
      <c r="F59" t="s">
        <v>57</v>
      </c>
      <c r="G59">
        <v>6.6053628921508706E-2</v>
      </c>
      <c r="I59" t="s">
        <v>27</v>
      </c>
      <c r="J59" t="s">
        <v>57</v>
      </c>
      <c r="K59">
        <v>0.11305952072143501</v>
      </c>
      <c r="M59" t="s">
        <v>27</v>
      </c>
      <c r="N59" t="s">
        <v>57</v>
      </c>
      <c r="O59">
        <v>0.117836952209472</v>
      </c>
      <c r="Q59" t="s">
        <v>27</v>
      </c>
      <c r="R59" t="s">
        <v>57</v>
      </c>
      <c r="S59">
        <v>5.4776668548583901E-2</v>
      </c>
    </row>
    <row r="60" spans="1:19" x14ac:dyDescent="0.35">
      <c r="A60" t="s">
        <v>29</v>
      </c>
      <c r="B60" t="s">
        <v>58</v>
      </c>
      <c r="C60">
        <v>6.4828634262084905E-2</v>
      </c>
      <c r="E60" t="s">
        <v>29</v>
      </c>
      <c r="F60" t="s">
        <v>58</v>
      </c>
      <c r="G60">
        <v>0.14369654655456501</v>
      </c>
      <c r="I60" t="s">
        <v>29</v>
      </c>
      <c r="J60" t="s">
        <v>58</v>
      </c>
      <c r="K60">
        <v>0.16177868843078599</v>
      </c>
      <c r="M60" t="s">
        <v>29</v>
      </c>
      <c r="N60" t="s">
        <v>58</v>
      </c>
      <c r="O60">
        <v>8.2161664962768499E-2</v>
      </c>
      <c r="Q60" t="s">
        <v>29</v>
      </c>
      <c r="R60" t="s">
        <v>58</v>
      </c>
      <c r="S60">
        <v>8.4068775177001898E-2</v>
      </c>
    </row>
    <row r="61" spans="1:19" x14ac:dyDescent="0.35">
      <c r="A61" t="s">
        <v>31</v>
      </c>
      <c r="B61" t="s">
        <v>59</v>
      </c>
      <c r="C61">
        <v>8.4772825241088798E-2</v>
      </c>
      <c r="E61" t="s">
        <v>31</v>
      </c>
      <c r="F61" t="s">
        <v>59</v>
      </c>
      <c r="G61">
        <v>0.13776564598083399</v>
      </c>
      <c r="I61" t="s">
        <v>31</v>
      </c>
      <c r="J61" t="s">
        <v>59</v>
      </c>
      <c r="K61">
        <v>0.17545437812805101</v>
      </c>
      <c r="M61" t="s">
        <v>31</v>
      </c>
      <c r="N61" t="s">
        <v>59</v>
      </c>
      <c r="O61">
        <v>8.9966535568237305E-2</v>
      </c>
      <c r="Q61" t="s">
        <v>31</v>
      </c>
      <c r="R61" t="s">
        <v>59</v>
      </c>
      <c r="S61">
        <v>0.14786577224731401</v>
      </c>
    </row>
    <row r="62" spans="1:19" x14ac:dyDescent="0.35">
      <c r="A62" t="s">
        <v>33</v>
      </c>
      <c r="B62" t="s">
        <v>60</v>
      </c>
      <c r="C62">
        <v>9.8736286163329995E-2</v>
      </c>
      <c r="E62" t="s">
        <v>33</v>
      </c>
      <c r="F62" t="s">
        <v>60</v>
      </c>
      <c r="G62">
        <v>0.15854382514953599</v>
      </c>
      <c r="I62" t="s">
        <v>33</v>
      </c>
      <c r="J62" t="s">
        <v>60</v>
      </c>
      <c r="K62">
        <v>0.21234035491943301</v>
      </c>
      <c r="M62" t="s">
        <v>33</v>
      </c>
      <c r="N62" t="s">
        <v>60</v>
      </c>
      <c r="O62">
        <v>0.16010713577270499</v>
      </c>
      <c r="Q62" t="s">
        <v>33</v>
      </c>
      <c r="R62" t="s">
        <v>60</v>
      </c>
      <c r="S62">
        <v>0.122148990631103</v>
      </c>
    </row>
    <row r="63" spans="1:19" x14ac:dyDescent="0.35">
      <c r="A63" t="s">
        <v>35</v>
      </c>
      <c r="B63" t="s">
        <v>61</v>
      </c>
      <c r="C63">
        <v>0.13264274597167899</v>
      </c>
      <c r="E63" t="s">
        <v>35</v>
      </c>
      <c r="F63" t="s">
        <v>61</v>
      </c>
      <c r="G63">
        <v>0.117470264434814</v>
      </c>
      <c r="I63" t="s">
        <v>35</v>
      </c>
      <c r="J63" t="s">
        <v>61</v>
      </c>
      <c r="K63">
        <v>0.25030684471130299</v>
      </c>
      <c r="M63" t="s">
        <v>35</v>
      </c>
      <c r="N63" t="s">
        <v>61</v>
      </c>
      <c r="O63">
        <v>0.220004796981811</v>
      </c>
      <c r="Q63" t="s">
        <v>35</v>
      </c>
      <c r="R63" t="s">
        <v>61</v>
      </c>
      <c r="S63">
        <v>0.19805860519409099</v>
      </c>
    </row>
    <row r="64" spans="1:19" x14ac:dyDescent="0.35">
      <c r="A64" t="s">
        <v>37</v>
      </c>
      <c r="B64" t="s">
        <v>62</v>
      </c>
      <c r="C64">
        <v>0.15263199806213301</v>
      </c>
      <c r="E64" t="s">
        <v>37</v>
      </c>
      <c r="F64" t="s">
        <v>62</v>
      </c>
      <c r="G64">
        <v>0.182972908020019</v>
      </c>
      <c r="I64" t="s">
        <v>37</v>
      </c>
      <c r="J64" t="s">
        <v>62</v>
      </c>
      <c r="K64">
        <v>0.33770442008972101</v>
      </c>
      <c r="M64" t="s">
        <v>37</v>
      </c>
      <c r="N64" t="s">
        <v>62</v>
      </c>
      <c r="O64">
        <v>0.26006913185119601</v>
      </c>
      <c r="Q64" t="s">
        <v>37</v>
      </c>
      <c r="R64" t="s">
        <v>62</v>
      </c>
      <c r="S64">
        <v>0.169011116027832</v>
      </c>
    </row>
    <row r="65" spans="1:19" x14ac:dyDescent="0.35">
      <c r="A65" t="s">
        <v>39</v>
      </c>
      <c r="B65" t="s">
        <v>63</v>
      </c>
      <c r="C65">
        <v>0.17353630065917899</v>
      </c>
      <c r="E65" t="s">
        <v>39</v>
      </c>
      <c r="F65" t="s">
        <v>63</v>
      </c>
      <c r="G65">
        <v>0.184217929840087</v>
      </c>
      <c r="I65" t="s">
        <v>39</v>
      </c>
      <c r="J65" t="s">
        <v>63</v>
      </c>
      <c r="K65">
        <v>0.30095839500427202</v>
      </c>
      <c r="M65" t="s">
        <v>39</v>
      </c>
      <c r="N65" t="s">
        <v>63</v>
      </c>
      <c r="O65">
        <v>0.266865015029907</v>
      </c>
      <c r="Q65" t="s">
        <v>39</v>
      </c>
      <c r="R65" t="s">
        <v>63</v>
      </c>
      <c r="S65">
        <v>0.260935068130493</v>
      </c>
    </row>
    <row r="66" spans="1:19" x14ac:dyDescent="0.35">
      <c r="A66" t="s">
        <v>41</v>
      </c>
      <c r="B66" t="s">
        <v>64</v>
      </c>
      <c r="C66">
        <v>0.168508291244506</v>
      </c>
      <c r="E66" t="s">
        <v>41</v>
      </c>
      <c r="F66" t="s">
        <v>64</v>
      </c>
      <c r="G66">
        <v>0.25045585632324202</v>
      </c>
      <c r="I66" t="s">
        <v>41</v>
      </c>
      <c r="J66" t="s">
        <v>64</v>
      </c>
      <c r="K66">
        <v>0.318091630935668</v>
      </c>
      <c r="M66" t="s">
        <v>41</v>
      </c>
      <c r="N66" t="s">
        <v>64</v>
      </c>
      <c r="O66">
        <v>0.213325500488281</v>
      </c>
      <c r="Q66" t="s">
        <v>41</v>
      </c>
      <c r="R66" t="s">
        <v>64</v>
      </c>
      <c r="S66">
        <v>0.25010585784912098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16" zoomScale="85" zoomScaleNormal="85" workbookViewId="0">
      <selection activeCell="J67" sqref="J67"/>
    </sheetView>
  </sheetViews>
  <sheetFormatPr defaultRowHeight="14.5" x14ac:dyDescent="0.35"/>
  <cols>
    <col min="1" max="1" width="11.36328125" bestFit="1" customWidth="1"/>
    <col min="2" max="6" width="14.81640625" bestFit="1" customWidth="1"/>
    <col min="7" max="7" width="12.7265625" customWidth="1"/>
  </cols>
  <sheetData>
    <row r="1" spans="1:7" ht="17.5" thickBot="1" x14ac:dyDescent="0.45">
      <c r="A1" s="30" t="s">
        <v>88</v>
      </c>
      <c r="B1" s="30"/>
      <c r="C1" s="30"/>
      <c r="D1" s="30"/>
      <c r="E1" s="30"/>
      <c r="F1" s="30"/>
      <c r="G1" s="30"/>
    </row>
    <row r="2" spans="1:7" ht="15.5" thickTop="1" thickBot="1" x14ac:dyDescent="0.4">
      <c r="A2" s="14" t="s">
        <v>65</v>
      </c>
      <c r="B2" s="6" t="s">
        <v>79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</row>
    <row r="3" spans="1:7" x14ac:dyDescent="0.35">
      <c r="A3" s="15" t="s">
        <v>3</v>
      </c>
      <c r="B3" s="1">
        <v>1.1970043182373E-2</v>
      </c>
      <c r="C3" s="1">
        <v>1.7226219177246E-2</v>
      </c>
      <c r="D3" s="1">
        <v>1.14312171936035E-2</v>
      </c>
      <c r="E3" s="1">
        <v>2.2658348083496E-2</v>
      </c>
      <c r="F3" s="1">
        <v>3.6580801010131801E-2</v>
      </c>
      <c r="G3" s="1">
        <f>AVERAGE(B3:F3)</f>
        <v>1.9973325729370061E-2</v>
      </c>
    </row>
    <row r="4" spans="1:7" x14ac:dyDescent="0.35">
      <c r="A4" s="15" t="s">
        <v>5</v>
      </c>
      <c r="B4" s="1">
        <v>2.2940635681152299E-2</v>
      </c>
      <c r="C4" s="1">
        <v>3.42850685119628E-2</v>
      </c>
      <c r="D4" s="1">
        <v>5.0323724746704102E-2</v>
      </c>
      <c r="E4" s="1">
        <v>4.5897960662841797E-2</v>
      </c>
      <c r="F4" s="1">
        <v>6.1262369155883699E-2</v>
      </c>
      <c r="G4" s="1">
        <f t="shared" ref="G4:G12" si="0">AVERAGE(B4:F4)</f>
        <v>4.2941951751708937E-2</v>
      </c>
    </row>
    <row r="5" spans="1:7" x14ac:dyDescent="0.35">
      <c r="A5" s="15" t="s">
        <v>7</v>
      </c>
      <c r="B5" s="1">
        <v>3.9928436279296799E-2</v>
      </c>
      <c r="C5" s="1">
        <v>3.9721488952636698E-2</v>
      </c>
      <c r="D5" s="1">
        <v>6.4706325531005804E-2</v>
      </c>
      <c r="E5" s="1">
        <v>6.2961101531982394E-2</v>
      </c>
      <c r="F5" s="1">
        <v>6.9992542266845703E-2</v>
      </c>
      <c r="G5" s="1">
        <f t="shared" si="0"/>
        <v>5.5461978912353473E-2</v>
      </c>
    </row>
    <row r="6" spans="1:7" x14ac:dyDescent="0.35">
      <c r="A6" s="15" t="s">
        <v>9</v>
      </c>
      <c r="B6" s="1">
        <v>5.4818391799926702E-2</v>
      </c>
      <c r="C6" s="1">
        <v>6.8067073822021401E-2</v>
      </c>
      <c r="D6" s="1">
        <v>0.100920677185058</v>
      </c>
      <c r="E6" s="1">
        <v>9.8943471908569294E-2</v>
      </c>
      <c r="F6" s="1">
        <v>0.10630536079406699</v>
      </c>
      <c r="G6" s="1">
        <f t="shared" si="0"/>
        <v>8.5810995101928481E-2</v>
      </c>
    </row>
    <row r="7" spans="1:7" x14ac:dyDescent="0.35">
      <c r="A7" s="15" t="s">
        <v>11</v>
      </c>
      <c r="B7" s="1">
        <v>6.6820144653320299E-2</v>
      </c>
      <c r="C7" s="1">
        <v>6.6458940505981404E-2</v>
      </c>
      <c r="D7" s="1">
        <v>0.120938777923583</v>
      </c>
      <c r="E7" s="1">
        <v>8.8796615600585896E-2</v>
      </c>
      <c r="F7" s="1">
        <v>0.13367962837219199</v>
      </c>
      <c r="G7" s="1">
        <f t="shared" si="0"/>
        <v>9.5338821411132507E-2</v>
      </c>
    </row>
    <row r="8" spans="1:7" x14ac:dyDescent="0.35">
      <c r="A8" s="15" t="s">
        <v>13</v>
      </c>
      <c r="B8" s="1">
        <v>8.08279514312744E-2</v>
      </c>
      <c r="C8" s="1">
        <v>9.8746299743652302E-2</v>
      </c>
      <c r="D8" s="1">
        <v>0.16323614120483301</v>
      </c>
      <c r="E8" s="1">
        <v>0.11129331588745101</v>
      </c>
      <c r="F8" s="1">
        <v>0.17895674705505299</v>
      </c>
      <c r="G8" s="1">
        <f t="shared" si="0"/>
        <v>0.12661209106445276</v>
      </c>
    </row>
    <row r="9" spans="1:7" x14ac:dyDescent="0.35">
      <c r="A9" s="15" t="s">
        <v>15</v>
      </c>
      <c r="B9" s="1">
        <v>9.3725681304931599E-2</v>
      </c>
      <c r="C9" s="1">
        <v>0.1015145778656</v>
      </c>
      <c r="D9" s="1">
        <v>0.14961051940917899</v>
      </c>
      <c r="E9" s="1">
        <v>0.14929771423339799</v>
      </c>
      <c r="F9" s="1">
        <v>0.101008415222167</v>
      </c>
      <c r="G9" s="1">
        <f t="shared" si="0"/>
        <v>0.11903138160705511</v>
      </c>
    </row>
    <row r="10" spans="1:7" x14ac:dyDescent="0.35">
      <c r="A10" s="15" t="s">
        <v>17</v>
      </c>
      <c r="B10" s="1">
        <v>0.123649358749389</v>
      </c>
      <c r="C10" s="1">
        <v>0.15817928314208901</v>
      </c>
      <c r="D10" s="1">
        <v>0.165965795516967</v>
      </c>
      <c r="E10" s="1">
        <v>0.21152067184448201</v>
      </c>
      <c r="F10" s="1">
        <v>0.19093155860900801</v>
      </c>
      <c r="G10" s="1">
        <f t="shared" si="0"/>
        <v>0.170049333572387</v>
      </c>
    </row>
    <row r="11" spans="1:7" x14ac:dyDescent="0.35">
      <c r="A11" s="15" t="s">
        <v>19</v>
      </c>
      <c r="B11" s="1">
        <v>0.145652055740356</v>
      </c>
      <c r="C11" s="1">
        <v>0.250208139419555</v>
      </c>
      <c r="D11" s="1">
        <v>0.25132656097412098</v>
      </c>
      <c r="E11" s="1">
        <v>0.28850102424621499</v>
      </c>
      <c r="F11" s="1">
        <v>0.20016789436340299</v>
      </c>
      <c r="G11" s="1">
        <f t="shared" si="0"/>
        <v>0.22717113494873004</v>
      </c>
    </row>
    <row r="12" spans="1:7" x14ac:dyDescent="0.35">
      <c r="A12" s="15" t="s">
        <v>21</v>
      </c>
      <c r="B12" s="1">
        <v>0.15554308891296301</v>
      </c>
      <c r="C12" s="1">
        <v>0.29927182197570801</v>
      </c>
      <c r="D12" s="1">
        <v>0.18416714668273901</v>
      </c>
      <c r="E12" s="1">
        <v>0.21025896072387601</v>
      </c>
      <c r="F12" s="1">
        <v>0.309299707412719</v>
      </c>
      <c r="G12" s="1">
        <f t="shared" si="0"/>
        <v>0.23170814514160104</v>
      </c>
    </row>
    <row r="14" spans="1:7" ht="17.5" thickBot="1" x14ac:dyDescent="0.45">
      <c r="A14" s="30" t="s">
        <v>76</v>
      </c>
      <c r="B14" s="30"/>
      <c r="C14" s="30"/>
      <c r="D14" s="30"/>
      <c r="E14" s="30"/>
      <c r="F14" s="30"/>
      <c r="G14" s="30"/>
    </row>
    <row r="15" spans="1:7" ht="15.5" thickTop="1" thickBot="1" x14ac:dyDescent="0.4">
      <c r="A15" s="19" t="s">
        <v>65</v>
      </c>
      <c r="B15" s="6" t="s">
        <v>79</v>
      </c>
      <c r="C15" s="6" t="s">
        <v>80</v>
      </c>
      <c r="D15" s="6" t="s">
        <v>81</v>
      </c>
      <c r="E15" s="6" t="s">
        <v>82</v>
      </c>
      <c r="F15" s="6" t="s">
        <v>83</v>
      </c>
      <c r="G15" s="6" t="s">
        <v>84</v>
      </c>
    </row>
    <row r="16" spans="1:7" x14ac:dyDescent="0.35">
      <c r="A16" s="15" t="s">
        <v>3</v>
      </c>
      <c r="B16" s="1">
        <v>2.0941019058227501E-2</v>
      </c>
      <c r="C16" s="1">
        <v>5.6545019149780197E-2</v>
      </c>
      <c r="D16" s="1">
        <v>1.6984939575195299E-2</v>
      </c>
      <c r="E16" s="1">
        <v>3.9939165115356397E-2</v>
      </c>
      <c r="F16" s="1">
        <v>5.3866147994995103E-2</v>
      </c>
      <c r="G16" s="1">
        <f t="shared" ref="G16:G25" si="1">AVERAGE(B16:F16)</f>
        <v>3.7655258178710904E-2</v>
      </c>
    </row>
    <row r="17" spans="1:7" x14ac:dyDescent="0.35">
      <c r="A17" s="15" t="s">
        <v>5</v>
      </c>
      <c r="B17" s="1">
        <v>4.7872543334960903E-2</v>
      </c>
      <c r="C17" s="1">
        <v>6.8066596984863198E-2</v>
      </c>
      <c r="D17" s="1">
        <v>8.3578348159789997E-2</v>
      </c>
      <c r="E17" s="1">
        <v>7.9271316528320299E-2</v>
      </c>
      <c r="F17" s="1">
        <v>6.0822486877441399E-2</v>
      </c>
      <c r="G17" s="1">
        <f t="shared" si="1"/>
        <v>6.7922258377075162E-2</v>
      </c>
    </row>
    <row r="18" spans="1:7" x14ac:dyDescent="0.35">
      <c r="A18" s="15" t="s">
        <v>7</v>
      </c>
      <c r="B18" s="1">
        <v>4.6874046325683497E-2</v>
      </c>
      <c r="C18" s="1">
        <v>0.131992816925048</v>
      </c>
      <c r="D18" s="1">
        <v>0.115377902984619</v>
      </c>
      <c r="E18" s="1">
        <v>0.12163877487182601</v>
      </c>
      <c r="F18" s="1">
        <v>4.0980100631713798E-2</v>
      </c>
      <c r="G18" s="1">
        <f t="shared" si="1"/>
        <v>9.1372728347778057E-2</v>
      </c>
    </row>
    <row r="19" spans="1:7" x14ac:dyDescent="0.35">
      <c r="A19" s="15" t="s">
        <v>9</v>
      </c>
      <c r="B19" s="1">
        <v>5.2859067916870103E-2</v>
      </c>
      <c r="C19" s="1">
        <v>0.11989140510559</v>
      </c>
      <c r="D19" s="1">
        <v>0.11887097358703599</v>
      </c>
      <c r="E19" s="1">
        <v>0.118438005447387</v>
      </c>
      <c r="F19" s="1">
        <v>6.0082912445068297E-2</v>
      </c>
      <c r="G19" s="1">
        <f t="shared" si="1"/>
        <v>9.4028472900390278E-2</v>
      </c>
    </row>
    <row r="20" spans="1:7" x14ac:dyDescent="0.35">
      <c r="A20" s="15" t="s">
        <v>11</v>
      </c>
      <c r="B20" s="1">
        <v>6.5862178802490207E-2</v>
      </c>
      <c r="C20" s="1">
        <v>6.3770532608032199E-2</v>
      </c>
      <c r="D20" s="1">
        <v>6.4422607421875E-2</v>
      </c>
      <c r="E20" s="1">
        <v>0.130502939224243</v>
      </c>
      <c r="F20" s="1">
        <v>7.9763412475585896E-2</v>
      </c>
      <c r="G20" s="1">
        <f t="shared" si="1"/>
        <v>8.0864334106445251E-2</v>
      </c>
    </row>
    <row r="21" spans="1:7" x14ac:dyDescent="0.35">
      <c r="A21" s="15" t="s">
        <v>13</v>
      </c>
      <c r="B21" s="1">
        <v>7.5799226760864202E-2</v>
      </c>
      <c r="C21" s="1">
        <v>0.116845846176147</v>
      </c>
      <c r="D21" s="1">
        <v>9.9819898605346596E-2</v>
      </c>
      <c r="E21" s="1">
        <v>0.11988186836242599</v>
      </c>
      <c r="F21" s="1">
        <v>0.119349479675292</v>
      </c>
      <c r="G21" s="1">
        <f t="shared" si="1"/>
        <v>0.10633926391601516</v>
      </c>
    </row>
    <row r="22" spans="1:7" x14ac:dyDescent="0.35">
      <c r="A22" s="15" t="s">
        <v>15</v>
      </c>
      <c r="B22" s="1">
        <v>8.7769269943237305E-2</v>
      </c>
      <c r="C22" s="1">
        <v>0.117325067520141</v>
      </c>
      <c r="D22" s="1">
        <v>0.16655969619750899</v>
      </c>
      <c r="E22" s="1">
        <v>8.9327812194824205E-2</v>
      </c>
      <c r="F22" s="1">
        <v>0.15874314308166501</v>
      </c>
      <c r="G22" s="1">
        <f t="shared" si="1"/>
        <v>0.12394499778747529</v>
      </c>
    </row>
    <row r="23" spans="1:7" x14ac:dyDescent="0.35">
      <c r="A23" s="15" t="s">
        <v>17</v>
      </c>
      <c r="B23" s="1">
        <v>0.103719472885131</v>
      </c>
      <c r="C23" s="1">
        <v>0.16727352142333901</v>
      </c>
      <c r="D23" s="1">
        <v>0.19534158706665</v>
      </c>
      <c r="E23" s="1">
        <v>0.110671997070312</v>
      </c>
      <c r="F23" s="1">
        <v>0.13216161727905201</v>
      </c>
      <c r="G23" s="1">
        <f t="shared" si="1"/>
        <v>0.1418336391448968</v>
      </c>
    </row>
    <row r="24" spans="1:7" x14ac:dyDescent="0.35">
      <c r="A24" s="15" t="s">
        <v>19</v>
      </c>
      <c r="B24" s="1">
        <v>0.113697528839111</v>
      </c>
      <c r="C24" s="1">
        <v>0.25545215606689398</v>
      </c>
      <c r="D24" s="1">
        <v>0.21228551864624001</v>
      </c>
      <c r="E24" s="1">
        <v>0.18790960311889601</v>
      </c>
      <c r="F24" s="1">
        <v>0.18979191780090299</v>
      </c>
      <c r="G24" s="1">
        <f t="shared" si="1"/>
        <v>0.19182734489440881</v>
      </c>
    </row>
    <row r="25" spans="1:7" x14ac:dyDescent="0.35">
      <c r="A25" s="15" t="s">
        <v>21</v>
      </c>
      <c r="B25" s="1">
        <v>0.13973736763000399</v>
      </c>
      <c r="C25" s="1">
        <v>0.15953946113586401</v>
      </c>
      <c r="D25" s="1">
        <v>0.16034269332885701</v>
      </c>
      <c r="E25" s="1">
        <v>0.19217872619628901</v>
      </c>
      <c r="F25" s="1">
        <v>0.21986341476440399</v>
      </c>
      <c r="G25" s="1">
        <f t="shared" si="1"/>
        <v>0.17433233261108361</v>
      </c>
    </row>
    <row r="27" spans="1:7" ht="17.5" thickBot="1" x14ac:dyDescent="0.45">
      <c r="A27" s="30" t="s">
        <v>75</v>
      </c>
      <c r="B27" s="30"/>
      <c r="C27" s="30"/>
      <c r="D27" s="30"/>
      <c r="E27" s="30"/>
      <c r="F27" s="30"/>
      <c r="G27" s="30"/>
    </row>
    <row r="28" spans="1:7" ht="15.5" thickTop="1" thickBot="1" x14ac:dyDescent="0.4">
      <c r="A28" s="14" t="s">
        <v>65</v>
      </c>
      <c r="B28" s="6" t="s">
        <v>79</v>
      </c>
      <c r="C28" s="6" t="s">
        <v>80</v>
      </c>
      <c r="D28" s="6" t="s">
        <v>81</v>
      </c>
      <c r="E28" s="6" t="s">
        <v>82</v>
      </c>
      <c r="F28" s="6" t="s">
        <v>83</v>
      </c>
      <c r="G28" s="6" t="s">
        <v>84</v>
      </c>
    </row>
    <row r="29" spans="1:7" x14ac:dyDescent="0.35">
      <c r="A29" s="15" t="s">
        <v>3</v>
      </c>
      <c r="B29" s="1">
        <v>1.6960144042968701E-2</v>
      </c>
      <c r="C29" s="1">
        <v>1.7055273056030201E-2</v>
      </c>
      <c r="D29" s="1">
        <v>4.0652751922607401E-2</v>
      </c>
      <c r="E29" s="1">
        <v>2.77016162872314E-2</v>
      </c>
      <c r="F29" s="1">
        <v>2.9361486434936499E-2</v>
      </c>
      <c r="G29" s="1">
        <f>AVERAGE(B29:F29)</f>
        <v>2.6346254348754844E-2</v>
      </c>
    </row>
    <row r="30" spans="1:7" x14ac:dyDescent="0.35">
      <c r="A30" s="15" t="s">
        <v>5</v>
      </c>
      <c r="B30" s="1">
        <v>3.2950401306152302E-2</v>
      </c>
      <c r="C30" s="1">
        <v>7.0644378662109306E-2</v>
      </c>
      <c r="D30" s="1">
        <v>7.2205305099487305E-2</v>
      </c>
      <c r="E30" s="1">
        <v>6.1381816864013602E-2</v>
      </c>
      <c r="F30" s="1">
        <v>5.9865713119506801E-2</v>
      </c>
      <c r="G30" s="1">
        <f>AVERAGE(B30:F30)</f>
        <v>5.9409523010253859E-2</v>
      </c>
    </row>
    <row r="31" spans="1:7" x14ac:dyDescent="0.35">
      <c r="A31" s="15" t="s">
        <v>7</v>
      </c>
      <c r="B31" s="1">
        <v>5.1859855651855399E-2</v>
      </c>
      <c r="C31" s="1">
        <v>9.0050697326660101E-2</v>
      </c>
      <c r="D31" s="1">
        <v>8.8989496231079102E-2</v>
      </c>
      <c r="E31" s="1">
        <v>6.1857461929321199E-2</v>
      </c>
      <c r="F31" s="1">
        <v>8.8558912277221596E-2</v>
      </c>
      <c r="G31" s="1">
        <f t="shared" ref="G31:G38" si="2">AVERAGE(B31:F31)</f>
        <v>7.6263284683227475E-2</v>
      </c>
    </row>
    <row r="32" spans="1:7" x14ac:dyDescent="0.35">
      <c r="A32" s="15" t="s">
        <v>9</v>
      </c>
      <c r="B32" s="1">
        <v>6.5827369689941406E-2</v>
      </c>
      <c r="C32" s="1">
        <v>0.101438283920288</v>
      </c>
      <c r="D32" s="1">
        <v>0.43815231323242099</v>
      </c>
      <c r="E32" s="1">
        <v>0.10147356986999501</v>
      </c>
      <c r="F32" s="1">
        <v>0.119972229003906</v>
      </c>
      <c r="G32" s="1">
        <f t="shared" si="2"/>
        <v>0.16537275314331029</v>
      </c>
    </row>
    <row r="33" spans="1:7" x14ac:dyDescent="0.35">
      <c r="A33" s="15" t="s">
        <v>11</v>
      </c>
      <c r="B33" s="1">
        <v>8.8762283325195299E-2</v>
      </c>
      <c r="C33" s="1">
        <v>9.8651885986328097E-2</v>
      </c>
      <c r="D33" s="1">
        <v>0.23398709297180101</v>
      </c>
      <c r="E33" s="1">
        <v>0.14857053756713801</v>
      </c>
      <c r="F33" s="1">
        <v>0.15808606147766099</v>
      </c>
      <c r="G33" s="1">
        <f t="shared" si="2"/>
        <v>0.14561157226562468</v>
      </c>
    </row>
    <row r="34" spans="1:7" x14ac:dyDescent="0.35">
      <c r="A34" s="15" t="s">
        <v>13</v>
      </c>
      <c r="B34" s="1">
        <v>9.6701383590698201E-2</v>
      </c>
      <c r="C34" s="1">
        <v>0.131184101104736</v>
      </c>
      <c r="D34" s="1">
        <v>0.28169727325439398</v>
      </c>
      <c r="E34" s="1">
        <v>0.152089834213256</v>
      </c>
      <c r="F34" s="1">
        <v>0.17436194419860801</v>
      </c>
      <c r="G34" s="1">
        <f t="shared" si="2"/>
        <v>0.16720690727233842</v>
      </c>
    </row>
    <row r="35" spans="1:7" x14ac:dyDescent="0.35">
      <c r="A35" s="15" t="s">
        <v>15</v>
      </c>
      <c r="B35" s="1">
        <v>0.114807367324829</v>
      </c>
      <c r="C35" s="1">
        <v>0.17591524124145499</v>
      </c>
      <c r="D35" s="1">
        <v>0.22624468803405701</v>
      </c>
      <c r="E35" s="1">
        <v>0.20791172981262199</v>
      </c>
      <c r="F35" s="1">
        <v>0.15024447441100999</v>
      </c>
      <c r="G35" s="1">
        <f t="shared" si="2"/>
        <v>0.1750247001647946</v>
      </c>
    </row>
    <row r="36" spans="1:7" x14ac:dyDescent="0.35">
      <c r="A36" s="15" t="s">
        <v>17</v>
      </c>
      <c r="B36" s="1">
        <v>0.13298201560974099</v>
      </c>
      <c r="C36" s="1">
        <v>0.177069187164306</v>
      </c>
      <c r="D36" s="1">
        <v>0.220929145812988</v>
      </c>
      <c r="E36" s="1">
        <v>0.22992944717407199</v>
      </c>
      <c r="F36" s="1">
        <v>0.16630196571350001</v>
      </c>
      <c r="G36" s="1">
        <f t="shared" si="2"/>
        <v>0.1854423522949214</v>
      </c>
    </row>
    <row r="37" spans="1:7" x14ac:dyDescent="0.35">
      <c r="A37" s="15" t="s">
        <v>19</v>
      </c>
      <c r="B37" s="1">
        <v>0.175395727157592</v>
      </c>
      <c r="C37" s="1">
        <v>0.31154251098632801</v>
      </c>
      <c r="D37" s="1">
        <v>0.270968437194824</v>
      </c>
      <c r="E37" s="1">
        <v>0.21002149581909099</v>
      </c>
      <c r="F37" s="1">
        <v>0.193288564682006</v>
      </c>
      <c r="G37" s="1">
        <f t="shared" si="2"/>
        <v>0.23224334716796821</v>
      </c>
    </row>
    <row r="38" spans="1:7" x14ac:dyDescent="0.35">
      <c r="A38" s="15" t="s">
        <v>21</v>
      </c>
      <c r="B38" s="1">
        <v>0.18845391273498499</v>
      </c>
      <c r="C38" s="1">
        <v>0.35329151153564398</v>
      </c>
      <c r="D38" s="1">
        <v>0.29908013343811002</v>
      </c>
      <c r="E38" s="1">
        <v>0.198092460632324</v>
      </c>
      <c r="F38" s="1">
        <v>0.187674045562744</v>
      </c>
      <c r="G38" s="1">
        <f t="shared" si="2"/>
        <v>0.24531841278076141</v>
      </c>
    </row>
    <row r="40" spans="1:7" ht="17.5" thickBot="1" x14ac:dyDescent="0.45">
      <c r="A40" s="30" t="s">
        <v>77</v>
      </c>
      <c r="B40" s="30"/>
      <c r="C40" s="30"/>
      <c r="D40" s="30"/>
    </row>
    <row r="41" spans="1:7" ht="15.5" thickTop="1" thickBot="1" x14ac:dyDescent="0.4">
      <c r="A41" s="14" t="s">
        <v>65</v>
      </c>
      <c r="B41" s="6" t="s">
        <v>68</v>
      </c>
      <c r="C41" s="6" t="s">
        <v>67</v>
      </c>
      <c r="D41" s="6" t="s">
        <v>66</v>
      </c>
    </row>
    <row r="42" spans="1:7" x14ac:dyDescent="0.35">
      <c r="A42" s="15" t="s">
        <v>3</v>
      </c>
      <c r="B42" s="1">
        <f>G3</f>
        <v>1.9973325729370061E-2</v>
      </c>
      <c r="C42" s="1">
        <f>G16</f>
        <v>3.7655258178710904E-2</v>
      </c>
      <c r="D42" s="1">
        <f>G29</f>
        <v>2.6346254348754844E-2</v>
      </c>
    </row>
    <row r="43" spans="1:7" x14ac:dyDescent="0.35">
      <c r="A43" s="15" t="s">
        <v>5</v>
      </c>
      <c r="B43" s="1">
        <f t="shared" ref="B43:B51" si="3">G4</f>
        <v>4.2941951751708937E-2</v>
      </c>
      <c r="C43" s="1">
        <f t="shared" ref="C43:C51" si="4">G17</f>
        <v>6.7922258377075162E-2</v>
      </c>
      <c r="D43" s="1">
        <f t="shared" ref="D43:D51" si="5">G30</f>
        <v>5.9409523010253859E-2</v>
      </c>
    </row>
    <row r="44" spans="1:7" x14ac:dyDescent="0.35">
      <c r="A44" s="15" t="s">
        <v>7</v>
      </c>
      <c r="B44" s="1">
        <f t="shared" si="3"/>
        <v>5.5461978912353473E-2</v>
      </c>
      <c r="C44" s="1">
        <f t="shared" si="4"/>
        <v>9.1372728347778057E-2</v>
      </c>
      <c r="D44" s="1">
        <f t="shared" si="5"/>
        <v>7.6263284683227475E-2</v>
      </c>
    </row>
    <row r="45" spans="1:7" x14ac:dyDescent="0.35">
      <c r="A45" s="15" t="s">
        <v>9</v>
      </c>
      <c r="B45" s="1">
        <f t="shared" si="3"/>
        <v>8.5810995101928481E-2</v>
      </c>
      <c r="C45" s="1">
        <f t="shared" si="4"/>
        <v>9.4028472900390278E-2</v>
      </c>
      <c r="D45" s="1">
        <f t="shared" si="5"/>
        <v>0.16537275314331029</v>
      </c>
    </row>
    <row r="46" spans="1:7" x14ac:dyDescent="0.35">
      <c r="A46" s="15" t="s">
        <v>11</v>
      </c>
      <c r="B46" s="1">
        <f t="shared" si="3"/>
        <v>9.5338821411132507E-2</v>
      </c>
      <c r="C46" s="1">
        <f t="shared" si="4"/>
        <v>8.0864334106445251E-2</v>
      </c>
      <c r="D46" s="1">
        <f t="shared" si="5"/>
        <v>0.14561157226562468</v>
      </c>
    </row>
    <row r="47" spans="1:7" x14ac:dyDescent="0.35">
      <c r="A47" s="15" t="s">
        <v>13</v>
      </c>
      <c r="B47" s="1">
        <f t="shared" si="3"/>
        <v>0.12661209106445276</v>
      </c>
      <c r="C47" s="1">
        <f t="shared" si="4"/>
        <v>0.10633926391601516</v>
      </c>
      <c r="D47" s="1">
        <f t="shared" si="5"/>
        <v>0.16720690727233842</v>
      </c>
    </row>
    <row r="48" spans="1:7" x14ac:dyDescent="0.35">
      <c r="A48" s="15" t="s">
        <v>15</v>
      </c>
      <c r="B48" s="1">
        <f t="shared" si="3"/>
        <v>0.11903138160705511</v>
      </c>
      <c r="C48" s="1">
        <f t="shared" si="4"/>
        <v>0.12394499778747529</v>
      </c>
      <c r="D48" s="1">
        <f t="shared" si="5"/>
        <v>0.1750247001647946</v>
      </c>
    </row>
    <row r="49" spans="1:4" x14ac:dyDescent="0.35">
      <c r="A49" s="15" t="s">
        <v>17</v>
      </c>
      <c r="B49" s="1">
        <f t="shared" si="3"/>
        <v>0.170049333572387</v>
      </c>
      <c r="C49" s="1">
        <f t="shared" si="4"/>
        <v>0.1418336391448968</v>
      </c>
      <c r="D49" s="1">
        <f t="shared" si="5"/>
        <v>0.1854423522949214</v>
      </c>
    </row>
    <row r="50" spans="1:4" x14ac:dyDescent="0.35">
      <c r="A50" s="15" t="s">
        <v>19</v>
      </c>
      <c r="B50" s="1">
        <f t="shared" si="3"/>
        <v>0.22717113494873004</v>
      </c>
      <c r="C50" s="1">
        <f t="shared" si="4"/>
        <v>0.19182734489440881</v>
      </c>
      <c r="D50" s="1">
        <f t="shared" si="5"/>
        <v>0.23224334716796821</v>
      </c>
    </row>
    <row r="51" spans="1:4" x14ac:dyDescent="0.35">
      <c r="A51" s="15" t="s">
        <v>21</v>
      </c>
      <c r="B51" s="1">
        <f t="shared" si="3"/>
        <v>0.23170814514160104</v>
      </c>
      <c r="C51" s="1">
        <f t="shared" si="4"/>
        <v>0.17433233261108361</v>
      </c>
      <c r="D51" s="1">
        <f t="shared" si="5"/>
        <v>0.24531841278076141</v>
      </c>
    </row>
    <row r="52" spans="1:4" x14ac:dyDescent="0.35">
      <c r="A52" s="15" t="s">
        <v>78</v>
      </c>
      <c r="B52" s="23">
        <f>AVERAGE(B42:B51)</f>
        <v>0.11740991592407193</v>
      </c>
      <c r="C52" s="23">
        <f t="shared" ref="C52:D52" si="6">AVERAGE(C42:C51)</f>
        <v>0.11101206302642792</v>
      </c>
      <c r="D52" s="23">
        <f t="shared" si="6"/>
        <v>0.14782391071319551</v>
      </c>
    </row>
    <row r="53" spans="1:4" x14ac:dyDescent="0.35">
      <c r="A53" s="15" t="s">
        <v>85</v>
      </c>
      <c r="B53" s="20"/>
      <c r="C53" s="21"/>
      <c r="D53" s="22"/>
    </row>
    <row r="55" spans="1:4" x14ac:dyDescent="0.35">
      <c r="A55" s="25" t="s">
        <v>86</v>
      </c>
      <c r="B55" t="s">
        <v>87</v>
      </c>
      <c r="C55" t="s">
        <v>87</v>
      </c>
      <c r="D55" t="s">
        <v>87</v>
      </c>
    </row>
    <row r="56" spans="1:4" x14ac:dyDescent="0.35">
      <c r="A56">
        <v>3000</v>
      </c>
      <c r="B56" s="24">
        <f>B43/A56</f>
        <v>1.4313983917236313E-5</v>
      </c>
      <c r="C56" s="24">
        <f>C43/A56</f>
        <v>2.2640752792358387E-5</v>
      </c>
      <c r="D56" s="24">
        <f>D43/A56</f>
        <v>1.9803174336751287E-5</v>
      </c>
    </row>
    <row r="57" spans="1:4" x14ac:dyDescent="0.35">
      <c r="A57">
        <v>6000</v>
      </c>
      <c r="B57" s="24">
        <f t="shared" ref="B57:B65" si="7">B44/A57</f>
        <v>9.2436631520589123E-6</v>
      </c>
      <c r="C57" s="24">
        <f t="shared" ref="C57:C65" si="8">C44/A57</f>
        <v>1.522878805796301E-5</v>
      </c>
      <c r="D57" s="24">
        <f t="shared" ref="D57:D65" si="9">D44/A57</f>
        <v>1.271054744720458E-5</v>
      </c>
    </row>
    <row r="58" spans="1:4" x14ac:dyDescent="0.35">
      <c r="A58">
        <v>9000</v>
      </c>
      <c r="B58" s="24">
        <f t="shared" si="7"/>
        <v>9.5345550113253866E-6</v>
      </c>
      <c r="C58" s="24">
        <f t="shared" si="8"/>
        <v>1.0447608100043365E-5</v>
      </c>
      <c r="D58" s="24">
        <f t="shared" si="9"/>
        <v>1.8374750349256698E-5</v>
      </c>
    </row>
    <row r="59" spans="1:4" x14ac:dyDescent="0.35">
      <c r="A59">
        <v>12000</v>
      </c>
      <c r="B59" s="24">
        <f t="shared" si="7"/>
        <v>7.9449017842610416E-6</v>
      </c>
      <c r="C59" s="24">
        <f t="shared" si="8"/>
        <v>6.7386945088704377E-6</v>
      </c>
      <c r="D59" s="24">
        <f t="shared" si="9"/>
        <v>1.2134297688802056E-5</v>
      </c>
    </row>
    <row r="60" spans="1:4" x14ac:dyDescent="0.35">
      <c r="A60">
        <v>15000</v>
      </c>
      <c r="B60" s="24">
        <f t="shared" si="7"/>
        <v>8.4408060709635177E-6</v>
      </c>
      <c r="C60" s="24">
        <f t="shared" si="8"/>
        <v>7.0892842610676767E-6</v>
      </c>
      <c r="D60" s="24">
        <f t="shared" si="9"/>
        <v>1.1147127151489228E-5</v>
      </c>
    </row>
    <row r="61" spans="1:4" x14ac:dyDescent="0.35">
      <c r="A61">
        <v>18000</v>
      </c>
      <c r="B61" s="24">
        <f t="shared" si="7"/>
        <v>6.6128545337252838E-6</v>
      </c>
      <c r="C61" s="24">
        <f t="shared" si="8"/>
        <v>6.8858332104152945E-6</v>
      </c>
      <c r="D61" s="24">
        <f t="shared" si="9"/>
        <v>9.7235944535997007E-6</v>
      </c>
    </row>
    <row r="62" spans="1:4" x14ac:dyDescent="0.35">
      <c r="A62">
        <v>21000</v>
      </c>
      <c r="B62" s="24">
        <f t="shared" si="7"/>
        <v>8.0975873129708098E-6</v>
      </c>
      <c r="C62" s="24">
        <f t="shared" si="8"/>
        <v>6.7539828164236575E-6</v>
      </c>
      <c r="D62" s="24">
        <f t="shared" si="9"/>
        <v>8.8305882045200661E-6</v>
      </c>
    </row>
    <row r="63" spans="1:4" x14ac:dyDescent="0.35">
      <c r="A63">
        <v>24000</v>
      </c>
      <c r="B63" s="24">
        <f t="shared" si="7"/>
        <v>9.4654639561970846E-6</v>
      </c>
      <c r="C63" s="24">
        <f t="shared" si="8"/>
        <v>7.9928060372670345E-6</v>
      </c>
      <c r="D63" s="24">
        <f t="shared" si="9"/>
        <v>9.6768061319986753E-6</v>
      </c>
    </row>
    <row r="64" spans="1:4" x14ac:dyDescent="0.35">
      <c r="A64">
        <v>27000</v>
      </c>
      <c r="B64" s="24">
        <f t="shared" si="7"/>
        <v>8.5817831533926319E-6</v>
      </c>
      <c r="C64" s="24">
        <f t="shared" si="8"/>
        <v>6.4567530596697632E-6</v>
      </c>
      <c r="D64" s="24">
        <f t="shared" si="9"/>
        <v>9.0858671400282006E-6</v>
      </c>
    </row>
    <row r="65" spans="1:4" x14ac:dyDescent="0.35">
      <c r="A65">
        <v>30000</v>
      </c>
      <c r="B65" s="24">
        <f t="shared" si="7"/>
        <v>3.9136638641357308E-6</v>
      </c>
      <c r="C65" s="24">
        <f t="shared" si="8"/>
        <v>3.700402100880931E-6</v>
      </c>
      <c r="D65" s="24">
        <f t="shared" si="9"/>
        <v>4.9274636904398499E-6</v>
      </c>
    </row>
    <row r="66" spans="1:4" x14ac:dyDescent="0.35">
      <c r="A66" t="s">
        <v>84</v>
      </c>
      <c r="B66" s="24">
        <f>AVERAGE(B56:B65)</f>
        <v>8.6149262756266714E-6</v>
      </c>
      <c r="C66" s="24">
        <f t="shared" ref="C66:D66" si="10">AVERAGE(C56:C65)</f>
        <v>9.393490494495956E-6</v>
      </c>
      <c r="D66" s="24">
        <f t="shared" si="10"/>
        <v>1.1641421659409031E-5</v>
      </c>
    </row>
    <row r="68" spans="1:4" x14ac:dyDescent="0.35">
      <c r="C68" s="26"/>
    </row>
  </sheetData>
  <mergeCells count="4">
    <mergeCell ref="A1:G1"/>
    <mergeCell ref="A14:G14"/>
    <mergeCell ref="A27:G27"/>
    <mergeCell ref="A40:D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13" workbookViewId="0">
      <selection activeCell="L37" sqref="L37"/>
    </sheetView>
  </sheetViews>
  <sheetFormatPr defaultRowHeight="14.5" x14ac:dyDescent="0.35"/>
  <cols>
    <col min="1" max="1" width="11.26953125" bestFit="1" customWidth="1"/>
    <col min="2" max="6" width="14.81640625" bestFit="1" customWidth="1"/>
    <col min="7" max="7" width="12.90625" customWidth="1"/>
  </cols>
  <sheetData>
    <row r="1" spans="1:7" ht="17.5" thickBot="1" x14ac:dyDescent="0.45">
      <c r="A1" s="30" t="s">
        <v>88</v>
      </c>
      <c r="B1" s="30"/>
      <c r="C1" s="30"/>
      <c r="D1" s="30"/>
      <c r="E1" s="30"/>
      <c r="F1" s="30"/>
      <c r="G1" s="30"/>
    </row>
    <row r="2" spans="1:7" ht="15.5" thickTop="1" thickBot="1" x14ac:dyDescent="0.4">
      <c r="A2" s="14" t="s">
        <v>65</v>
      </c>
      <c r="B2" s="6" t="s">
        <v>79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</row>
    <row r="3" spans="1:7" x14ac:dyDescent="0.35">
      <c r="A3" s="15" t="s">
        <v>23</v>
      </c>
      <c r="B3" s="1">
        <v>7.3802471160888602E-2</v>
      </c>
      <c r="C3" s="1">
        <v>8.2775115966796806E-2</v>
      </c>
      <c r="D3" s="1">
        <v>0.124733924865722</v>
      </c>
      <c r="E3" s="1">
        <v>0.10218453407287501</v>
      </c>
      <c r="F3" s="1">
        <v>0.114027976989746</v>
      </c>
      <c r="G3" s="1">
        <f t="shared" ref="G3:G12" si="0">AVERAGE(B3:F3)</f>
        <v>9.9504804611205672E-2</v>
      </c>
    </row>
    <row r="4" spans="1:7" x14ac:dyDescent="0.35">
      <c r="A4" s="15" t="s">
        <v>25</v>
      </c>
      <c r="B4" s="1">
        <v>0.387422084808349</v>
      </c>
      <c r="C4" s="1">
        <v>0.48036170005798301</v>
      </c>
      <c r="D4" s="1">
        <v>0.434331655502319</v>
      </c>
      <c r="E4" s="1">
        <v>0.42789864540100098</v>
      </c>
      <c r="F4" s="1">
        <v>0.420109272003173</v>
      </c>
      <c r="G4" s="1">
        <f t="shared" si="0"/>
        <v>0.43002467155456497</v>
      </c>
    </row>
    <row r="5" spans="1:7" x14ac:dyDescent="0.35">
      <c r="A5" s="15" t="s">
        <v>27</v>
      </c>
      <c r="B5" s="1">
        <v>0.59542942047119096</v>
      </c>
      <c r="C5" s="1">
        <v>0.74696421623229903</v>
      </c>
      <c r="D5" s="1">
        <v>0.83111453056335405</v>
      </c>
      <c r="E5" s="1">
        <v>0.92010045051574696</v>
      </c>
      <c r="F5" s="1">
        <v>0.85002374649047796</v>
      </c>
      <c r="G5" s="1">
        <f t="shared" si="0"/>
        <v>0.78872647285461384</v>
      </c>
    </row>
    <row r="6" spans="1:7" x14ac:dyDescent="0.35">
      <c r="A6" s="15" t="s">
        <v>29</v>
      </c>
      <c r="B6" s="1">
        <v>1.2082760334014799</v>
      </c>
      <c r="C6" s="1">
        <v>1.5367519855499201</v>
      </c>
      <c r="D6" s="1">
        <v>1.4165019989013601</v>
      </c>
      <c r="E6" s="1">
        <v>1.4711735248565601</v>
      </c>
      <c r="F6" s="1">
        <v>1.7320151329040501</v>
      </c>
      <c r="G6" s="1">
        <f t="shared" si="0"/>
        <v>1.4729437351226742</v>
      </c>
    </row>
    <row r="7" spans="1:7" x14ac:dyDescent="0.35">
      <c r="A7" s="15" t="s">
        <v>31</v>
      </c>
      <c r="B7" s="1">
        <v>1.94794726371765</v>
      </c>
      <c r="C7" s="1">
        <v>2.2865545749664302</v>
      </c>
      <c r="D7" s="1">
        <v>2.4367251396179199</v>
      </c>
      <c r="E7" s="1">
        <v>2.74958968162536</v>
      </c>
      <c r="F7" s="1">
        <v>2.72579622268676</v>
      </c>
      <c r="G7" s="1">
        <f t="shared" si="0"/>
        <v>2.4293225765228241</v>
      </c>
    </row>
    <row r="8" spans="1:7" x14ac:dyDescent="0.35">
      <c r="A8" s="15" t="s">
        <v>33</v>
      </c>
      <c r="B8" s="1">
        <v>4.4385039806365896</v>
      </c>
      <c r="C8" s="1">
        <v>3.3944818973541202</v>
      </c>
      <c r="D8" s="1">
        <v>3.6651914119720401</v>
      </c>
      <c r="E8" s="1">
        <v>3.38860988616943</v>
      </c>
      <c r="F8" s="1">
        <v>3.9201803207397399</v>
      </c>
      <c r="G8" s="1">
        <f t="shared" si="0"/>
        <v>3.7613934993743841</v>
      </c>
    </row>
    <row r="9" spans="1:7" x14ac:dyDescent="0.35">
      <c r="A9" s="15" t="s">
        <v>35</v>
      </c>
      <c r="B9" s="1">
        <v>3.4042770862579301</v>
      </c>
      <c r="C9" s="1">
        <v>5.1001811027526802</v>
      </c>
      <c r="D9" s="1">
        <v>5.4207282066345197</v>
      </c>
      <c r="E9" s="1">
        <v>5.7020986080169598</v>
      </c>
      <c r="F9" s="1">
        <v>5.2518978118896396</v>
      </c>
      <c r="G9" s="1">
        <f t="shared" si="0"/>
        <v>4.9758365631103461</v>
      </c>
    </row>
    <row r="10" spans="1:7" x14ac:dyDescent="0.35">
      <c r="A10" s="15" t="s">
        <v>37</v>
      </c>
      <c r="B10" s="13">
        <v>4.2038090229034397</v>
      </c>
      <c r="C10" s="1">
        <v>6.1831035614013601</v>
      </c>
      <c r="D10" s="1">
        <v>8.4925434589385898</v>
      </c>
      <c r="E10" s="1">
        <v>6.8700606822967503</v>
      </c>
      <c r="F10" s="1">
        <v>6.6320133209228498</v>
      </c>
      <c r="G10" s="1">
        <f t="shared" si="0"/>
        <v>6.476306009292597</v>
      </c>
    </row>
    <row r="11" spans="1:7" x14ac:dyDescent="0.35">
      <c r="A11" s="15" t="s">
        <v>39</v>
      </c>
      <c r="B11" s="1">
        <v>5.2757105827331499</v>
      </c>
      <c r="C11" s="1">
        <v>8.4984240531921298</v>
      </c>
      <c r="D11" s="1">
        <v>16.397583246231001</v>
      </c>
      <c r="E11" s="1">
        <v>8.8934285640716499</v>
      </c>
      <c r="F11" s="1">
        <v>9.03798055648803</v>
      </c>
      <c r="G11" s="1">
        <f t="shared" si="0"/>
        <v>9.6206254005431919</v>
      </c>
    </row>
    <row r="12" spans="1:7" x14ac:dyDescent="0.35">
      <c r="A12" s="15" t="s">
        <v>41</v>
      </c>
      <c r="B12" s="1">
        <v>6.9662168025970397</v>
      </c>
      <c r="C12" s="1">
        <v>10.0909116268157</v>
      </c>
      <c r="D12" s="1">
        <v>11.3303666114807</v>
      </c>
      <c r="E12" s="1">
        <v>10.716295957565301</v>
      </c>
      <c r="F12" s="1">
        <v>10.8924825191497</v>
      </c>
      <c r="G12" s="1">
        <f t="shared" si="0"/>
        <v>9.9992547035216894</v>
      </c>
    </row>
    <row r="14" spans="1:7" ht="17.5" thickBot="1" x14ac:dyDescent="0.45">
      <c r="A14" s="30" t="s">
        <v>76</v>
      </c>
      <c r="B14" s="30"/>
      <c r="C14" s="30"/>
      <c r="D14" s="30"/>
      <c r="E14" s="30"/>
      <c r="F14" s="30"/>
      <c r="G14" s="30"/>
    </row>
    <row r="15" spans="1:7" ht="15.5" thickTop="1" thickBot="1" x14ac:dyDescent="0.4">
      <c r="A15" s="19" t="s">
        <v>65</v>
      </c>
      <c r="B15" s="6" t="s">
        <v>79</v>
      </c>
      <c r="C15" s="6" t="s">
        <v>80</v>
      </c>
      <c r="D15" s="6" t="s">
        <v>81</v>
      </c>
      <c r="E15" s="6" t="s">
        <v>82</v>
      </c>
      <c r="F15" s="6" t="s">
        <v>83</v>
      </c>
      <c r="G15" s="6" t="s">
        <v>84</v>
      </c>
    </row>
    <row r="16" spans="1:7" x14ac:dyDescent="0.35">
      <c r="A16" s="15" t="s">
        <v>23</v>
      </c>
      <c r="B16" s="1">
        <v>1.9949197769165001E-2</v>
      </c>
      <c r="C16" s="1">
        <v>1.6012907028198201E-2</v>
      </c>
      <c r="D16" s="1">
        <v>2.76148319244384E-2</v>
      </c>
      <c r="E16" s="1">
        <v>2.07047462463378E-2</v>
      </c>
      <c r="F16" s="1">
        <v>1.53288841247558E-2</v>
      </c>
      <c r="G16" s="1">
        <f t="shared" ref="G16:G25" si="1">AVERAGE(B16:F16)</f>
        <v>1.9922113418579041E-2</v>
      </c>
    </row>
    <row r="17" spans="1:7" x14ac:dyDescent="0.35">
      <c r="A17" s="15" t="s">
        <v>25</v>
      </c>
      <c r="B17" s="1">
        <v>5.1859378814697203E-2</v>
      </c>
      <c r="C17" s="1">
        <v>3.3372640609741197E-2</v>
      </c>
      <c r="D17" s="1">
        <v>3.3381462097167899E-2</v>
      </c>
      <c r="E17" s="1">
        <v>3.2202959060668897E-2</v>
      </c>
      <c r="F17" s="1">
        <v>3.9433479309081997E-2</v>
      </c>
      <c r="G17" s="1">
        <f t="shared" si="1"/>
        <v>3.8049983978271439E-2</v>
      </c>
    </row>
    <row r="18" spans="1:7" x14ac:dyDescent="0.35">
      <c r="A18" s="15" t="s">
        <v>27</v>
      </c>
      <c r="B18" s="1">
        <v>0.12167549133300699</v>
      </c>
      <c r="C18" s="1">
        <v>7.0996761322021401E-2</v>
      </c>
      <c r="D18" s="1">
        <v>8.2254409790038993E-2</v>
      </c>
      <c r="E18" s="1">
        <v>4.7949314117431599E-2</v>
      </c>
      <c r="F18" s="1">
        <v>5.9723615646362298E-2</v>
      </c>
      <c r="G18" s="1">
        <f t="shared" si="1"/>
        <v>7.6519918441772264E-2</v>
      </c>
    </row>
    <row r="19" spans="1:7" x14ac:dyDescent="0.35">
      <c r="A19" s="15" t="s">
        <v>29</v>
      </c>
      <c r="B19" s="1">
        <v>9.5744848251342704E-2</v>
      </c>
      <c r="C19" s="1">
        <v>8.4186315536498996E-2</v>
      </c>
      <c r="D19" s="1">
        <v>8.1624984741210896E-2</v>
      </c>
      <c r="E19" s="1">
        <v>7.89921283721923E-2</v>
      </c>
      <c r="F19" s="1">
        <v>7.8715801239013602E-2</v>
      </c>
      <c r="G19" s="1">
        <f t="shared" si="1"/>
        <v>8.3852815628051705E-2</v>
      </c>
    </row>
    <row r="20" spans="1:7" x14ac:dyDescent="0.35">
      <c r="A20" s="15" t="s">
        <v>31</v>
      </c>
      <c r="B20" s="1">
        <v>0.113223075866699</v>
      </c>
      <c r="C20" s="1">
        <v>0.100223302841186</v>
      </c>
      <c r="D20" s="1">
        <v>7.6701879501342704E-2</v>
      </c>
      <c r="E20" s="1">
        <v>0.11211347579956001</v>
      </c>
      <c r="F20" s="1">
        <v>0.120609283447265</v>
      </c>
      <c r="G20" s="1">
        <f t="shared" si="1"/>
        <v>0.10457420349121054</v>
      </c>
    </row>
    <row r="21" spans="1:7" x14ac:dyDescent="0.35">
      <c r="A21" s="15" t="s">
        <v>33</v>
      </c>
      <c r="B21" s="1">
        <v>0.10671329498291</v>
      </c>
      <c r="C21" s="1">
        <v>7.7266454696655204E-2</v>
      </c>
      <c r="D21" s="1">
        <v>0.124750614166259</v>
      </c>
      <c r="E21" s="1">
        <v>0.139999389648437</v>
      </c>
      <c r="F21" s="1">
        <v>0.13962531089782701</v>
      </c>
      <c r="G21" s="1">
        <f t="shared" si="1"/>
        <v>0.11767101287841764</v>
      </c>
    </row>
    <row r="22" spans="1:7" x14ac:dyDescent="0.35">
      <c r="A22" s="15" t="s">
        <v>35</v>
      </c>
      <c r="B22" s="1">
        <v>0.12548589706420801</v>
      </c>
      <c r="C22" s="1">
        <v>0.100792407989501</v>
      </c>
      <c r="D22" s="1">
        <v>0.11641049385070799</v>
      </c>
      <c r="E22" s="1">
        <v>0.108750104904174</v>
      </c>
      <c r="F22" s="1">
        <v>0.12783789634704501</v>
      </c>
      <c r="G22" s="1">
        <f t="shared" si="1"/>
        <v>0.1158553600311272</v>
      </c>
    </row>
    <row r="23" spans="1:7" x14ac:dyDescent="0.35">
      <c r="A23" s="15" t="s">
        <v>37</v>
      </c>
      <c r="B23" s="13">
        <v>0.110132694244384</v>
      </c>
      <c r="C23" s="1">
        <v>9.9541664123535101E-2</v>
      </c>
      <c r="D23" s="1">
        <v>0.14942216873168901</v>
      </c>
      <c r="E23" s="1">
        <v>0.14222192764282199</v>
      </c>
      <c r="F23" s="1">
        <v>0.111847639083862</v>
      </c>
      <c r="G23" s="1">
        <f t="shared" si="1"/>
        <v>0.12263321876525841</v>
      </c>
    </row>
    <row r="24" spans="1:7" x14ac:dyDescent="0.35">
      <c r="A24" s="15" t="s">
        <v>39</v>
      </c>
      <c r="B24" s="1">
        <v>0.12109875679016099</v>
      </c>
      <c r="C24" s="1">
        <v>0.21864104270935</v>
      </c>
      <c r="D24" s="1">
        <v>0.19996547698974601</v>
      </c>
      <c r="E24" s="1">
        <v>0.20001173019409099</v>
      </c>
      <c r="F24" s="1">
        <v>0.193991899490356</v>
      </c>
      <c r="G24" s="1">
        <f t="shared" si="1"/>
        <v>0.18674178123474081</v>
      </c>
    </row>
    <row r="25" spans="1:7" x14ac:dyDescent="0.35">
      <c r="A25" s="15" t="s">
        <v>41</v>
      </c>
      <c r="B25" s="1">
        <v>0.14092278480529699</v>
      </c>
      <c r="C25" s="1">
        <v>0.18289279937744099</v>
      </c>
      <c r="D25" s="1">
        <v>0.23441624641418399</v>
      </c>
      <c r="E25" s="1">
        <v>0.13334226608276301</v>
      </c>
      <c r="F25" s="1">
        <v>0.17661380767822199</v>
      </c>
      <c r="G25" s="1">
        <f t="shared" si="1"/>
        <v>0.17363758087158138</v>
      </c>
    </row>
    <row r="27" spans="1:7" ht="17.5" thickBot="1" x14ac:dyDescent="0.45">
      <c r="A27" s="30" t="s">
        <v>75</v>
      </c>
      <c r="B27" s="30"/>
      <c r="C27" s="30"/>
      <c r="D27" s="30"/>
      <c r="E27" s="30"/>
      <c r="F27" s="30"/>
      <c r="G27" s="30"/>
    </row>
    <row r="28" spans="1:7" ht="15.5" thickTop="1" thickBot="1" x14ac:dyDescent="0.4">
      <c r="A28" s="14" t="s">
        <v>65</v>
      </c>
      <c r="B28" s="6" t="s">
        <v>79</v>
      </c>
      <c r="C28" s="6" t="s">
        <v>80</v>
      </c>
      <c r="D28" s="6" t="s">
        <v>81</v>
      </c>
      <c r="E28" s="6" t="s">
        <v>82</v>
      </c>
      <c r="F28" s="6" t="s">
        <v>83</v>
      </c>
      <c r="G28" s="6" t="s">
        <v>84</v>
      </c>
    </row>
    <row r="29" spans="1:7" x14ac:dyDescent="0.35">
      <c r="A29" s="15" t="s">
        <v>23</v>
      </c>
      <c r="B29" s="1">
        <v>1.5955209732055602E-2</v>
      </c>
      <c r="C29" s="1">
        <v>3.05101871490478E-2</v>
      </c>
      <c r="D29" s="1">
        <v>3.9209604263305602E-2</v>
      </c>
      <c r="E29" s="1">
        <v>2.2716045379638599E-2</v>
      </c>
      <c r="F29" s="1">
        <v>1.9949674606323201E-2</v>
      </c>
      <c r="G29" s="1">
        <f t="shared" ref="G29:G38" si="2">AVERAGE(B29:F29)</f>
        <v>2.5668144226074163E-2</v>
      </c>
    </row>
    <row r="30" spans="1:7" x14ac:dyDescent="0.35">
      <c r="A30" s="15" t="s">
        <v>25</v>
      </c>
      <c r="B30" s="1">
        <v>3.19187641143798E-2</v>
      </c>
      <c r="C30" s="1">
        <v>6.0817718505859299E-2</v>
      </c>
      <c r="D30" s="1">
        <v>7.7346086502075195E-2</v>
      </c>
      <c r="E30" s="1">
        <v>4.8414945602416902E-2</v>
      </c>
      <c r="F30" s="1">
        <v>3.1647920608520501E-2</v>
      </c>
      <c r="G30" s="1">
        <f t="shared" si="2"/>
        <v>5.0029087066650338E-2</v>
      </c>
    </row>
    <row r="31" spans="1:7" x14ac:dyDescent="0.35">
      <c r="A31" s="15" t="s">
        <v>27</v>
      </c>
      <c r="B31" s="1">
        <v>4.6870946884155197E-2</v>
      </c>
      <c r="C31" s="1">
        <v>6.6053628921508706E-2</v>
      </c>
      <c r="D31" s="1">
        <v>0.11305952072143501</v>
      </c>
      <c r="E31" s="1">
        <v>0.117836952209472</v>
      </c>
      <c r="F31" s="1">
        <v>5.4776668548583901E-2</v>
      </c>
      <c r="G31" s="1">
        <f t="shared" si="2"/>
        <v>7.9719543457030959E-2</v>
      </c>
    </row>
    <row r="32" spans="1:7" x14ac:dyDescent="0.35">
      <c r="A32" s="15" t="s">
        <v>29</v>
      </c>
      <c r="B32" s="1">
        <v>6.4828634262084905E-2</v>
      </c>
      <c r="C32" s="1">
        <v>0.14369654655456501</v>
      </c>
      <c r="D32" s="1">
        <v>0.16177868843078599</v>
      </c>
      <c r="E32" s="1">
        <v>8.2161664962768499E-2</v>
      </c>
      <c r="F32" s="1">
        <v>8.4068775177001898E-2</v>
      </c>
      <c r="G32" s="1">
        <f t="shared" si="2"/>
        <v>0.10730686187744128</v>
      </c>
    </row>
    <row r="33" spans="1:7" x14ac:dyDescent="0.35">
      <c r="A33" s="15" t="s">
        <v>31</v>
      </c>
      <c r="B33" s="1">
        <v>8.4772825241088798E-2</v>
      </c>
      <c r="C33" s="1">
        <v>0.13776564598083399</v>
      </c>
      <c r="D33" s="1">
        <v>0.17545437812805101</v>
      </c>
      <c r="E33" s="1">
        <v>8.9966535568237305E-2</v>
      </c>
      <c r="F33" s="1">
        <v>0.14786577224731401</v>
      </c>
      <c r="G33" s="1">
        <f t="shared" si="2"/>
        <v>0.12716503143310504</v>
      </c>
    </row>
    <row r="34" spans="1:7" x14ac:dyDescent="0.35">
      <c r="A34" s="15" t="s">
        <v>33</v>
      </c>
      <c r="B34" s="1">
        <v>9.8736286163329995E-2</v>
      </c>
      <c r="C34" s="1">
        <v>0.15854382514953599</v>
      </c>
      <c r="D34" s="1">
        <v>0.21234035491943301</v>
      </c>
      <c r="E34" s="1">
        <v>0.16010713577270499</v>
      </c>
      <c r="F34" s="1">
        <v>0.122148990631103</v>
      </c>
      <c r="G34" s="1">
        <f t="shared" si="2"/>
        <v>0.15037531852722139</v>
      </c>
    </row>
    <row r="35" spans="1:7" x14ac:dyDescent="0.35">
      <c r="A35" s="15" t="s">
        <v>35</v>
      </c>
      <c r="B35" s="1">
        <v>0.13264274597167899</v>
      </c>
      <c r="C35" s="1">
        <v>0.117470264434814</v>
      </c>
      <c r="D35" s="1">
        <v>0.25030684471130299</v>
      </c>
      <c r="E35" s="1">
        <v>0.220004796981811</v>
      </c>
      <c r="F35" s="1">
        <v>0.19805860519409099</v>
      </c>
      <c r="G35" s="1">
        <f t="shared" si="2"/>
        <v>0.18369665145873959</v>
      </c>
    </row>
    <row r="36" spans="1:7" x14ac:dyDescent="0.35">
      <c r="A36" s="15" t="s">
        <v>37</v>
      </c>
      <c r="B36" s="13">
        <v>0.15263199806213301</v>
      </c>
      <c r="C36" s="1">
        <v>0.182972908020019</v>
      </c>
      <c r="D36" s="1">
        <v>0.33770442008972101</v>
      </c>
      <c r="E36" s="1">
        <v>0.26006913185119601</v>
      </c>
      <c r="F36" s="1">
        <v>0.169011116027832</v>
      </c>
      <c r="G36" s="1">
        <f t="shared" si="2"/>
        <v>0.22047791481018023</v>
      </c>
    </row>
    <row r="37" spans="1:7" x14ac:dyDescent="0.35">
      <c r="A37" s="15" t="s">
        <v>39</v>
      </c>
      <c r="B37" s="1">
        <v>0.17353630065917899</v>
      </c>
      <c r="C37" s="1">
        <v>0.184217929840087</v>
      </c>
      <c r="D37" s="1">
        <v>0.30095839500427202</v>
      </c>
      <c r="E37" s="1">
        <v>0.266865015029907</v>
      </c>
      <c r="F37" s="1">
        <v>0.260935068130493</v>
      </c>
      <c r="G37" s="1">
        <f t="shared" si="2"/>
        <v>0.23730254173278759</v>
      </c>
    </row>
    <row r="38" spans="1:7" x14ac:dyDescent="0.35">
      <c r="A38" s="15" t="s">
        <v>41</v>
      </c>
      <c r="B38" s="1">
        <v>0.168508291244506</v>
      </c>
      <c r="C38" s="1">
        <v>0.25045585632324202</v>
      </c>
      <c r="D38" s="1">
        <v>0.318091630935668</v>
      </c>
      <c r="E38" s="1">
        <v>0.213325500488281</v>
      </c>
      <c r="F38" s="1">
        <v>0.25010585784912098</v>
      </c>
      <c r="G38" s="1">
        <f t="shared" si="2"/>
        <v>0.24009742736816361</v>
      </c>
    </row>
    <row r="40" spans="1:7" ht="17.5" thickBot="1" x14ac:dyDescent="0.45">
      <c r="A40" s="30" t="s">
        <v>77</v>
      </c>
      <c r="B40" s="30"/>
      <c r="C40" s="30"/>
      <c r="D40" s="30"/>
    </row>
    <row r="41" spans="1:7" ht="15.5" thickTop="1" thickBot="1" x14ac:dyDescent="0.4">
      <c r="A41" s="14" t="s">
        <v>65</v>
      </c>
      <c r="B41" s="6" t="s">
        <v>68</v>
      </c>
      <c r="C41" s="6" t="s">
        <v>67</v>
      </c>
      <c r="D41" s="6" t="s">
        <v>66</v>
      </c>
    </row>
    <row r="42" spans="1:7" x14ac:dyDescent="0.35">
      <c r="A42" s="15" t="s">
        <v>23</v>
      </c>
      <c r="B42" s="1">
        <f>G3</f>
        <v>9.9504804611205672E-2</v>
      </c>
      <c r="C42" s="1">
        <f>G16</f>
        <v>1.9922113418579041E-2</v>
      </c>
      <c r="D42" s="1">
        <f>G29</f>
        <v>2.5668144226074163E-2</v>
      </c>
    </row>
    <row r="43" spans="1:7" x14ac:dyDescent="0.35">
      <c r="A43" s="15" t="s">
        <v>25</v>
      </c>
      <c r="B43" s="1">
        <f t="shared" ref="B43:B51" si="3">G4</f>
        <v>0.43002467155456497</v>
      </c>
      <c r="C43" s="1">
        <f t="shared" ref="C43:C51" si="4">G17</f>
        <v>3.8049983978271439E-2</v>
      </c>
      <c r="D43" s="1">
        <f t="shared" ref="D43:D51" si="5">G30</f>
        <v>5.0029087066650338E-2</v>
      </c>
    </row>
    <row r="44" spans="1:7" x14ac:dyDescent="0.35">
      <c r="A44" s="15" t="s">
        <v>27</v>
      </c>
      <c r="B44" s="1">
        <f t="shared" si="3"/>
        <v>0.78872647285461384</v>
      </c>
      <c r="C44" s="1">
        <f t="shared" si="4"/>
        <v>7.6519918441772264E-2</v>
      </c>
      <c r="D44" s="1">
        <f t="shared" si="5"/>
        <v>7.9719543457030959E-2</v>
      </c>
    </row>
    <row r="45" spans="1:7" x14ac:dyDescent="0.35">
      <c r="A45" s="15" t="s">
        <v>29</v>
      </c>
      <c r="B45" s="1">
        <f t="shared" si="3"/>
        <v>1.4729437351226742</v>
      </c>
      <c r="C45" s="1">
        <f t="shared" si="4"/>
        <v>8.3852815628051705E-2</v>
      </c>
      <c r="D45" s="1">
        <f t="shared" si="5"/>
        <v>0.10730686187744128</v>
      </c>
    </row>
    <row r="46" spans="1:7" x14ac:dyDescent="0.35">
      <c r="A46" s="15" t="s">
        <v>31</v>
      </c>
      <c r="B46" s="1">
        <f t="shared" si="3"/>
        <v>2.4293225765228241</v>
      </c>
      <c r="C46" s="1">
        <f t="shared" si="4"/>
        <v>0.10457420349121054</v>
      </c>
      <c r="D46" s="1">
        <f t="shared" si="5"/>
        <v>0.12716503143310504</v>
      </c>
    </row>
    <row r="47" spans="1:7" x14ac:dyDescent="0.35">
      <c r="A47" s="15" t="s">
        <v>33</v>
      </c>
      <c r="B47" s="1">
        <f t="shared" si="3"/>
        <v>3.7613934993743841</v>
      </c>
      <c r="C47" s="1">
        <f t="shared" si="4"/>
        <v>0.11767101287841764</v>
      </c>
      <c r="D47" s="1">
        <f t="shared" si="5"/>
        <v>0.15037531852722139</v>
      </c>
    </row>
    <row r="48" spans="1:7" x14ac:dyDescent="0.35">
      <c r="A48" s="15" t="s">
        <v>35</v>
      </c>
      <c r="B48" s="1">
        <f t="shared" si="3"/>
        <v>4.9758365631103461</v>
      </c>
      <c r="C48" s="1">
        <f t="shared" si="4"/>
        <v>0.1158553600311272</v>
      </c>
      <c r="D48" s="1">
        <f t="shared" si="5"/>
        <v>0.18369665145873959</v>
      </c>
    </row>
    <row r="49" spans="1:4" x14ac:dyDescent="0.35">
      <c r="A49" s="15" t="s">
        <v>37</v>
      </c>
      <c r="B49" s="1">
        <f t="shared" si="3"/>
        <v>6.476306009292597</v>
      </c>
      <c r="C49" s="1">
        <f t="shared" si="4"/>
        <v>0.12263321876525841</v>
      </c>
      <c r="D49" s="1">
        <f t="shared" si="5"/>
        <v>0.22047791481018023</v>
      </c>
    </row>
    <row r="50" spans="1:4" x14ac:dyDescent="0.35">
      <c r="A50" s="15" t="s">
        <v>39</v>
      </c>
      <c r="B50" s="1">
        <f t="shared" si="3"/>
        <v>9.6206254005431919</v>
      </c>
      <c r="C50" s="1">
        <f t="shared" si="4"/>
        <v>0.18674178123474081</v>
      </c>
      <c r="D50" s="1">
        <f t="shared" si="5"/>
        <v>0.23730254173278759</v>
      </c>
    </row>
    <row r="51" spans="1:4" x14ac:dyDescent="0.35">
      <c r="A51" s="15" t="s">
        <v>41</v>
      </c>
      <c r="B51" s="1">
        <f t="shared" si="3"/>
        <v>9.9992547035216894</v>
      </c>
      <c r="C51" s="1">
        <f t="shared" si="4"/>
        <v>0.17363758087158138</v>
      </c>
      <c r="D51" s="1">
        <f t="shared" si="5"/>
        <v>0.24009742736816361</v>
      </c>
    </row>
    <row r="52" spans="1:4" x14ac:dyDescent="0.35">
      <c r="A52" s="15" t="s">
        <v>78</v>
      </c>
      <c r="B52" s="23">
        <f>AVERAGE(B42:B51)</f>
        <v>4.0053938436508094</v>
      </c>
      <c r="C52" s="23">
        <f t="shared" ref="C52:D52" si="6">AVERAGE(C42:C51)</f>
        <v>0.10394579887390105</v>
      </c>
      <c r="D52" s="23">
        <f t="shared" si="6"/>
        <v>0.14218385219573942</v>
      </c>
    </row>
    <row r="53" spans="1:4" x14ac:dyDescent="0.35">
      <c r="A53" s="15" t="s">
        <v>85</v>
      </c>
      <c r="B53" s="20"/>
      <c r="C53" s="21"/>
      <c r="D53" s="22"/>
    </row>
    <row r="55" spans="1:4" x14ac:dyDescent="0.35">
      <c r="A55" s="25" t="s">
        <v>86</v>
      </c>
      <c r="B55" t="s">
        <v>87</v>
      </c>
      <c r="C55" t="s">
        <v>87</v>
      </c>
      <c r="D55" t="s">
        <v>87</v>
      </c>
    </row>
    <row r="56" spans="1:4" x14ac:dyDescent="0.35">
      <c r="A56">
        <v>3000</v>
      </c>
      <c r="B56" s="24">
        <f t="shared" ref="B56:B65" si="7">B42/A56</f>
        <v>3.3168268203735227E-5</v>
      </c>
      <c r="C56" s="24">
        <f t="shared" ref="C56:C65" si="8">C42/A56</f>
        <v>6.6407044728596808E-6</v>
      </c>
      <c r="D56" s="24">
        <f t="shared" ref="D56:D65" si="9">D42/A56</f>
        <v>8.5560480753580551E-6</v>
      </c>
    </row>
    <row r="57" spans="1:4" x14ac:dyDescent="0.35">
      <c r="A57">
        <v>6000</v>
      </c>
      <c r="B57" s="24">
        <f t="shared" si="7"/>
        <v>7.1670778592427493E-5</v>
      </c>
      <c r="C57" s="24">
        <f t="shared" si="8"/>
        <v>6.3416639963785729E-6</v>
      </c>
      <c r="D57" s="24">
        <f t="shared" si="9"/>
        <v>8.338181177775057E-6</v>
      </c>
    </row>
    <row r="58" spans="1:4" x14ac:dyDescent="0.35">
      <c r="A58">
        <v>9000</v>
      </c>
      <c r="B58" s="24">
        <f t="shared" si="7"/>
        <v>8.7636274761623758E-5</v>
      </c>
      <c r="C58" s="24">
        <f t="shared" si="8"/>
        <v>8.502213160196919E-6</v>
      </c>
      <c r="D58" s="24">
        <f t="shared" si="9"/>
        <v>8.8577270507812181E-6</v>
      </c>
    </row>
    <row r="59" spans="1:4" x14ac:dyDescent="0.35">
      <c r="A59">
        <v>12000</v>
      </c>
      <c r="B59" s="24">
        <f t="shared" si="7"/>
        <v>1.2274531126022284E-4</v>
      </c>
      <c r="C59" s="24">
        <f t="shared" si="8"/>
        <v>6.987734635670975E-6</v>
      </c>
      <c r="D59" s="24">
        <f t="shared" si="9"/>
        <v>8.9422384897867724E-6</v>
      </c>
    </row>
    <row r="60" spans="1:4" x14ac:dyDescent="0.35">
      <c r="A60">
        <v>15000</v>
      </c>
      <c r="B60" s="24">
        <f t="shared" si="7"/>
        <v>1.6195483843485495E-4</v>
      </c>
      <c r="C60" s="24">
        <f t="shared" si="8"/>
        <v>6.9716135660807025E-6</v>
      </c>
      <c r="D60" s="24">
        <f t="shared" si="9"/>
        <v>8.4776687622070031E-6</v>
      </c>
    </row>
    <row r="61" spans="1:4" x14ac:dyDescent="0.35">
      <c r="A61">
        <v>18000</v>
      </c>
      <c r="B61" s="24">
        <f t="shared" si="7"/>
        <v>2.0896630552079911E-4</v>
      </c>
      <c r="C61" s="24">
        <f t="shared" si="8"/>
        <v>6.5372784932454243E-6</v>
      </c>
      <c r="D61" s="24">
        <f t="shared" si="9"/>
        <v>8.3541843626234105E-6</v>
      </c>
    </row>
    <row r="62" spans="1:4" x14ac:dyDescent="0.35">
      <c r="A62">
        <v>21000</v>
      </c>
      <c r="B62" s="24">
        <f t="shared" si="7"/>
        <v>2.3694459824334982E-4</v>
      </c>
      <c r="C62" s="24">
        <f t="shared" si="8"/>
        <v>5.5169219062441523E-6</v>
      </c>
      <c r="D62" s="24">
        <f t="shared" si="9"/>
        <v>8.7474595932733146E-6</v>
      </c>
    </row>
    <row r="63" spans="1:4" x14ac:dyDescent="0.35">
      <c r="A63">
        <v>24000</v>
      </c>
      <c r="B63" s="24">
        <f t="shared" si="7"/>
        <v>2.6984608372052489E-4</v>
      </c>
      <c r="C63" s="24">
        <f t="shared" si="8"/>
        <v>5.1097174485524342E-6</v>
      </c>
      <c r="D63" s="24">
        <f t="shared" si="9"/>
        <v>9.1865797837575095E-6</v>
      </c>
    </row>
    <row r="64" spans="1:4" x14ac:dyDescent="0.35">
      <c r="A64">
        <v>27000</v>
      </c>
      <c r="B64" s="24">
        <f t="shared" si="7"/>
        <v>3.5631945927937746E-4</v>
      </c>
      <c r="C64" s="24">
        <f t="shared" si="8"/>
        <v>6.9163622679533635E-6</v>
      </c>
      <c r="D64" s="24">
        <f t="shared" si="9"/>
        <v>8.7889830271402809E-6</v>
      </c>
    </row>
    <row r="65" spans="1:4" x14ac:dyDescent="0.35">
      <c r="A65">
        <v>30000</v>
      </c>
      <c r="B65" s="24">
        <f t="shared" si="7"/>
        <v>3.3330849011738964E-4</v>
      </c>
      <c r="C65" s="24">
        <f t="shared" si="8"/>
        <v>5.7879193623860461E-6</v>
      </c>
      <c r="D65" s="24">
        <f t="shared" si="9"/>
        <v>8.0032475789387864E-6</v>
      </c>
    </row>
    <row r="66" spans="1:4" x14ac:dyDescent="0.35">
      <c r="A66" t="s">
        <v>84</v>
      </c>
      <c r="B66" s="24">
        <f>AVERAGE(B56:B65)</f>
        <v>1.8825604081343052E-4</v>
      </c>
      <c r="C66" s="24">
        <f t="shared" ref="C66:D66" si="10">AVERAGE(C56:C65)</f>
        <v>6.5312129309568274E-6</v>
      </c>
      <c r="D66" s="24">
        <f t="shared" si="10"/>
        <v>8.6252317901641409E-6</v>
      </c>
    </row>
  </sheetData>
  <mergeCells count="4">
    <mergeCell ref="A40:D40"/>
    <mergeCell ref="A1:G1"/>
    <mergeCell ref="A27:G27"/>
    <mergeCell ref="A14:G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73" workbookViewId="0">
      <selection activeCell="F113" sqref="F113"/>
    </sheetView>
  </sheetViews>
  <sheetFormatPr defaultRowHeight="14.5" x14ac:dyDescent="0.35"/>
  <cols>
    <col min="1" max="1" width="11.36328125" bestFit="1" customWidth="1"/>
    <col min="2" max="2" width="11.6328125" bestFit="1" customWidth="1"/>
    <col min="3" max="6" width="12.36328125" bestFit="1" customWidth="1"/>
    <col min="7" max="7" width="11.36328125" bestFit="1" customWidth="1"/>
    <col min="8" max="8" width="10" bestFit="1" customWidth="1"/>
  </cols>
  <sheetData>
    <row r="1" spans="1:7" ht="17.5" thickBot="1" x14ac:dyDescent="0.45">
      <c r="A1" s="30" t="s">
        <v>88</v>
      </c>
      <c r="B1" s="30"/>
      <c r="C1" s="30"/>
      <c r="D1" s="30"/>
      <c r="E1" s="30"/>
      <c r="F1" s="30"/>
      <c r="G1" s="30"/>
    </row>
    <row r="2" spans="1:7" ht="15.5" thickTop="1" thickBot="1" x14ac:dyDescent="0.4">
      <c r="A2" s="14" t="s">
        <v>65</v>
      </c>
      <c r="B2" s="6" t="s">
        <v>79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</row>
    <row r="3" spans="1:7" x14ac:dyDescent="0.35">
      <c r="A3" s="15" t="s">
        <v>3</v>
      </c>
      <c r="B3" s="1">
        <v>1.1970043182373E-2</v>
      </c>
      <c r="C3" s="1">
        <v>1.7226219177246E-2</v>
      </c>
      <c r="D3" s="1">
        <v>1.14312171936035E-2</v>
      </c>
      <c r="E3" s="1">
        <v>2.2658348083496E-2</v>
      </c>
      <c r="F3" s="1">
        <v>3.6580801010131801E-2</v>
      </c>
      <c r="G3" s="1">
        <f>AVERAGE(B3:F3)</f>
        <v>1.9973325729370061E-2</v>
      </c>
    </row>
    <row r="4" spans="1:7" x14ac:dyDescent="0.35">
      <c r="A4" s="15" t="s">
        <v>5</v>
      </c>
      <c r="B4" s="1">
        <v>2.2940635681152299E-2</v>
      </c>
      <c r="C4" s="1">
        <v>3.42850685119628E-2</v>
      </c>
      <c r="D4" s="1">
        <v>5.0323724746704102E-2</v>
      </c>
      <c r="E4" s="1">
        <v>4.5897960662841797E-2</v>
      </c>
      <c r="F4" s="1">
        <v>6.1262369155883699E-2</v>
      </c>
      <c r="G4" s="1">
        <f t="shared" ref="G4:G21" si="0">AVERAGE(B4:F4)</f>
        <v>4.2941951751708937E-2</v>
      </c>
    </row>
    <row r="5" spans="1:7" x14ac:dyDescent="0.35">
      <c r="A5" s="15" t="s">
        <v>7</v>
      </c>
      <c r="B5" s="1">
        <v>3.9928436279296799E-2</v>
      </c>
      <c r="C5" s="1">
        <v>3.9721488952636698E-2</v>
      </c>
      <c r="D5" s="1">
        <v>6.4706325531005804E-2</v>
      </c>
      <c r="E5" s="1">
        <v>6.2961101531982394E-2</v>
      </c>
      <c r="F5" s="1">
        <v>6.9992542266845703E-2</v>
      </c>
      <c r="G5" s="1">
        <f t="shared" si="0"/>
        <v>5.5461978912353473E-2</v>
      </c>
    </row>
    <row r="6" spans="1:7" x14ac:dyDescent="0.35">
      <c r="A6" s="15" t="s">
        <v>9</v>
      </c>
      <c r="B6" s="1">
        <v>5.4818391799926702E-2</v>
      </c>
      <c r="C6" s="1">
        <v>6.8067073822021401E-2</v>
      </c>
      <c r="D6" s="1">
        <v>0.100920677185058</v>
      </c>
      <c r="E6" s="1">
        <v>9.8943471908569294E-2</v>
      </c>
      <c r="F6" s="1">
        <v>0.10630536079406699</v>
      </c>
      <c r="G6" s="1">
        <f t="shared" si="0"/>
        <v>8.5810995101928481E-2</v>
      </c>
    </row>
    <row r="7" spans="1:7" x14ac:dyDescent="0.35">
      <c r="A7" s="15" t="s">
        <v>11</v>
      </c>
      <c r="B7" s="1">
        <v>6.6820144653320299E-2</v>
      </c>
      <c r="C7" s="1">
        <v>6.6458940505981404E-2</v>
      </c>
      <c r="D7" s="1">
        <v>0.120938777923583</v>
      </c>
      <c r="E7" s="1">
        <v>8.8796615600585896E-2</v>
      </c>
      <c r="F7" s="1">
        <v>0.13367962837219199</v>
      </c>
      <c r="G7" s="1">
        <f t="shared" si="0"/>
        <v>9.5338821411132507E-2</v>
      </c>
    </row>
    <row r="8" spans="1:7" x14ac:dyDescent="0.35">
      <c r="A8" s="15" t="s">
        <v>13</v>
      </c>
      <c r="B8" s="1">
        <v>8.08279514312744E-2</v>
      </c>
      <c r="C8" s="1">
        <v>9.8746299743652302E-2</v>
      </c>
      <c r="D8" s="1">
        <v>0.16323614120483301</v>
      </c>
      <c r="E8" s="1">
        <v>0.11129331588745101</v>
      </c>
      <c r="F8" s="1">
        <v>0.17895674705505299</v>
      </c>
      <c r="G8" s="1">
        <f t="shared" si="0"/>
        <v>0.12661209106445276</v>
      </c>
    </row>
    <row r="9" spans="1:7" x14ac:dyDescent="0.35">
      <c r="A9" s="15" t="s">
        <v>15</v>
      </c>
      <c r="B9" s="1">
        <v>9.3725681304931599E-2</v>
      </c>
      <c r="C9" s="1">
        <v>0.1015145778656</v>
      </c>
      <c r="D9" s="1">
        <v>0.14961051940917899</v>
      </c>
      <c r="E9" s="1">
        <v>0.14929771423339799</v>
      </c>
      <c r="F9" s="1">
        <v>0.101008415222167</v>
      </c>
      <c r="G9" s="1">
        <f t="shared" si="0"/>
        <v>0.11903138160705511</v>
      </c>
    </row>
    <row r="10" spans="1:7" x14ac:dyDescent="0.35">
      <c r="A10" s="15" t="s">
        <v>17</v>
      </c>
      <c r="B10" s="1">
        <v>0.123649358749389</v>
      </c>
      <c r="C10" s="1">
        <v>0.15817928314208901</v>
      </c>
      <c r="D10" s="1">
        <v>0.165965795516967</v>
      </c>
      <c r="E10" s="1">
        <v>0.21152067184448201</v>
      </c>
      <c r="F10" s="1">
        <v>0.19093155860900801</v>
      </c>
      <c r="G10" s="1">
        <f t="shared" si="0"/>
        <v>0.170049333572387</v>
      </c>
    </row>
    <row r="11" spans="1:7" x14ac:dyDescent="0.35">
      <c r="A11" s="15" t="s">
        <v>19</v>
      </c>
      <c r="B11" s="1">
        <v>0.145652055740356</v>
      </c>
      <c r="C11" s="1">
        <v>0.250208139419555</v>
      </c>
      <c r="D11" s="1">
        <v>0.25132656097412098</v>
      </c>
      <c r="E11" s="1">
        <v>0.28850102424621499</v>
      </c>
      <c r="F11" s="1">
        <v>0.20016789436340299</v>
      </c>
      <c r="G11" s="1">
        <f t="shared" si="0"/>
        <v>0.22717113494873004</v>
      </c>
    </row>
    <row r="12" spans="1:7" x14ac:dyDescent="0.35">
      <c r="A12" s="15" t="s">
        <v>21</v>
      </c>
      <c r="B12" s="1">
        <v>0.15554308891296301</v>
      </c>
      <c r="C12" s="1">
        <v>0.29927182197570801</v>
      </c>
      <c r="D12" s="1">
        <v>0.18416714668273901</v>
      </c>
      <c r="E12" s="1">
        <v>0.21025896072387601</v>
      </c>
      <c r="F12" s="1">
        <v>0.309299707412719</v>
      </c>
      <c r="G12" s="1">
        <f t="shared" si="0"/>
        <v>0.23170814514160104</v>
      </c>
    </row>
    <row r="13" spans="1:7" x14ac:dyDescent="0.35">
      <c r="A13" s="15" t="s">
        <v>23</v>
      </c>
      <c r="B13" s="1">
        <v>7.3802471160888602E-2</v>
      </c>
      <c r="C13" s="1">
        <v>8.2775115966796806E-2</v>
      </c>
      <c r="D13" s="1">
        <v>0.124733924865722</v>
      </c>
      <c r="E13" s="1">
        <v>0.10218453407287501</v>
      </c>
      <c r="F13" s="1">
        <v>0.114027976989746</v>
      </c>
      <c r="G13" s="1">
        <f t="shared" si="0"/>
        <v>9.9504804611205672E-2</v>
      </c>
    </row>
    <row r="14" spans="1:7" x14ac:dyDescent="0.35">
      <c r="A14" s="15" t="s">
        <v>25</v>
      </c>
      <c r="B14" s="1">
        <v>0.387422084808349</v>
      </c>
      <c r="C14" s="1">
        <v>0.48036170005798301</v>
      </c>
      <c r="D14" s="1">
        <v>0.434331655502319</v>
      </c>
      <c r="E14" s="1">
        <v>0.42789864540100098</v>
      </c>
      <c r="F14" s="1">
        <v>0.420109272003173</v>
      </c>
      <c r="G14" s="1">
        <f t="shared" si="0"/>
        <v>0.43002467155456497</v>
      </c>
    </row>
    <row r="15" spans="1:7" x14ac:dyDescent="0.35">
      <c r="A15" s="15" t="s">
        <v>27</v>
      </c>
      <c r="B15" s="1">
        <v>0.59542942047119096</v>
      </c>
      <c r="C15" s="1">
        <v>0.74696421623229903</v>
      </c>
      <c r="D15" s="1">
        <v>0.83111453056335405</v>
      </c>
      <c r="E15" s="1">
        <v>0.92010045051574696</v>
      </c>
      <c r="F15" s="1">
        <v>0.85002374649047796</v>
      </c>
      <c r="G15" s="1">
        <f t="shared" si="0"/>
        <v>0.78872647285461384</v>
      </c>
    </row>
    <row r="16" spans="1:7" x14ac:dyDescent="0.35">
      <c r="A16" s="15" t="s">
        <v>29</v>
      </c>
      <c r="B16" s="1">
        <v>1.2082760334014799</v>
      </c>
      <c r="C16" s="1">
        <v>1.5367519855499201</v>
      </c>
      <c r="D16" s="1">
        <v>1.4165019989013601</v>
      </c>
      <c r="E16" s="1">
        <v>1.4711735248565601</v>
      </c>
      <c r="F16" s="1">
        <v>1.7320151329040501</v>
      </c>
      <c r="G16" s="1">
        <f t="shared" si="0"/>
        <v>1.4729437351226742</v>
      </c>
    </row>
    <row r="17" spans="1:7" x14ac:dyDescent="0.35">
      <c r="A17" s="15" t="s">
        <v>31</v>
      </c>
      <c r="B17" s="1">
        <v>1.94794726371765</v>
      </c>
      <c r="C17" s="1">
        <v>2.2865545749664302</v>
      </c>
      <c r="D17" s="1">
        <v>2.4367251396179199</v>
      </c>
      <c r="E17" s="1">
        <v>2.74958968162536</v>
      </c>
      <c r="F17" s="1">
        <v>2.72579622268676</v>
      </c>
      <c r="G17" s="1">
        <f t="shared" si="0"/>
        <v>2.4293225765228241</v>
      </c>
    </row>
    <row r="18" spans="1:7" x14ac:dyDescent="0.35">
      <c r="A18" s="15" t="s">
        <v>33</v>
      </c>
      <c r="B18" s="1">
        <v>4.4385039806365896</v>
      </c>
      <c r="C18" s="1">
        <v>3.3944818973541202</v>
      </c>
      <c r="D18" s="1">
        <v>3.6651914119720401</v>
      </c>
      <c r="E18" s="1">
        <v>3.38860988616943</v>
      </c>
      <c r="F18" s="1">
        <v>3.9201803207397399</v>
      </c>
      <c r="G18" s="1">
        <f t="shared" si="0"/>
        <v>3.7613934993743841</v>
      </c>
    </row>
    <row r="19" spans="1:7" x14ac:dyDescent="0.35">
      <c r="A19" s="15" t="s">
        <v>35</v>
      </c>
      <c r="B19" s="1">
        <v>3.4042770862579301</v>
      </c>
      <c r="C19" s="1">
        <v>5.1001811027526802</v>
      </c>
      <c r="D19" s="1">
        <v>5.4207282066345197</v>
      </c>
      <c r="E19" s="1">
        <v>5.7020986080169598</v>
      </c>
      <c r="F19" s="1">
        <v>5.2518978118896396</v>
      </c>
      <c r="G19" s="1">
        <f t="shared" si="0"/>
        <v>4.9758365631103461</v>
      </c>
    </row>
    <row r="20" spans="1:7" x14ac:dyDescent="0.35">
      <c r="A20" s="15" t="s">
        <v>37</v>
      </c>
      <c r="B20" s="13">
        <v>4.2038090229034397</v>
      </c>
      <c r="C20" s="1">
        <v>6.1831035614013601</v>
      </c>
      <c r="D20" s="1">
        <v>8.4925434589385898</v>
      </c>
      <c r="E20" s="1">
        <v>6.8700606822967503</v>
      </c>
      <c r="F20" s="1">
        <v>6.6320133209228498</v>
      </c>
      <c r="G20" s="1">
        <f t="shared" si="0"/>
        <v>6.476306009292597</v>
      </c>
    </row>
    <row r="21" spans="1:7" x14ac:dyDescent="0.35">
      <c r="A21" s="15" t="s">
        <v>39</v>
      </c>
      <c r="B21" s="1">
        <v>5.2757105827331499</v>
      </c>
      <c r="C21" s="1">
        <v>8.4984240531921298</v>
      </c>
      <c r="D21" s="1">
        <v>16.397583246231001</v>
      </c>
      <c r="E21" s="1">
        <v>8.8934285640716499</v>
      </c>
      <c r="F21" s="1">
        <v>9.03798055648803</v>
      </c>
      <c r="G21" s="1">
        <f t="shared" si="0"/>
        <v>9.6206254005431919</v>
      </c>
    </row>
    <row r="22" spans="1:7" x14ac:dyDescent="0.35">
      <c r="A22" s="15" t="s">
        <v>41</v>
      </c>
      <c r="B22" s="1">
        <v>6.9662168025970397</v>
      </c>
      <c r="C22" s="1">
        <v>10.0909116268157</v>
      </c>
      <c r="D22" s="1">
        <v>11.3303666114807</v>
      </c>
      <c r="E22" s="1">
        <v>10.716295957565301</v>
      </c>
      <c r="F22" s="1">
        <v>10.8924825191497</v>
      </c>
      <c r="G22" s="1">
        <f>AVERAGE(B22:F22)</f>
        <v>9.9992547035216894</v>
      </c>
    </row>
    <row r="24" spans="1:7" ht="17.5" thickBot="1" x14ac:dyDescent="0.45">
      <c r="A24" s="30" t="s">
        <v>76</v>
      </c>
      <c r="B24" s="30"/>
      <c r="C24" s="30"/>
      <c r="D24" s="30"/>
      <c r="E24" s="30"/>
      <c r="F24" s="30"/>
      <c r="G24" s="30"/>
    </row>
    <row r="25" spans="1:7" ht="15.5" thickTop="1" thickBot="1" x14ac:dyDescent="0.4">
      <c r="A25" s="19" t="s">
        <v>65</v>
      </c>
      <c r="B25" s="6" t="s">
        <v>79</v>
      </c>
      <c r="C25" s="6" t="s">
        <v>80</v>
      </c>
      <c r="D25" s="6" t="s">
        <v>81</v>
      </c>
      <c r="E25" s="6" t="s">
        <v>82</v>
      </c>
      <c r="F25" s="6" t="s">
        <v>83</v>
      </c>
      <c r="G25" s="6" t="s">
        <v>84</v>
      </c>
    </row>
    <row r="26" spans="1:7" x14ac:dyDescent="0.35">
      <c r="A26" s="15" t="s">
        <v>3</v>
      </c>
      <c r="B26" s="1">
        <v>2.0941019058227501E-2</v>
      </c>
      <c r="C26" s="1">
        <v>5.6545019149780197E-2</v>
      </c>
      <c r="D26" s="1">
        <v>1.6984939575195299E-2</v>
      </c>
      <c r="E26" s="1">
        <v>3.9939165115356397E-2</v>
      </c>
      <c r="F26" s="1">
        <v>5.3866147994995103E-2</v>
      </c>
      <c r="G26" s="1">
        <f>AVERAGE(B26:F26)</f>
        <v>3.7655258178710904E-2</v>
      </c>
    </row>
    <row r="27" spans="1:7" x14ac:dyDescent="0.35">
      <c r="A27" s="15" t="s">
        <v>5</v>
      </c>
      <c r="B27" s="1">
        <v>4.7872543334960903E-2</v>
      </c>
      <c r="C27" s="1">
        <v>6.8066596984863198E-2</v>
      </c>
      <c r="D27" s="1">
        <v>8.3578348159789997E-2</v>
      </c>
      <c r="E27" s="1">
        <v>7.9271316528320299E-2</v>
      </c>
      <c r="F27" s="1">
        <v>6.0822486877441399E-2</v>
      </c>
      <c r="G27" s="1">
        <f t="shared" ref="G27:G44" si="1">AVERAGE(B27:F27)</f>
        <v>6.7922258377075162E-2</v>
      </c>
    </row>
    <row r="28" spans="1:7" x14ac:dyDescent="0.35">
      <c r="A28" s="15" t="s">
        <v>7</v>
      </c>
      <c r="B28" s="1">
        <v>4.6874046325683497E-2</v>
      </c>
      <c r="C28" s="1">
        <v>0.131992816925048</v>
      </c>
      <c r="D28" s="1">
        <v>0.115377902984619</v>
      </c>
      <c r="E28" s="1">
        <v>0.12163877487182601</v>
      </c>
      <c r="F28" s="1">
        <v>4.0980100631713798E-2</v>
      </c>
      <c r="G28" s="1">
        <f t="shared" si="1"/>
        <v>9.1372728347778057E-2</v>
      </c>
    </row>
    <row r="29" spans="1:7" x14ac:dyDescent="0.35">
      <c r="A29" s="15" t="s">
        <v>9</v>
      </c>
      <c r="B29" s="1">
        <v>5.2859067916870103E-2</v>
      </c>
      <c r="C29" s="1">
        <v>0.11989140510559</v>
      </c>
      <c r="D29" s="1">
        <v>0.11887097358703599</v>
      </c>
      <c r="E29" s="1">
        <v>0.118438005447387</v>
      </c>
      <c r="F29" s="1">
        <v>6.0082912445068297E-2</v>
      </c>
      <c r="G29" s="1">
        <f t="shared" si="1"/>
        <v>9.4028472900390278E-2</v>
      </c>
    </row>
    <row r="30" spans="1:7" x14ac:dyDescent="0.35">
      <c r="A30" s="15" t="s">
        <v>11</v>
      </c>
      <c r="B30" s="1">
        <v>6.5862178802490207E-2</v>
      </c>
      <c r="C30" s="1">
        <v>6.3770532608032199E-2</v>
      </c>
      <c r="D30" s="1">
        <v>6.4422607421875E-2</v>
      </c>
      <c r="E30" s="1">
        <v>0.130502939224243</v>
      </c>
      <c r="F30" s="1">
        <v>7.9763412475585896E-2</v>
      </c>
      <c r="G30" s="1">
        <f t="shared" si="1"/>
        <v>8.0864334106445251E-2</v>
      </c>
    </row>
    <row r="31" spans="1:7" x14ac:dyDescent="0.35">
      <c r="A31" s="15" t="s">
        <v>13</v>
      </c>
      <c r="B31" s="1">
        <v>7.5799226760864202E-2</v>
      </c>
      <c r="C31" s="1">
        <v>0.116845846176147</v>
      </c>
      <c r="D31" s="1">
        <v>9.9819898605346596E-2</v>
      </c>
      <c r="E31" s="1">
        <v>0.11988186836242599</v>
      </c>
      <c r="F31" s="1">
        <v>0.119349479675292</v>
      </c>
      <c r="G31" s="1">
        <f t="shared" si="1"/>
        <v>0.10633926391601516</v>
      </c>
    </row>
    <row r="32" spans="1:7" x14ac:dyDescent="0.35">
      <c r="A32" s="15" t="s">
        <v>15</v>
      </c>
      <c r="B32" s="1">
        <v>8.7769269943237305E-2</v>
      </c>
      <c r="C32" s="1">
        <v>0.117325067520141</v>
      </c>
      <c r="D32" s="1">
        <v>0.16655969619750899</v>
      </c>
      <c r="E32" s="1">
        <v>8.9327812194824205E-2</v>
      </c>
      <c r="F32" s="1">
        <v>0.15874314308166501</v>
      </c>
      <c r="G32" s="1">
        <f t="shared" si="1"/>
        <v>0.12394499778747529</v>
      </c>
    </row>
    <row r="33" spans="1:7" x14ac:dyDescent="0.35">
      <c r="A33" s="15" t="s">
        <v>17</v>
      </c>
      <c r="B33" s="1">
        <v>0.103719472885131</v>
      </c>
      <c r="C33" s="1">
        <v>0.16727352142333901</v>
      </c>
      <c r="D33" s="1">
        <v>0.19534158706665</v>
      </c>
      <c r="E33" s="1">
        <v>0.110671997070312</v>
      </c>
      <c r="F33" s="1">
        <v>0.13216161727905201</v>
      </c>
      <c r="G33" s="1">
        <f t="shared" si="1"/>
        <v>0.1418336391448968</v>
      </c>
    </row>
    <row r="34" spans="1:7" x14ac:dyDescent="0.35">
      <c r="A34" s="15" t="s">
        <v>19</v>
      </c>
      <c r="B34" s="1">
        <v>0.113697528839111</v>
      </c>
      <c r="C34" s="1">
        <v>0.25545215606689398</v>
      </c>
      <c r="D34" s="1">
        <v>0.21228551864624001</v>
      </c>
      <c r="E34" s="1">
        <v>0.18790960311889601</v>
      </c>
      <c r="F34" s="1">
        <v>0.18979191780090299</v>
      </c>
      <c r="G34" s="1">
        <f t="shared" si="1"/>
        <v>0.19182734489440881</v>
      </c>
    </row>
    <row r="35" spans="1:7" x14ac:dyDescent="0.35">
      <c r="A35" s="15" t="s">
        <v>21</v>
      </c>
      <c r="B35" s="1">
        <v>0.13973736763000399</v>
      </c>
      <c r="C35" s="1">
        <v>0.15953946113586401</v>
      </c>
      <c r="D35" s="1">
        <v>0.16034269332885701</v>
      </c>
      <c r="E35" s="1">
        <v>0.19217872619628901</v>
      </c>
      <c r="F35" s="1">
        <v>0.21986341476440399</v>
      </c>
      <c r="G35" s="1">
        <f t="shared" si="1"/>
        <v>0.17433233261108361</v>
      </c>
    </row>
    <row r="36" spans="1:7" x14ac:dyDescent="0.35">
      <c r="A36" s="15" t="s">
        <v>23</v>
      </c>
      <c r="B36" s="1">
        <v>1.9949197769165001E-2</v>
      </c>
      <c r="C36" s="1">
        <v>1.6012907028198201E-2</v>
      </c>
      <c r="D36" s="1">
        <v>2.76148319244384E-2</v>
      </c>
      <c r="E36" s="1">
        <v>2.07047462463378E-2</v>
      </c>
      <c r="F36" s="1">
        <v>1.53288841247558E-2</v>
      </c>
      <c r="G36" s="1">
        <f t="shared" si="1"/>
        <v>1.9922113418579041E-2</v>
      </c>
    </row>
    <row r="37" spans="1:7" x14ac:dyDescent="0.35">
      <c r="A37" s="15" t="s">
        <v>25</v>
      </c>
      <c r="B37" s="1">
        <v>5.1859378814697203E-2</v>
      </c>
      <c r="C37" s="1">
        <v>3.3372640609741197E-2</v>
      </c>
      <c r="D37" s="1">
        <v>3.3381462097167899E-2</v>
      </c>
      <c r="E37" s="1">
        <v>3.2202959060668897E-2</v>
      </c>
      <c r="F37" s="1">
        <v>3.9433479309081997E-2</v>
      </c>
      <c r="G37" s="1">
        <f t="shared" si="1"/>
        <v>3.8049983978271439E-2</v>
      </c>
    </row>
    <row r="38" spans="1:7" x14ac:dyDescent="0.35">
      <c r="A38" s="15" t="s">
        <v>27</v>
      </c>
      <c r="B38" s="1">
        <v>0.12167549133300699</v>
      </c>
      <c r="C38" s="1">
        <v>7.0996761322021401E-2</v>
      </c>
      <c r="D38" s="1">
        <v>8.2254409790038993E-2</v>
      </c>
      <c r="E38" s="1">
        <v>4.7949314117431599E-2</v>
      </c>
      <c r="F38" s="1">
        <v>5.9723615646362298E-2</v>
      </c>
      <c r="G38" s="1">
        <f t="shared" si="1"/>
        <v>7.6519918441772264E-2</v>
      </c>
    </row>
    <row r="39" spans="1:7" x14ac:dyDescent="0.35">
      <c r="A39" s="15" t="s">
        <v>29</v>
      </c>
      <c r="B39" s="1">
        <v>9.5744848251342704E-2</v>
      </c>
      <c r="C39" s="1">
        <v>8.4186315536498996E-2</v>
      </c>
      <c r="D39" s="1">
        <v>8.1624984741210896E-2</v>
      </c>
      <c r="E39" s="1">
        <v>7.89921283721923E-2</v>
      </c>
      <c r="F39" s="1">
        <v>7.8715801239013602E-2</v>
      </c>
      <c r="G39" s="1">
        <f t="shared" si="1"/>
        <v>8.3852815628051705E-2</v>
      </c>
    </row>
    <row r="40" spans="1:7" x14ac:dyDescent="0.35">
      <c r="A40" s="15" t="s">
        <v>31</v>
      </c>
      <c r="B40" s="1">
        <v>0.113223075866699</v>
      </c>
      <c r="C40" s="1">
        <v>0.100223302841186</v>
      </c>
      <c r="D40" s="1">
        <v>7.6701879501342704E-2</v>
      </c>
      <c r="E40" s="1">
        <v>0.11211347579956001</v>
      </c>
      <c r="F40" s="1">
        <v>0.120609283447265</v>
      </c>
      <c r="G40" s="1">
        <f t="shared" si="1"/>
        <v>0.10457420349121054</v>
      </c>
    </row>
    <row r="41" spans="1:7" x14ac:dyDescent="0.35">
      <c r="A41" s="15" t="s">
        <v>33</v>
      </c>
      <c r="B41" s="1">
        <v>0.10671329498291</v>
      </c>
      <c r="C41" s="1">
        <v>7.7266454696655204E-2</v>
      </c>
      <c r="D41" s="1">
        <v>0.124750614166259</v>
      </c>
      <c r="E41" s="1">
        <v>0.139999389648437</v>
      </c>
      <c r="F41" s="1">
        <v>0.13962531089782701</v>
      </c>
      <c r="G41" s="1">
        <f t="shared" si="1"/>
        <v>0.11767101287841764</v>
      </c>
    </row>
    <row r="42" spans="1:7" x14ac:dyDescent="0.35">
      <c r="A42" s="15" t="s">
        <v>35</v>
      </c>
      <c r="B42" s="1">
        <v>0.12548589706420801</v>
      </c>
      <c r="C42" s="1">
        <v>0.100792407989501</v>
      </c>
      <c r="D42" s="1">
        <v>0.11641049385070799</v>
      </c>
      <c r="E42" s="1">
        <v>0.108750104904174</v>
      </c>
      <c r="F42" s="1">
        <v>0.12783789634704501</v>
      </c>
      <c r="G42" s="1">
        <f t="shared" si="1"/>
        <v>0.1158553600311272</v>
      </c>
    </row>
    <row r="43" spans="1:7" x14ac:dyDescent="0.35">
      <c r="A43" s="15" t="s">
        <v>37</v>
      </c>
      <c r="B43" s="13">
        <v>0.110132694244384</v>
      </c>
      <c r="C43" s="1">
        <v>9.9541664123535101E-2</v>
      </c>
      <c r="D43" s="1">
        <v>0.14942216873168901</v>
      </c>
      <c r="E43" s="1">
        <v>0.14222192764282199</v>
      </c>
      <c r="F43" s="1">
        <v>0.111847639083862</v>
      </c>
      <c r="G43" s="1">
        <f t="shared" si="1"/>
        <v>0.12263321876525841</v>
      </c>
    </row>
    <row r="44" spans="1:7" x14ac:dyDescent="0.35">
      <c r="A44" s="15" t="s">
        <v>39</v>
      </c>
      <c r="B44" s="1">
        <v>0.12109875679016099</v>
      </c>
      <c r="C44" s="1">
        <v>0.21864104270935</v>
      </c>
      <c r="D44" s="1">
        <v>0.19996547698974601</v>
      </c>
      <c r="E44" s="1">
        <v>0.20001173019409099</v>
      </c>
      <c r="F44" s="1">
        <v>0.193991899490356</v>
      </c>
      <c r="G44" s="1">
        <f t="shared" si="1"/>
        <v>0.18674178123474081</v>
      </c>
    </row>
    <row r="45" spans="1:7" x14ac:dyDescent="0.35">
      <c r="A45" s="15" t="s">
        <v>41</v>
      </c>
      <c r="B45" s="1">
        <v>0.14092278480529699</v>
      </c>
      <c r="C45" s="1">
        <v>0.18289279937744099</v>
      </c>
      <c r="D45" s="1">
        <v>0.23441624641418399</v>
      </c>
      <c r="E45" s="1">
        <v>0.13334226608276301</v>
      </c>
      <c r="F45" s="1">
        <v>0.17661380767822199</v>
      </c>
      <c r="G45" s="1">
        <f>AVERAGE(B45:F45)</f>
        <v>0.17363758087158138</v>
      </c>
    </row>
    <row r="47" spans="1:7" ht="17.5" thickBot="1" x14ac:dyDescent="0.45">
      <c r="A47" s="30" t="s">
        <v>75</v>
      </c>
      <c r="B47" s="30"/>
      <c r="C47" s="30"/>
      <c r="D47" s="30"/>
      <c r="E47" s="30"/>
      <c r="F47" s="30"/>
      <c r="G47" s="30"/>
    </row>
    <row r="48" spans="1:7" ht="15.5" thickTop="1" thickBot="1" x14ac:dyDescent="0.4">
      <c r="A48" s="14" t="s">
        <v>65</v>
      </c>
      <c r="B48" s="6" t="s">
        <v>79</v>
      </c>
      <c r="C48" s="6" t="s">
        <v>80</v>
      </c>
      <c r="D48" s="6" t="s">
        <v>81</v>
      </c>
      <c r="E48" s="6" t="s">
        <v>82</v>
      </c>
      <c r="F48" s="6" t="s">
        <v>83</v>
      </c>
      <c r="G48" s="6" t="s">
        <v>84</v>
      </c>
    </row>
    <row r="49" spans="1:7" x14ac:dyDescent="0.35">
      <c r="A49" s="15" t="s">
        <v>3</v>
      </c>
      <c r="B49" s="1">
        <v>1.6960144042968701E-2</v>
      </c>
      <c r="C49" s="1">
        <v>1.7055273056030201E-2</v>
      </c>
      <c r="D49" s="1">
        <v>4.0652751922607401E-2</v>
      </c>
      <c r="E49" s="1">
        <v>2.77016162872314E-2</v>
      </c>
      <c r="F49" s="1">
        <v>2.9361486434936499E-2</v>
      </c>
      <c r="G49" s="1">
        <f>AVERAGE(B49:F49)</f>
        <v>2.6346254348754844E-2</v>
      </c>
    </row>
    <row r="50" spans="1:7" x14ac:dyDescent="0.35">
      <c r="A50" s="15" t="s">
        <v>5</v>
      </c>
      <c r="B50" s="1">
        <v>3.2950401306152302E-2</v>
      </c>
      <c r="C50" s="1">
        <v>7.0644378662109306E-2</v>
      </c>
      <c r="D50" s="1">
        <v>7.2205305099487305E-2</v>
      </c>
      <c r="E50" s="1">
        <v>6.1381816864013602E-2</v>
      </c>
      <c r="F50" s="1">
        <v>5.9865713119506801E-2</v>
      </c>
      <c r="G50" s="1">
        <f>AVERAGE(B50:F50)</f>
        <v>5.9409523010253859E-2</v>
      </c>
    </row>
    <row r="51" spans="1:7" x14ac:dyDescent="0.35">
      <c r="A51" s="15" t="s">
        <v>7</v>
      </c>
      <c r="B51" s="1">
        <v>5.1859855651855399E-2</v>
      </c>
      <c r="C51" s="1">
        <v>9.0050697326660101E-2</v>
      </c>
      <c r="D51" s="1">
        <v>8.8989496231079102E-2</v>
      </c>
      <c r="E51" s="1">
        <v>6.1857461929321199E-2</v>
      </c>
      <c r="F51" s="1">
        <v>8.8558912277221596E-2</v>
      </c>
      <c r="G51" s="1">
        <f t="shared" ref="G51:G67" si="2">AVERAGE(B51:F51)</f>
        <v>7.6263284683227475E-2</v>
      </c>
    </row>
    <row r="52" spans="1:7" x14ac:dyDescent="0.35">
      <c r="A52" s="15" t="s">
        <v>9</v>
      </c>
      <c r="B52" s="1">
        <v>6.5827369689941406E-2</v>
      </c>
      <c r="C52" s="1">
        <v>0.101438283920288</v>
      </c>
      <c r="D52" s="1">
        <v>0.43815231323242099</v>
      </c>
      <c r="E52" s="1">
        <v>0.10147356986999501</v>
      </c>
      <c r="F52" s="1">
        <v>0.119972229003906</v>
      </c>
      <c r="G52" s="1">
        <f t="shared" si="2"/>
        <v>0.16537275314331029</v>
      </c>
    </row>
    <row r="53" spans="1:7" x14ac:dyDescent="0.35">
      <c r="A53" s="15" t="s">
        <v>11</v>
      </c>
      <c r="B53" s="1">
        <v>8.8762283325195299E-2</v>
      </c>
      <c r="C53" s="1">
        <v>9.8651885986328097E-2</v>
      </c>
      <c r="D53" s="1">
        <v>0.23398709297180101</v>
      </c>
      <c r="E53" s="1">
        <v>0.14857053756713801</v>
      </c>
      <c r="F53" s="1">
        <v>0.15808606147766099</v>
      </c>
      <c r="G53" s="1">
        <f t="shared" si="2"/>
        <v>0.14561157226562468</v>
      </c>
    </row>
    <row r="54" spans="1:7" x14ac:dyDescent="0.35">
      <c r="A54" s="15" t="s">
        <v>13</v>
      </c>
      <c r="B54" s="1">
        <v>9.6701383590698201E-2</v>
      </c>
      <c r="C54" s="1">
        <v>0.131184101104736</v>
      </c>
      <c r="D54" s="1">
        <v>0.28169727325439398</v>
      </c>
      <c r="E54" s="1">
        <v>0.152089834213256</v>
      </c>
      <c r="F54" s="1">
        <v>0.17436194419860801</v>
      </c>
      <c r="G54" s="1">
        <f t="shared" si="2"/>
        <v>0.16720690727233842</v>
      </c>
    </row>
    <row r="55" spans="1:7" x14ac:dyDescent="0.35">
      <c r="A55" s="15" t="s">
        <v>15</v>
      </c>
      <c r="B55" s="1">
        <v>0.114807367324829</v>
      </c>
      <c r="C55" s="1">
        <v>0.17591524124145499</v>
      </c>
      <c r="D55" s="1">
        <v>0.22624468803405701</v>
      </c>
      <c r="E55" s="1">
        <v>0.20791172981262199</v>
      </c>
      <c r="F55" s="1">
        <v>0.15024447441100999</v>
      </c>
      <c r="G55" s="1">
        <f t="shared" si="2"/>
        <v>0.1750247001647946</v>
      </c>
    </row>
    <row r="56" spans="1:7" x14ac:dyDescent="0.35">
      <c r="A56" s="15" t="s">
        <v>17</v>
      </c>
      <c r="B56" s="1">
        <v>0.13298201560974099</v>
      </c>
      <c r="C56" s="1">
        <v>0.177069187164306</v>
      </c>
      <c r="D56" s="1">
        <v>0.220929145812988</v>
      </c>
      <c r="E56" s="1">
        <v>0.22992944717407199</v>
      </c>
      <c r="F56" s="1">
        <v>0.16630196571350001</v>
      </c>
      <c r="G56" s="1">
        <f t="shared" si="2"/>
        <v>0.1854423522949214</v>
      </c>
    </row>
    <row r="57" spans="1:7" x14ac:dyDescent="0.35">
      <c r="A57" s="15" t="s">
        <v>19</v>
      </c>
      <c r="B57" s="1">
        <v>0.175395727157592</v>
      </c>
      <c r="C57" s="1">
        <v>0.31154251098632801</v>
      </c>
      <c r="D57" s="1">
        <v>0.270968437194824</v>
      </c>
      <c r="E57" s="1">
        <v>0.21002149581909099</v>
      </c>
      <c r="F57" s="1">
        <v>0.193288564682006</v>
      </c>
      <c r="G57" s="1">
        <f>AVERAGE(B57:F57)</f>
        <v>0.23224334716796821</v>
      </c>
    </row>
    <row r="58" spans="1:7" x14ac:dyDescent="0.35">
      <c r="A58" s="15" t="s">
        <v>21</v>
      </c>
      <c r="B58" s="1">
        <v>0.18845391273498499</v>
      </c>
      <c r="C58" s="1">
        <v>0.35329151153564398</v>
      </c>
      <c r="D58" s="1">
        <v>0.29908013343811002</v>
      </c>
      <c r="E58" s="1">
        <v>0.198092460632324</v>
      </c>
      <c r="F58" s="1">
        <v>0.187674045562744</v>
      </c>
      <c r="G58" s="1">
        <f t="shared" si="2"/>
        <v>0.24531841278076141</v>
      </c>
    </row>
    <row r="59" spans="1:7" x14ac:dyDescent="0.35">
      <c r="A59" s="15" t="s">
        <v>23</v>
      </c>
      <c r="B59" s="1">
        <v>1.5955209732055602E-2</v>
      </c>
      <c r="C59" s="1">
        <v>3.05101871490478E-2</v>
      </c>
      <c r="D59" s="1">
        <v>3.9209604263305602E-2</v>
      </c>
      <c r="E59" s="1">
        <v>2.2716045379638599E-2</v>
      </c>
      <c r="F59" s="1">
        <v>1.9949674606323201E-2</v>
      </c>
      <c r="G59" s="1">
        <f t="shared" si="2"/>
        <v>2.5668144226074163E-2</v>
      </c>
    </row>
    <row r="60" spans="1:7" x14ac:dyDescent="0.35">
      <c r="A60" s="15" t="s">
        <v>25</v>
      </c>
      <c r="B60" s="1">
        <v>3.19187641143798E-2</v>
      </c>
      <c r="C60" s="1">
        <v>6.0817718505859299E-2</v>
      </c>
      <c r="D60" s="1">
        <v>7.7346086502075195E-2</v>
      </c>
      <c r="E60" s="1">
        <v>4.8414945602416902E-2</v>
      </c>
      <c r="F60" s="1">
        <v>3.1647920608520501E-2</v>
      </c>
      <c r="G60" s="1">
        <f t="shared" si="2"/>
        <v>5.0029087066650338E-2</v>
      </c>
    </row>
    <row r="61" spans="1:7" x14ac:dyDescent="0.35">
      <c r="A61" s="15" t="s">
        <v>27</v>
      </c>
      <c r="B61" s="1">
        <v>4.6870946884155197E-2</v>
      </c>
      <c r="C61" s="1">
        <v>6.6053628921508706E-2</v>
      </c>
      <c r="D61" s="1">
        <v>0.11305952072143501</v>
      </c>
      <c r="E61" s="1">
        <v>0.117836952209472</v>
      </c>
      <c r="F61" s="1">
        <v>5.4776668548583901E-2</v>
      </c>
      <c r="G61" s="1">
        <f t="shared" si="2"/>
        <v>7.9719543457030959E-2</v>
      </c>
    </row>
    <row r="62" spans="1:7" x14ac:dyDescent="0.35">
      <c r="A62" s="15" t="s">
        <v>29</v>
      </c>
      <c r="B62" s="1">
        <v>6.4828634262084905E-2</v>
      </c>
      <c r="C62" s="1">
        <v>0.14369654655456501</v>
      </c>
      <c r="D62" s="1">
        <v>0.16177868843078599</v>
      </c>
      <c r="E62" s="1">
        <v>8.2161664962768499E-2</v>
      </c>
      <c r="F62" s="1">
        <v>8.4068775177001898E-2</v>
      </c>
      <c r="G62" s="1">
        <f t="shared" si="2"/>
        <v>0.10730686187744128</v>
      </c>
    </row>
    <row r="63" spans="1:7" x14ac:dyDescent="0.35">
      <c r="A63" s="15" t="s">
        <v>31</v>
      </c>
      <c r="B63" s="1">
        <v>8.4772825241088798E-2</v>
      </c>
      <c r="C63" s="1">
        <v>0.13776564598083399</v>
      </c>
      <c r="D63" s="1">
        <v>0.17545437812805101</v>
      </c>
      <c r="E63" s="1">
        <v>8.9966535568237305E-2</v>
      </c>
      <c r="F63" s="1">
        <v>0.14786577224731401</v>
      </c>
      <c r="G63" s="1">
        <f t="shared" si="2"/>
        <v>0.12716503143310504</v>
      </c>
    </row>
    <row r="64" spans="1:7" x14ac:dyDescent="0.35">
      <c r="A64" s="15" t="s">
        <v>33</v>
      </c>
      <c r="B64" s="1">
        <v>9.8736286163329995E-2</v>
      </c>
      <c r="C64" s="1">
        <v>0.15854382514953599</v>
      </c>
      <c r="D64" s="1">
        <v>0.21234035491943301</v>
      </c>
      <c r="E64" s="1">
        <v>0.16010713577270499</v>
      </c>
      <c r="F64" s="1">
        <v>0.122148990631103</v>
      </c>
      <c r="G64" s="1">
        <f t="shared" si="2"/>
        <v>0.15037531852722139</v>
      </c>
    </row>
    <row r="65" spans="1:7" x14ac:dyDescent="0.35">
      <c r="A65" s="15" t="s">
        <v>35</v>
      </c>
      <c r="B65" s="1">
        <v>0.13264274597167899</v>
      </c>
      <c r="C65" s="1">
        <v>0.117470264434814</v>
      </c>
      <c r="D65" s="1">
        <v>0.25030684471130299</v>
      </c>
      <c r="E65" s="1">
        <v>0.220004796981811</v>
      </c>
      <c r="F65" s="1">
        <v>0.19805860519409099</v>
      </c>
      <c r="G65" s="1">
        <f t="shared" si="2"/>
        <v>0.18369665145873959</v>
      </c>
    </row>
    <row r="66" spans="1:7" x14ac:dyDescent="0.35">
      <c r="A66" s="15" t="s">
        <v>37</v>
      </c>
      <c r="B66" s="13">
        <v>0.15263199806213301</v>
      </c>
      <c r="C66" s="1">
        <v>0.182972908020019</v>
      </c>
      <c r="D66" s="1">
        <v>0.33770442008972101</v>
      </c>
      <c r="E66" s="1">
        <v>0.26006913185119601</v>
      </c>
      <c r="F66" s="1">
        <v>0.169011116027832</v>
      </c>
      <c r="G66" s="1">
        <f t="shared" si="2"/>
        <v>0.22047791481018023</v>
      </c>
    </row>
    <row r="67" spans="1:7" x14ac:dyDescent="0.35">
      <c r="A67" s="15" t="s">
        <v>39</v>
      </c>
      <c r="B67" s="1">
        <v>0.17353630065917899</v>
      </c>
      <c r="C67" s="1">
        <v>0.184217929840087</v>
      </c>
      <c r="D67" s="1">
        <v>0.30095839500427202</v>
      </c>
      <c r="E67" s="1">
        <v>0.266865015029907</v>
      </c>
      <c r="F67" s="1">
        <v>0.260935068130493</v>
      </c>
      <c r="G67" s="1">
        <f t="shared" si="2"/>
        <v>0.23730254173278759</v>
      </c>
    </row>
    <row r="68" spans="1:7" x14ac:dyDescent="0.35">
      <c r="A68" s="15" t="s">
        <v>41</v>
      </c>
      <c r="B68" s="1">
        <v>0.168508291244506</v>
      </c>
      <c r="C68" s="1">
        <v>0.25045585632324202</v>
      </c>
      <c r="D68" s="1">
        <v>0.318091630935668</v>
      </c>
      <c r="E68" s="1">
        <v>0.213325500488281</v>
      </c>
      <c r="F68" s="1">
        <v>0.25010585784912098</v>
      </c>
      <c r="G68" s="1">
        <f>AVERAGE(B68:F68)</f>
        <v>0.24009742736816361</v>
      </c>
    </row>
    <row r="70" spans="1:7" ht="17.5" thickBot="1" x14ac:dyDescent="0.45">
      <c r="A70" s="30" t="s">
        <v>77</v>
      </c>
      <c r="B70" s="30"/>
      <c r="C70" s="30"/>
      <c r="D70" s="30"/>
    </row>
    <row r="71" spans="1:7" ht="15.5" thickTop="1" thickBot="1" x14ac:dyDescent="0.4">
      <c r="A71" s="14" t="s">
        <v>65</v>
      </c>
      <c r="B71" s="6" t="s">
        <v>68</v>
      </c>
      <c r="C71" s="6" t="s">
        <v>67</v>
      </c>
      <c r="D71" s="6" t="s">
        <v>66</v>
      </c>
    </row>
    <row r="72" spans="1:7" x14ac:dyDescent="0.35">
      <c r="A72" s="15" t="s">
        <v>3</v>
      </c>
      <c r="B72" s="1">
        <f>G3</f>
        <v>1.9973325729370061E-2</v>
      </c>
      <c r="C72" s="1">
        <f>G26</f>
        <v>3.7655258178710904E-2</v>
      </c>
      <c r="D72" s="1">
        <f>G49</f>
        <v>2.6346254348754844E-2</v>
      </c>
    </row>
    <row r="73" spans="1:7" x14ac:dyDescent="0.35">
      <c r="A73" s="15" t="s">
        <v>5</v>
      </c>
      <c r="B73" s="1">
        <f t="shared" ref="B73:B81" si="3">G4</f>
        <v>4.2941951751708937E-2</v>
      </c>
      <c r="C73" s="1">
        <f t="shared" ref="C73:C81" si="4">G27</f>
        <v>6.7922258377075162E-2</v>
      </c>
      <c r="D73" s="1">
        <f t="shared" ref="D73:D81" si="5">G50</f>
        <v>5.9409523010253859E-2</v>
      </c>
    </row>
    <row r="74" spans="1:7" x14ac:dyDescent="0.35">
      <c r="A74" s="15" t="s">
        <v>7</v>
      </c>
      <c r="B74" s="1">
        <f t="shared" si="3"/>
        <v>5.5461978912353473E-2</v>
      </c>
      <c r="C74" s="1">
        <f t="shared" si="4"/>
        <v>9.1372728347778057E-2</v>
      </c>
      <c r="D74" s="1">
        <f t="shared" si="5"/>
        <v>7.6263284683227475E-2</v>
      </c>
    </row>
    <row r="75" spans="1:7" x14ac:dyDescent="0.35">
      <c r="A75" s="15" t="s">
        <v>9</v>
      </c>
      <c r="B75" s="1">
        <f t="shared" si="3"/>
        <v>8.5810995101928481E-2</v>
      </c>
      <c r="C75" s="1">
        <f t="shared" si="4"/>
        <v>9.4028472900390278E-2</v>
      </c>
      <c r="D75" s="1">
        <f t="shared" si="5"/>
        <v>0.16537275314331029</v>
      </c>
    </row>
    <row r="76" spans="1:7" x14ac:dyDescent="0.35">
      <c r="A76" s="15" t="s">
        <v>11</v>
      </c>
      <c r="B76" s="1">
        <f t="shared" si="3"/>
        <v>9.5338821411132507E-2</v>
      </c>
      <c r="C76" s="1">
        <f t="shared" si="4"/>
        <v>8.0864334106445251E-2</v>
      </c>
      <c r="D76" s="1">
        <f t="shared" si="5"/>
        <v>0.14561157226562468</v>
      </c>
    </row>
    <row r="77" spans="1:7" x14ac:dyDescent="0.35">
      <c r="A77" s="15" t="s">
        <v>13</v>
      </c>
      <c r="B77" s="1">
        <f t="shared" si="3"/>
        <v>0.12661209106445276</v>
      </c>
      <c r="C77" s="1">
        <f t="shared" si="4"/>
        <v>0.10633926391601516</v>
      </c>
      <c r="D77" s="1">
        <f t="shared" si="5"/>
        <v>0.16720690727233842</v>
      </c>
    </row>
    <row r="78" spans="1:7" x14ac:dyDescent="0.35">
      <c r="A78" s="15" t="s">
        <v>15</v>
      </c>
      <c r="B78" s="1">
        <f t="shared" si="3"/>
        <v>0.11903138160705511</v>
      </c>
      <c r="C78" s="1">
        <f t="shared" si="4"/>
        <v>0.12394499778747529</v>
      </c>
      <c r="D78" s="1">
        <f t="shared" si="5"/>
        <v>0.1750247001647946</v>
      </c>
    </row>
    <row r="79" spans="1:7" x14ac:dyDescent="0.35">
      <c r="A79" s="15" t="s">
        <v>17</v>
      </c>
      <c r="B79" s="1">
        <f t="shared" si="3"/>
        <v>0.170049333572387</v>
      </c>
      <c r="C79" s="1">
        <f t="shared" si="4"/>
        <v>0.1418336391448968</v>
      </c>
      <c r="D79" s="1">
        <f t="shared" si="5"/>
        <v>0.1854423522949214</v>
      </c>
    </row>
    <row r="80" spans="1:7" x14ac:dyDescent="0.35">
      <c r="A80" s="15" t="s">
        <v>19</v>
      </c>
      <c r="B80" s="1">
        <f t="shared" si="3"/>
        <v>0.22717113494873004</v>
      </c>
      <c r="C80" s="1">
        <f t="shared" si="4"/>
        <v>0.19182734489440881</v>
      </c>
      <c r="D80" s="1">
        <f t="shared" si="5"/>
        <v>0.23224334716796821</v>
      </c>
    </row>
    <row r="81" spans="1:8" x14ac:dyDescent="0.35">
      <c r="A81" s="15" t="s">
        <v>21</v>
      </c>
      <c r="B81" s="1">
        <f t="shared" si="3"/>
        <v>0.23170814514160104</v>
      </c>
      <c r="C81" s="1">
        <f t="shared" si="4"/>
        <v>0.17433233261108361</v>
      </c>
      <c r="D81" s="1">
        <f t="shared" si="5"/>
        <v>0.24531841278076141</v>
      </c>
    </row>
    <row r="82" spans="1:8" x14ac:dyDescent="0.35">
      <c r="A82" s="15" t="s">
        <v>23</v>
      </c>
      <c r="B82" s="1">
        <f t="shared" ref="B82:B91" si="6">G13</f>
        <v>9.9504804611205672E-2</v>
      </c>
      <c r="C82" s="1">
        <f t="shared" ref="C82:C91" si="7">G36</f>
        <v>1.9922113418579041E-2</v>
      </c>
      <c r="D82" s="1">
        <f t="shared" ref="D82:D91" si="8">G59</f>
        <v>2.5668144226074163E-2</v>
      </c>
    </row>
    <row r="83" spans="1:8" x14ac:dyDescent="0.35">
      <c r="A83" s="15" t="s">
        <v>25</v>
      </c>
      <c r="B83" s="1">
        <f t="shared" si="6"/>
        <v>0.43002467155456497</v>
      </c>
      <c r="C83" s="1">
        <f t="shared" si="7"/>
        <v>3.8049983978271439E-2</v>
      </c>
      <c r="D83" s="1">
        <f t="shared" si="8"/>
        <v>5.0029087066650338E-2</v>
      </c>
    </row>
    <row r="84" spans="1:8" x14ac:dyDescent="0.35">
      <c r="A84" s="15" t="s">
        <v>27</v>
      </c>
      <c r="B84" s="1">
        <f t="shared" si="6"/>
        <v>0.78872647285461384</v>
      </c>
      <c r="C84" s="1">
        <f t="shared" si="7"/>
        <v>7.6519918441772264E-2</v>
      </c>
      <c r="D84" s="1">
        <f t="shared" si="8"/>
        <v>7.9719543457030959E-2</v>
      </c>
    </row>
    <row r="85" spans="1:8" x14ac:dyDescent="0.35">
      <c r="A85" s="15" t="s">
        <v>29</v>
      </c>
      <c r="B85" s="1">
        <f t="shared" si="6"/>
        <v>1.4729437351226742</v>
      </c>
      <c r="C85" s="1">
        <f t="shared" si="7"/>
        <v>8.3852815628051705E-2</v>
      </c>
      <c r="D85" s="1">
        <f t="shared" si="8"/>
        <v>0.10730686187744128</v>
      </c>
    </row>
    <row r="86" spans="1:8" x14ac:dyDescent="0.35">
      <c r="A86" s="15" t="s">
        <v>31</v>
      </c>
      <c r="B86" s="1">
        <f t="shared" si="6"/>
        <v>2.4293225765228241</v>
      </c>
      <c r="C86" s="1">
        <f t="shared" si="7"/>
        <v>0.10457420349121054</v>
      </c>
      <c r="D86" s="1">
        <f t="shared" si="8"/>
        <v>0.12716503143310504</v>
      </c>
    </row>
    <row r="87" spans="1:8" x14ac:dyDescent="0.35">
      <c r="A87" s="15" t="s">
        <v>33</v>
      </c>
      <c r="B87" s="1">
        <f t="shared" si="6"/>
        <v>3.7613934993743841</v>
      </c>
      <c r="C87" s="1">
        <f t="shared" si="7"/>
        <v>0.11767101287841764</v>
      </c>
      <c r="D87" s="1">
        <f t="shared" si="8"/>
        <v>0.15037531852722139</v>
      </c>
    </row>
    <row r="88" spans="1:8" x14ac:dyDescent="0.35">
      <c r="A88" s="15" t="s">
        <v>35</v>
      </c>
      <c r="B88" s="1">
        <f t="shared" si="6"/>
        <v>4.9758365631103461</v>
      </c>
      <c r="C88" s="1">
        <f t="shared" si="7"/>
        <v>0.1158553600311272</v>
      </c>
      <c r="D88" s="1">
        <f t="shared" si="8"/>
        <v>0.18369665145873959</v>
      </c>
    </row>
    <row r="89" spans="1:8" x14ac:dyDescent="0.35">
      <c r="A89" s="15" t="s">
        <v>37</v>
      </c>
      <c r="B89" s="1">
        <f t="shared" si="6"/>
        <v>6.476306009292597</v>
      </c>
      <c r="C89" s="1">
        <f t="shared" si="7"/>
        <v>0.12263321876525841</v>
      </c>
      <c r="D89" s="1">
        <f t="shared" si="8"/>
        <v>0.22047791481018023</v>
      </c>
    </row>
    <row r="90" spans="1:8" x14ac:dyDescent="0.35">
      <c r="A90" s="15" t="s">
        <v>39</v>
      </c>
      <c r="B90" s="1">
        <f t="shared" si="6"/>
        <v>9.6206254005431919</v>
      </c>
      <c r="C90" s="1">
        <f t="shared" si="7"/>
        <v>0.18674178123474081</v>
      </c>
      <c r="D90" s="1">
        <f t="shared" si="8"/>
        <v>0.23730254173278759</v>
      </c>
    </row>
    <row r="91" spans="1:8" x14ac:dyDescent="0.35">
      <c r="A91" s="15" t="s">
        <v>41</v>
      </c>
      <c r="B91" s="1">
        <f t="shared" si="6"/>
        <v>9.9992547035216894</v>
      </c>
      <c r="C91" s="1">
        <f t="shared" si="7"/>
        <v>0.17363758087158138</v>
      </c>
      <c r="D91" s="1">
        <f t="shared" si="8"/>
        <v>0.24009742736816361</v>
      </c>
    </row>
    <row r="92" spans="1:8" x14ac:dyDescent="0.35">
      <c r="A92" s="15" t="s">
        <v>78</v>
      </c>
      <c r="B92" s="23">
        <f>AVERAGE(B72:B91)</f>
        <v>2.0614018797874407</v>
      </c>
      <c r="C92" s="23">
        <f>AVERAGE(C72:C91)</f>
        <v>0.10747893095016448</v>
      </c>
      <c r="D92" s="23">
        <f>AVERAGE(D72:D91)</f>
        <v>0.14500388145446746</v>
      </c>
    </row>
    <row r="93" spans="1:8" x14ac:dyDescent="0.35">
      <c r="A93" s="15" t="s">
        <v>85</v>
      </c>
      <c r="B93" s="20"/>
      <c r="C93" s="21"/>
      <c r="D93" s="22"/>
    </row>
    <row r="95" spans="1:8" x14ac:dyDescent="0.35">
      <c r="A95" s="25" t="s">
        <v>86</v>
      </c>
      <c r="B95" t="s">
        <v>93</v>
      </c>
      <c r="C95" t="s">
        <v>94</v>
      </c>
      <c r="D95" t="s">
        <v>95</v>
      </c>
      <c r="F95" s="24"/>
      <c r="G95" s="24"/>
      <c r="H95" s="24"/>
    </row>
    <row r="96" spans="1:8" x14ac:dyDescent="0.35">
      <c r="A96">
        <v>3000</v>
      </c>
      <c r="B96" s="24">
        <f>B72/$A96</f>
        <v>6.6577752431233535E-6</v>
      </c>
      <c r="C96" s="24">
        <f t="shared" ref="C96" si="9">C72/$A96</f>
        <v>1.2551752726236968E-5</v>
      </c>
      <c r="D96" s="24">
        <f>D72/$A96</f>
        <v>8.7820847829182805E-6</v>
      </c>
      <c r="F96" s="24"/>
      <c r="G96" s="24"/>
      <c r="H96" s="24"/>
    </row>
    <row r="97" spans="1:8" x14ac:dyDescent="0.35">
      <c r="A97">
        <v>6000</v>
      </c>
      <c r="B97" s="24">
        <f t="shared" ref="B97:D97" si="10">B73/$A97</f>
        <v>7.1569919586181563E-6</v>
      </c>
      <c r="C97" s="24">
        <f t="shared" si="10"/>
        <v>1.1320376396179194E-5</v>
      </c>
      <c r="D97" s="24">
        <f t="shared" si="10"/>
        <v>9.9015871683756433E-6</v>
      </c>
      <c r="F97" s="24"/>
      <c r="G97" s="24"/>
      <c r="H97" s="24"/>
    </row>
    <row r="98" spans="1:8" x14ac:dyDescent="0.35">
      <c r="A98">
        <v>9000</v>
      </c>
      <c r="B98" s="24">
        <f t="shared" ref="B98:D98" si="11">B74/$A98</f>
        <v>6.1624421013726079E-6</v>
      </c>
      <c r="C98" s="24">
        <f t="shared" si="11"/>
        <v>1.015252537197534E-5</v>
      </c>
      <c r="D98" s="24">
        <f t="shared" si="11"/>
        <v>8.4736982981363861E-6</v>
      </c>
      <c r="F98" s="24"/>
      <c r="G98" s="24"/>
      <c r="H98" s="24"/>
    </row>
    <row r="99" spans="1:8" x14ac:dyDescent="0.35">
      <c r="A99">
        <v>12000</v>
      </c>
      <c r="B99" s="24">
        <f t="shared" ref="B99:D99" si="12">B75/$A99</f>
        <v>7.1509162584940403E-6</v>
      </c>
      <c r="C99" s="24">
        <f t="shared" si="12"/>
        <v>7.835706075032523E-6</v>
      </c>
      <c r="D99" s="24">
        <f t="shared" si="12"/>
        <v>1.3781062761942525E-5</v>
      </c>
      <c r="F99" s="24"/>
      <c r="G99" s="24"/>
      <c r="H99" s="24"/>
    </row>
    <row r="100" spans="1:8" x14ac:dyDescent="0.35">
      <c r="A100">
        <v>15000</v>
      </c>
      <c r="B100" s="24">
        <f t="shared" ref="B100:D100" si="13">B76/$A100</f>
        <v>6.3559214274088335E-6</v>
      </c>
      <c r="C100" s="24">
        <f t="shared" si="13"/>
        <v>5.3909556070963501E-6</v>
      </c>
      <c r="D100" s="24">
        <f t="shared" si="13"/>
        <v>9.7074381510416448E-6</v>
      </c>
      <c r="F100" s="24"/>
      <c r="G100" s="24"/>
      <c r="H100" s="24"/>
    </row>
    <row r="101" spans="1:8" x14ac:dyDescent="0.35">
      <c r="A101">
        <v>18000</v>
      </c>
      <c r="B101" s="24">
        <f t="shared" ref="B101:D101" si="14">B77/$A101</f>
        <v>7.0340050591362645E-6</v>
      </c>
      <c r="C101" s="24">
        <f t="shared" si="14"/>
        <v>5.9077368842230642E-6</v>
      </c>
      <c r="D101" s="24">
        <f t="shared" si="14"/>
        <v>9.2892726262410238E-6</v>
      </c>
      <c r="F101" s="24"/>
      <c r="G101" s="24"/>
      <c r="H101" s="24"/>
    </row>
    <row r="102" spans="1:8" x14ac:dyDescent="0.35">
      <c r="A102">
        <v>21000</v>
      </c>
      <c r="B102" s="24">
        <f t="shared" ref="B102:D102" si="15">B78/$A102</f>
        <v>5.6681610289073856E-6</v>
      </c>
      <c r="C102" s="24">
        <f t="shared" si="15"/>
        <v>5.9021427517845375E-6</v>
      </c>
      <c r="D102" s="24">
        <f t="shared" si="15"/>
        <v>8.3345095316568863E-6</v>
      </c>
      <c r="F102" s="24"/>
      <c r="G102" s="24"/>
      <c r="H102" s="24"/>
    </row>
    <row r="103" spans="1:8" x14ac:dyDescent="0.35">
      <c r="A103">
        <v>24000</v>
      </c>
      <c r="B103" s="24">
        <f t="shared" ref="B103:D103" si="16">B79/$A103</f>
        <v>7.0853888988494581E-6</v>
      </c>
      <c r="C103" s="24">
        <f t="shared" si="16"/>
        <v>5.9097349643707003E-6</v>
      </c>
      <c r="D103" s="24">
        <f t="shared" si="16"/>
        <v>7.7267646789550579E-6</v>
      </c>
      <c r="F103" s="24"/>
      <c r="G103" s="24"/>
      <c r="H103" s="24"/>
    </row>
    <row r="104" spans="1:8" x14ac:dyDescent="0.35">
      <c r="A104">
        <v>27000</v>
      </c>
      <c r="B104" s="24">
        <f t="shared" ref="B104:D104" si="17">B80/$A104</f>
        <v>8.4137457388418526E-6</v>
      </c>
      <c r="C104" s="24">
        <f t="shared" si="17"/>
        <v>7.1047164775706964E-6</v>
      </c>
      <c r="D104" s="24">
        <f t="shared" si="17"/>
        <v>8.6016054506654901E-6</v>
      </c>
      <c r="F104" s="24"/>
      <c r="G104" s="24"/>
      <c r="H104" s="24"/>
    </row>
    <row r="105" spans="1:8" x14ac:dyDescent="0.35">
      <c r="A105">
        <v>30000</v>
      </c>
      <c r="B105" s="24">
        <f t="shared" ref="B105:D105" si="18">B81/$A105</f>
        <v>7.7236048380533673E-6</v>
      </c>
      <c r="C105" s="24">
        <f t="shared" si="18"/>
        <v>5.8110777537027869E-6</v>
      </c>
      <c r="D105" s="24">
        <f t="shared" si="18"/>
        <v>8.1772804260253809E-6</v>
      </c>
    </row>
    <row r="106" spans="1:8" x14ac:dyDescent="0.35">
      <c r="A106">
        <v>3000</v>
      </c>
      <c r="B106" s="24">
        <f t="shared" ref="B106:D106" si="19">B82/$A106</f>
        <v>3.3168268203735227E-5</v>
      </c>
      <c r="C106" s="24">
        <f t="shared" si="19"/>
        <v>6.6407044728596808E-6</v>
      </c>
      <c r="D106" s="24">
        <f t="shared" si="19"/>
        <v>8.5560480753580551E-6</v>
      </c>
    </row>
    <row r="107" spans="1:8" x14ac:dyDescent="0.35">
      <c r="A107">
        <v>6000</v>
      </c>
      <c r="B107" s="24">
        <f t="shared" ref="B107:D107" si="20">B83/$A107</f>
        <v>7.1670778592427493E-5</v>
      </c>
      <c r="C107" s="24">
        <f t="shared" si="20"/>
        <v>6.3416639963785729E-6</v>
      </c>
      <c r="D107" s="24">
        <f t="shared" si="20"/>
        <v>8.338181177775057E-6</v>
      </c>
    </row>
    <row r="108" spans="1:8" x14ac:dyDescent="0.35">
      <c r="A108">
        <v>9000</v>
      </c>
      <c r="B108" s="24">
        <f t="shared" ref="B108:D108" si="21">B84/$A108</f>
        <v>8.7636274761623758E-5</v>
      </c>
      <c r="C108" s="24">
        <f t="shared" si="21"/>
        <v>8.502213160196919E-6</v>
      </c>
      <c r="D108" s="24">
        <f t="shared" si="21"/>
        <v>8.8577270507812181E-6</v>
      </c>
    </row>
    <row r="109" spans="1:8" x14ac:dyDescent="0.35">
      <c r="A109">
        <v>12000</v>
      </c>
      <c r="B109" s="24">
        <f t="shared" ref="B109:D109" si="22">B85/$A109</f>
        <v>1.2274531126022284E-4</v>
      </c>
      <c r="C109" s="24">
        <f t="shared" si="22"/>
        <v>6.987734635670975E-6</v>
      </c>
      <c r="D109" s="24">
        <f t="shared" si="22"/>
        <v>8.9422384897867724E-6</v>
      </c>
    </row>
    <row r="110" spans="1:8" x14ac:dyDescent="0.35">
      <c r="A110">
        <v>15000</v>
      </c>
      <c r="B110" s="24">
        <f t="shared" ref="B110:D110" si="23">B86/$A110</f>
        <v>1.6195483843485495E-4</v>
      </c>
      <c r="C110" s="24">
        <f t="shared" si="23"/>
        <v>6.9716135660807025E-6</v>
      </c>
      <c r="D110" s="24">
        <f t="shared" si="23"/>
        <v>8.4776687622070031E-6</v>
      </c>
    </row>
    <row r="111" spans="1:8" x14ac:dyDescent="0.35">
      <c r="A111">
        <v>18000</v>
      </c>
      <c r="B111" s="24">
        <f t="shared" ref="B111:D111" si="24">B87/$A111</f>
        <v>2.0896630552079911E-4</v>
      </c>
      <c r="C111" s="24">
        <f t="shared" si="24"/>
        <v>6.5372784932454243E-6</v>
      </c>
      <c r="D111" s="24">
        <f t="shared" si="24"/>
        <v>8.3541843626234105E-6</v>
      </c>
    </row>
    <row r="112" spans="1:8" x14ac:dyDescent="0.35">
      <c r="A112">
        <v>21000</v>
      </c>
      <c r="B112" s="24">
        <f t="shared" ref="B112:D112" si="25">B88/$A112</f>
        <v>2.3694459824334982E-4</v>
      </c>
      <c r="C112" s="24">
        <f t="shared" si="25"/>
        <v>5.5169219062441523E-6</v>
      </c>
      <c r="D112" s="24">
        <f t="shared" si="25"/>
        <v>8.7474595932733146E-6</v>
      </c>
    </row>
    <row r="113" spans="1:4" x14ac:dyDescent="0.35">
      <c r="A113">
        <v>24000</v>
      </c>
      <c r="B113" s="24">
        <f t="shared" ref="B113:D113" si="26">B89/$A113</f>
        <v>2.6984608372052489E-4</v>
      </c>
      <c r="C113" s="24">
        <f t="shared" si="26"/>
        <v>5.1097174485524342E-6</v>
      </c>
      <c r="D113" s="24">
        <f t="shared" si="26"/>
        <v>9.1865797837575095E-6</v>
      </c>
    </row>
    <row r="114" spans="1:4" x14ac:dyDescent="0.35">
      <c r="A114">
        <v>27000</v>
      </c>
      <c r="B114" s="24">
        <f t="shared" ref="B114:D114" si="27">B90/$A114</f>
        <v>3.5631945927937746E-4</v>
      </c>
      <c r="C114" s="24">
        <f t="shared" si="27"/>
        <v>6.9163622679533635E-6</v>
      </c>
      <c r="D114" s="24">
        <f t="shared" si="27"/>
        <v>8.7889830271402809E-6</v>
      </c>
    </row>
    <row r="115" spans="1:4" x14ac:dyDescent="0.35">
      <c r="A115">
        <v>30000</v>
      </c>
      <c r="B115" s="24">
        <f t="shared" ref="B115:D115" si="28">B91/$A115</f>
        <v>3.3330849011738964E-4</v>
      </c>
      <c r="C115" s="24">
        <f t="shared" si="28"/>
        <v>5.7879193623860461E-6</v>
      </c>
      <c r="D115" s="24">
        <f t="shared" si="28"/>
        <v>8.0032475789387864E-6</v>
      </c>
    </row>
    <row r="116" spans="1:4" x14ac:dyDescent="0.35">
      <c r="A116" t="s">
        <v>84</v>
      </c>
      <c r="B116" s="24">
        <f>AVERAGE(B96:B115)</f>
        <v>9.7598468034355517E-5</v>
      </c>
      <c r="C116" s="24">
        <f t="shared" ref="C116:D116" si="29">AVERAGE(C96:C115)</f>
        <v>7.1599427158870213E-6</v>
      </c>
      <c r="D116" s="24">
        <f t="shared" si="29"/>
        <v>8.9513810888799889E-6</v>
      </c>
    </row>
  </sheetData>
  <mergeCells count="4">
    <mergeCell ref="A1:G1"/>
    <mergeCell ref="A24:G24"/>
    <mergeCell ref="A47:G47"/>
    <mergeCell ref="A70:D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61" workbookViewId="0">
      <selection activeCell="C100" sqref="C100"/>
    </sheetView>
  </sheetViews>
  <sheetFormatPr defaultRowHeight="14.5" x14ac:dyDescent="0.35"/>
  <cols>
    <col min="1" max="1" width="11.36328125" style="4" bestFit="1" customWidth="1"/>
    <col min="2" max="2" width="20.54296875" customWidth="1"/>
    <col min="3" max="4" width="22.90625" bestFit="1" customWidth="1"/>
    <col min="5" max="5" width="12.36328125" bestFit="1" customWidth="1"/>
    <col min="6" max="6" width="14.81640625" bestFit="1" customWidth="1"/>
    <col min="7" max="7" width="11.81640625" bestFit="1" customWidth="1"/>
  </cols>
  <sheetData>
    <row r="1" spans="1:7" ht="17.5" thickBot="1" x14ac:dyDescent="0.45">
      <c r="A1" s="30" t="s">
        <v>88</v>
      </c>
      <c r="B1" s="30"/>
      <c r="C1" s="30"/>
      <c r="D1" s="30"/>
      <c r="E1" s="30"/>
      <c r="F1" s="30"/>
      <c r="G1" s="30"/>
    </row>
    <row r="2" spans="1:7" ht="15.5" thickTop="1" thickBot="1" x14ac:dyDescent="0.4">
      <c r="A2" s="14" t="s">
        <v>65</v>
      </c>
      <c r="B2" s="6" t="s">
        <v>79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</row>
    <row r="3" spans="1:7" x14ac:dyDescent="0.35">
      <c r="A3" s="15" t="s">
        <v>3</v>
      </c>
      <c r="B3" s="1">
        <v>1.1970043182373E-2</v>
      </c>
      <c r="C3" s="1">
        <v>1.7226219177246E-2</v>
      </c>
      <c r="D3" s="1">
        <v>1.14312171936035E-2</v>
      </c>
      <c r="E3" s="1">
        <v>2.2658348083496E-2</v>
      </c>
      <c r="F3" s="1">
        <v>3.6580801010131801E-2</v>
      </c>
      <c r="G3" s="1">
        <f>AVERAGE(B3:F3)</f>
        <v>1.9973325729370061E-2</v>
      </c>
    </row>
    <row r="4" spans="1:7" x14ac:dyDescent="0.35">
      <c r="A4" s="15" t="s">
        <v>5</v>
      </c>
      <c r="B4" s="1">
        <v>2.2940635681152299E-2</v>
      </c>
      <c r="C4" s="1">
        <v>3.42850685119628E-2</v>
      </c>
      <c r="D4" s="1">
        <v>5.0323724746704102E-2</v>
      </c>
      <c r="E4" s="1">
        <v>4.5897960662841797E-2</v>
      </c>
      <c r="F4" s="1">
        <v>6.1262369155883699E-2</v>
      </c>
      <c r="G4" s="1">
        <f t="shared" ref="G4:G22" si="0">AVERAGE(B4:F4)</f>
        <v>4.2941951751708937E-2</v>
      </c>
    </row>
    <row r="5" spans="1:7" x14ac:dyDescent="0.35">
      <c r="A5" s="15" t="s">
        <v>7</v>
      </c>
      <c r="B5" s="1">
        <v>3.9928436279296799E-2</v>
      </c>
      <c r="C5" s="1">
        <v>3.9721488952636698E-2</v>
      </c>
      <c r="D5" s="1">
        <v>6.4706325531005804E-2</v>
      </c>
      <c r="E5" s="1">
        <v>6.2961101531982394E-2</v>
      </c>
      <c r="F5" s="1">
        <v>6.9992542266845703E-2</v>
      </c>
      <c r="G5" s="1">
        <f t="shared" si="0"/>
        <v>5.5461978912353473E-2</v>
      </c>
    </row>
    <row r="6" spans="1:7" x14ac:dyDescent="0.35">
      <c r="A6" s="15" t="s">
        <v>9</v>
      </c>
      <c r="B6" s="1">
        <v>5.4818391799926702E-2</v>
      </c>
      <c r="C6" s="1">
        <v>6.8067073822021401E-2</v>
      </c>
      <c r="D6" s="1">
        <v>0.100920677185058</v>
      </c>
      <c r="E6" s="1">
        <v>9.8943471908569294E-2</v>
      </c>
      <c r="F6" s="1">
        <v>0.10630536079406699</v>
      </c>
      <c r="G6" s="1">
        <f t="shared" si="0"/>
        <v>8.5810995101928481E-2</v>
      </c>
    </row>
    <row r="7" spans="1:7" x14ac:dyDescent="0.35">
      <c r="A7" s="15" t="s">
        <v>11</v>
      </c>
      <c r="B7" s="1">
        <v>6.6820144653320299E-2</v>
      </c>
      <c r="C7" s="1">
        <v>6.6458940505981404E-2</v>
      </c>
      <c r="D7" s="1">
        <v>0.120938777923583</v>
      </c>
      <c r="E7" s="1">
        <v>8.8796615600585896E-2</v>
      </c>
      <c r="F7" s="1">
        <v>0.13367962837219199</v>
      </c>
      <c r="G7" s="1">
        <f t="shared" si="0"/>
        <v>9.5338821411132507E-2</v>
      </c>
    </row>
    <row r="8" spans="1:7" x14ac:dyDescent="0.35">
      <c r="A8" s="15" t="s">
        <v>13</v>
      </c>
      <c r="B8" s="1">
        <v>8.08279514312744E-2</v>
      </c>
      <c r="C8" s="1">
        <v>9.8746299743652302E-2</v>
      </c>
      <c r="D8" s="1">
        <v>0.16323614120483301</v>
      </c>
      <c r="E8" s="1">
        <v>0.11129331588745101</v>
      </c>
      <c r="F8" s="1">
        <v>0.17895674705505299</v>
      </c>
      <c r="G8" s="1">
        <f t="shared" si="0"/>
        <v>0.12661209106445276</v>
      </c>
    </row>
    <row r="9" spans="1:7" x14ac:dyDescent="0.35">
      <c r="A9" s="15" t="s">
        <v>15</v>
      </c>
      <c r="B9" s="1">
        <v>9.3725681304931599E-2</v>
      </c>
      <c r="C9" s="1">
        <v>0.1015145778656</v>
      </c>
      <c r="D9" s="1">
        <v>0.14961051940917899</v>
      </c>
      <c r="E9" s="1">
        <v>0.14929771423339799</v>
      </c>
      <c r="F9" s="1">
        <v>0.101008415222167</v>
      </c>
      <c r="G9" s="1">
        <f t="shared" si="0"/>
        <v>0.11903138160705511</v>
      </c>
    </row>
    <row r="10" spans="1:7" x14ac:dyDescent="0.35">
      <c r="A10" s="15" t="s">
        <v>17</v>
      </c>
      <c r="B10" s="1">
        <v>0.123649358749389</v>
      </c>
      <c r="C10" s="1">
        <v>0.15817928314208901</v>
      </c>
      <c r="D10" s="1">
        <v>0.165965795516967</v>
      </c>
      <c r="E10" s="1">
        <v>0.21152067184448201</v>
      </c>
      <c r="F10" s="1">
        <v>0.19093155860900801</v>
      </c>
      <c r="G10" s="1">
        <f t="shared" si="0"/>
        <v>0.170049333572387</v>
      </c>
    </row>
    <row r="11" spans="1:7" x14ac:dyDescent="0.35">
      <c r="A11" s="15" t="s">
        <v>19</v>
      </c>
      <c r="B11" s="1">
        <v>0.145652055740356</v>
      </c>
      <c r="C11" s="1">
        <v>0.250208139419555</v>
      </c>
      <c r="D11" s="1">
        <v>0.25132656097412098</v>
      </c>
      <c r="E11" s="1">
        <v>0.28850102424621499</v>
      </c>
      <c r="F11" s="1">
        <v>0.20016789436340299</v>
      </c>
      <c r="G11" s="1">
        <f t="shared" si="0"/>
        <v>0.22717113494873004</v>
      </c>
    </row>
    <row r="12" spans="1:7" x14ac:dyDescent="0.35">
      <c r="A12" s="15" t="s">
        <v>21</v>
      </c>
      <c r="B12" s="1">
        <v>0.15554308891296301</v>
      </c>
      <c r="C12" s="1">
        <v>0.29927182197570801</v>
      </c>
      <c r="D12" s="1">
        <v>0.18416714668273901</v>
      </c>
      <c r="E12" s="1">
        <v>0.21025896072387601</v>
      </c>
      <c r="F12" s="1">
        <v>0.309299707412719</v>
      </c>
      <c r="G12" s="1">
        <f t="shared" si="0"/>
        <v>0.23170814514160104</v>
      </c>
    </row>
    <row r="13" spans="1:7" x14ac:dyDescent="0.35">
      <c r="A13" s="15" t="s">
        <v>23</v>
      </c>
      <c r="B13" s="1">
        <v>7.3802471160888602E-2</v>
      </c>
      <c r="C13" s="1">
        <v>8.2775115966796806E-2</v>
      </c>
      <c r="D13" s="1">
        <v>0.124733924865722</v>
      </c>
      <c r="E13" s="1">
        <v>0.10218453407287501</v>
      </c>
      <c r="F13" s="1">
        <v>0.114027976989746</v>
      </c>
      <c r="G13" s="1">
        <f t="shared" si="0"/>
        <v>9.9504804611205672E-2</v>
      </c>
    </row>
    <row r="14" spans="1:7" x14ac:dyDescent="0.35">
      <c r="A14" s="15" t="s">
        <v>25</v>
      </c>
      <c r="B14" s="1">
        <v>0.387422084808349</v>
      </c>
      <c r="C14" s="1">
        <v>0.48036170005798301</v>
      </c>
      <c r="D14" s="1">
        <v>0.434331655502319</v>
      </c>
      <c r="E14" s="1">
        <v>0.42789864540100098</v>
      </c>
      <c r="F14" s="1">
        <v>0.420109272003173</v>
      </c>
      <c r="G14" s="1">
        <f t="shared" si="0"/>
        <v>0.43002467155456497</v>
      </c>
    </row>
    <row r="15" spans="1:7" x14ac:dyDescent="0.35">
      <c r="A15" s="15" t="s">
        <v>27</v>
      </c>
      <c r="B15" s="1">
        <v>0.59542942047119096</v>
      </c>
      <c r="C15" s="1">
        <v>0.74696421623229903</v>
      </c>
      <c r="D15" s="1">
        <v>0.83111453056335405</v>
      </c>
      <c r="E15" s="1">
        <v>0.92010045051574696</v>
      </c>
      <c r="F15" s="1">
        <v>0.85002374649047796</v>
      </c>
      <c r="G15" s="1">
        <f t="shared" si="0"/>
        <v>0.78872647285461384</v>
      </c>
    </row>
    <row r="16" spans="1:7" x14ac:dyDescent="0.35">
      <c r="A16" s="15" t="s">
        <v>29</v>
      </c>
      <c r="B16" s="1">
        <v>1.2082760334014799</v>
      </c>
      <c r="C16" s="1">
        <v>1.5367519855499201</v>
      </c>
      <c r="D16" s="1">
        <v>1.4165019989013601</v>
      </c>
      <c r="E16" s="1">
        <v>1.4711735248565601</v>
      </c>
      <c r="F16" s="1">
        <v>1.7320151329040501</v>
      </c>
      <c r="G16" s="1">
        <f t="shared" si="0"/>
        <v>1.4729437351226742</v>
      </c>
    </row>
    <row r="17" spans="1:7" x14ac:dyDescent="0.35">
      <c r="A17" s="15" t="s">
        <v>31</v>
      </c>
      <c r="B17" s="1">
        <v>1.94794726371765</v>
      </c>
      <c r="C17" s="1">
        <v>2.2865545749664302</v>
      </c>
      <c r="D17" s="1">
        <v>2.4367251396179199</v>
      </c>
      <c r="E17" s="1">
        <v>2.74958968162536</v>
      </c>
      <c r="F17" s="1">
        <v>2.72579622268676</v>
      </c>
      <c r="G17" s="1">
        <f t="shared" si="0"/>
        <v>2.4293225765228241</v>
      </c>
    </row>
    <row r="18" spans="1:7" x14ac:dyDescent="0.35">
      <c r="A18" s="15" t="s">
        <v>33</v>
      </c>
      <c r="B18" s="1">
        <v>4.4385039806365896</v>
      </c>
      <c r="C18" s="1">
        <v>3.3944818973541202</v>
      </c>
      <c r="D18" s="1">
        <v>3.6651914119720401</v>
      </c>
      <c r="E18" s="1">
        <v>3.38860988616943</v>
      </c>
      <c r="F18" s="1">
        <v>3.9201803207397399</v>
      </c>
      <c r="G18" s="1">
        <f t="shared" si="0"/>
        <v>3.7613934993743841</v>
      </c>
    </row>
    <row r="19" spans="1:7" x14ac:dyDescent="0.35">
      <c r="A19" s="15" t="s">
        <v>35</v>
      </c>
      <c r="B19" s="1">
        <v>3.4042770862579301</v>
      </c>
      <c r="C19" s="1">
        <v>5.1001811027526802</v>
      </c>
      <c r="D19" s="1">
        <v>5.4207282066345197</v>
      </c>
      <c r="E19" s="1">
        <v>5.7020986080169598</v>
      </c>
      <c r="F19" s="1">
        <v>5.2518978118896396</v>
      </c>
      <c r="G19" s="1">
        <f t="shared" si="0"/>
        <v>4.9758365631103461</v>
      </c>
    </row>
    <row r="20" spans="1:7" x14ac:dyDescent="0.35">
      <c r="A20" s="15" t="s">
        <v>37</v>
      </c>
      <c r="B20" s="27">
        <v>4.2038090229034397</v>
      </c>
      <c r="C20" s="1">
        <v>6.1831035614013601</v>
      </c>
      <c r="D20" s="1">
        <v>8.4925434589385898</v>
      </c>
      <c r="E20" s="1">
        <v>6.8700606822967503</v>
      </c>
      <c r="F20" s="1">
        <v>6.6320133209228498</v>
      </c>
      <c r="G20" s="1">
        <f t="shared" si="0"/>
        <v>6.476306009292597</v>
      </c>
    </row>
    <row r="21" spans="1:7" x14ac:dyDescent="0.35">
      <c r="A21" s="15" t="s">
        <v>39</v>
      </c>
      <c r="B21" s="1">
        <v>5.2757105827331499</v>
      </c>
      <c r="C21" s="1">
        <v>8.4984240531921298</v>
      </c>
      <c r="D21" s="1">
        <v>16.397583246231001</v>
      </c>
      <c r="E21" s="1">
        <v>8.8934285640716499</v>
      </c>
      <c r="F21" s="1">
        <v>9.03798055648803</v>
      </c>
      <c r="G21" s="1">
        <f t="shared" si="0"/>
        <v>9.6206254005431919</v>
      </c>
    </row>
    <row r="22" spans="1:7" x14ac:dyDescent="0.35">
      <c r="A22" s="15" t="s">
        <v>41</v>
      </c>
      <c r="B22" s="1">
        <v>6.9662168025970397</v>
      </c>
      <c r="C22" s="1">
        <v>10.0909116268157</v>
      </c>
      <c r="D22" s="1">
        <v>11.3303666114807</v>
      </c>
      <c r="E22" s="1">
        <v>10.716295957565301</v>
      </c>
      <c r="F22" s="1">
        <v>10.8924825191497</v>
      </c>
      <c r="G22" s="1">
        <f t="shared" si="0"/>
        <v>9.9992547035216894</v>
      </c>
    </row>
    <row r="24" spans="1:7" ht="17.5" thickBot="1" x14ac:dyDescent="0.45">
      <c r="A24" s="30" t="s">
        <v>76</v>
      </c>
      <c r="B24" s="30"/>
      <c r="C24" s="30"/>
      <c r="D24" s="30"/>
      <c r="E24" s="30"/>
      <c r="F24" s="30"/>
      <c r="G24" s="30"/>
    </row>
    <row r="25" spans="1:7" ht="15.5" thickTop="1" thickBot="1" x14ac:dyDescent="0.4">
      <c r="A25" s="19" t="s">
        <v>65</v>
      </c>
      <c r="B25" s="6" t="s">
        <v>79</v>
      </c>
      <c r="C25" s="6" t="s">
        <v>80</v>
      </c>
      <c r="D25" s="6" t="s">
        <v>81</v>
      </c>
      <c r="E25" s="6" t="s">
        <v>82</v>
      </c>
      <c r="F25" s="6" t="s">
        <v>83</v>
      </c>
      <c r="G25" s="6" t="s">
        <v>84</v>
      </c>
    </row>
    <row r="26" spans="1:7" x14ac:dyDescent="0.35">
      <c r="A26" s="15" t="s">
        <v>3</v>
      </c>
      <c r="B26" s="28">
        <v>2.0941019058227501E-2</v>
      </c>
      <c r="C26" s="28">
        <v>5.6545019149780197E-2</v>
      </c>
      <c r="D26" s="28">
        <v>1.6984939575195299E-2</v>
      </c>
      <c r="E26" s="28">
        <v>3.9939165115356397E-2</v>
      </c>
      <c r="F26" s="28">
        <v>5.3866147994995103E-2</v>
      </c>
      <c r="G26" s="28">
        <f t="shared" ref="G26:G44" si="1">AVERAGE(B26:F26)</f>
        <v>3.7655258178710904E-2</v>
      </c>
    </row>
    <row r="27" spans="1:7" x14ac:dyDescent="0.35">
      <c r="A27" s="15" t="s">
        <v>5</v>
      </c>
      <c r="B27" s="28">
        <v>4.7872543334960903E-2</v>
      </c>
      <c r="C27" s="28">
        <v>6.8066596984863198E-2</v>
      </c>
      <c r="D27" s="28">
        <v>8.3578348159789997E-2</v>
      </c>
      <c r="E27" s="28">
        <v>7.9271316528320299E-2</v>
      </c>
      <c r="F27" s="28">
        <v>6.0822486877441399E-2</v>
      </c>
      <c r="G27" s="28">
        <f t="shared" si="1"/>
        <v>6.7922258377075162E-2</v>
      </c>
    </row>
    <row r="28" spans="1:7" x14ac:dyDescent="0.35">
      <c r="A28" s="15" t="s">
        <v>7</v>
      </c>
      <c r="B28" s="28">
        <v>4.6874046325683497E-2</v>
      </c>
      <c r="C28" s="28">
        <v>0.131992816925048</v>
      </c>
      <c r="D28" s="28">
        <v>0.115377902984619</v>
      </c>
      <c r="E28" s="28">
        <v>0.12163877487182601</v>
      </c>
      <c r="F28" s="28">
        <v>4.0980100631713798E-2</v>
      </c>
      <c r="G28" s="28">
        <f t="shared" si="1"/>
        <v>9.1372728347778057E-2</v>
      </c>
    </row>
    <row r="29" spans="1:7" x14ac:dyDescent="0.35">
      <c r="A29" s="15" t="s">
        <v>9</v>
      </c>
      <c r="B29" s="28">
        <v>5.2859067916870103E-2</v>
      </c>
      <c r="C29" s="28">
        <v>0.11989140510559</v>
      </c>
      <c r="D29" s="28">
        <v>0.11887097358703599</v>
      </c>
      <c r="E29" s="28">
        <v>0.118438005447387</v>
      </c>
      <c r="F29" s="28">
        <v>6.0082912445068297E-2</v>
      </c>
      <c r="G29" s="28">
        <f t="shared" si="1"/>
        <v>9.4028472900390278E-2</v>
      </c>
    </row>
    <row r="30" spans="1:7" x14ac:dyDescent="0.35">
      <c r="A30" s="15" t="s">
        <v>11</v>
      </c>
      <c r="B30" s="28">
        <v>6.5862178802490207E-2</v>
      </c>
      <c r="C30" s="28">
        <v>6.3770532608032199E-2</v>
      </c>
      <c r="D30" s="28">
        <v>6.4422607421875E-2</v>
      </c>
      <c r="E30" s="28">
        <v>0.130502939224243</v>
      </c>
      <c r="F30" s="28">
        <v>7.9763412475585896E-2</v>
      </c>
      <c r="G30" s="28">
        <f t="shared" si="1"/>
        <v>8.0864334106445251E-2</v>
      </c>
    </row>
    <row r="31" spans="1:7" x14ac:dyDescent="0.35">
      <c r="A31" s="15" t="s">
        <v>13</v>
      </c>
      <c r="B31" s="28">
        <v>7.5799226760864202E-2</v>
      </c>
      <c r="C31" s="28">
        <v>0.116845846176147</v>
      </c>
      <c r="D31" s="28">
        <v>9.9819898605346596E-2</v>
      </c>
      <c r="E31" s="28">
        <v>0.11988186836242599</v>
      </c>
      <c r="F31" s="28">
        <v>0.119349479675292</v>
      </c>
      <c r="G31" s="28">
        <f t="shared" si="1"/>
        <v>0.10633926391601516</v>
      </c>
    </row>
    <row r="32" spans="1:7" x14ac:dyDescent="0.35">
      <c r="A32" s="15" t="s">
        <v>15</v>
      </c>
      <c r="B32" s="28">
        <v>8.7769269943237305E-2</v>
      </c>
      <c r="C32" s="28">
        <v>0.117325067520141</v>
      </c>
      <c r="D32" s="28">
        <v>0.16655969619750899</v>
      </c>
      <c r="E32" s="28">
        <v>8.9327812194824205E-2</v>
      </c>
      <c r="F32" s="28">
        <v>0.15874314308166501</v>
      </c>
      <c r="G32" s="28">
        <f t="shared" si="1"/>
        <v>0.12394499778747529</v>
      </c>
    </row>
    <row r="33" spans="1:7" x14ac:dyDescent="0.35">
      <c r="A33" s="15" t="s">
        <v>17</v>
      </c>
      <c r="B33" s="28">
        <v>0.103719472885131</v>
      </c>
      <c r="C33" s="28">
        <v>0.16727352142333901</v>
      </c>
      <c r="D33" s="28">
        <v>0.19534158706665</v>
      </c>
      <c r="E33" s="28">
        <v>0.110671997070312</v>
      </c>
      <c r="F33" s="28">
        <v>0.13216161727905201</v>
      </c>
      <c r="G33" s="28">
        <f t="shared" si="1"/>
        <v>0.1418336391448968</v>
      </c>
    </row>
    <row r="34" spans="1:7" x14ac:dyDescent="0.35">
      <c r="A34" s="15" t="s">
        <v>19</v>
      </c>
      <c r="B34" s="28">
        <v>0.113697528839111</v>
      </c>
      <c r="C34" s="28">
        <v>0.25545215606689398</v>
      </c>
      <c r="D34" s="28">
        <v>0.21228551864624001</v>
      </c>
      <c r="E34" s="28">
        <v>0.18790960311889601</v>
      </c>
      <c r="F34" s="28">
        <v>0.18979191780090299</v>
      </c>
      <c r="G34" s="28">
        <f t="shared" si="1"/>
        <v>0.19182734489440881</v>
      </c>
    </row>
    <row r="35" spans="1:7" x14ac:dyDescent="0.35">
      <c r="A35" s="15" t="s">
        <v>21</v>
      </c>
      <c r="B35" s="28">
        <v>0.13973736763000399</v>
      </c>
      <c r="C35" s="28">
        <v>0.15953946113586401</v>
      </c>
      <c r="D35" s="28">
        <v>0.16034269332885701</v>
      </c>
      <c r="E35" s="28">
        <v>0.19217872619628901</v>
      </c>
      <c r="F35" s="28">
        <v>0.21986341476440399</v>
      </c>
      <c r="G35" s="28">
        <f t="shared" si="1"/>
        <v>0.17433233261108361</v>
      </c>
    </row>
    <row r="36" spans="1:7" x14ac:dyDescent="0.35">
      <c r="A36" s="15" t="s">
        <v>23</v>
      </c>
      <c r="B36" s="28">
        <v>1.9949197769165001E-2</v>
      </c>
      <c r="C36" s="28">
        <v>1.6012907028198201E-2</v>
      </c>
      <c r="D36" s="28">
        <v>2.76148319244384E-2</v>
      </c>
      <c r="E36" s="28">
        <v>2.07047462463378E-2</v>
      </c>
      <c r="F36" s="28">
        <v>1.53288841247558E-2</v>
      </c>
      <c r="G36" s="28">
        <f t="shared" si="1"/>
        <v>1.9922113418579041E-2</v>
      </c>
    </row>
    <row r="37" spans="1:7" x14ac:dyDescent="0.35">
      <c r="A37" s="15" t="s">
        <v>25</v>
      </c>
      <c r="B37" s="28">
        <v>5.1859378814697203E-2</v>
      </c>
      <c r="C37" s="28">
        <v>3.3372640609741197E-2</v>
      </c>
      <c r="D37" s="28">
        <v>3.3381462097167899E-2</v>
      </c>
      <c r="E37" s="28">
        <v>3.2202959060668897E-2</v>
      </c>
      <c r="F37" s="28">
        <v>3.9433479309081997E-2</v>
      </c>
      <c r="G37" s="28">
        <f t="shared" si="1"/>
        <v>3.8049983978271439E-2</v>
      </c>
    </row>
    <row r="38" spans="1:7" x14ac:dyDescent="0.35">
      <c r="A38" s="15" t="s">
        <v>27</v>
      </c>
      <c r="B38" s="28">
        <v>0.12167549133300699</v>
      </c>
      <c r="C38" s="28">
        <v>7.0996761322021401E-2</v>
      </c>
      <c r="D38" s="28">
        <v>8.2254409790038993E-2</v>
      </c>
      <c r="E38" s="28">
        <v>4.7949314117431599E-2</v>
      </c>
      <c r="F38" s="28">
        <v>5.9723615646362298E-2</v>
      </c>
      <c r="G38" s="28">
        <f t="shared" si="1"/>
        <v>7.6519918441772264E-2</v>
      </c>
    </row>
    <row r="39" spans="1:7" x14ac:dyDescent="0.35">
      <c r="A39" s="15" t="s">
        <v>29</v>
      </c>
      <c r="B39" s="28">
        <v>9.5744848251342704E-2</v>
      </c>
      <c r="C39" s="28">
        <v>8.4186315536498996E-2</v>
      </c>
      <c r="D39" s="28">
        <v>8.1624984741210896E-2</v>
      </c>
      <c r="E39" s="28">
        <v>7.89921283721923E-2</v>
      </c>
      <c r="F39" s="28">
        <v>7.8715801239013602E-2</v>
      </c>
      <c r="G39" s="28">
        <f t="shared" si="1"/>
        <v>8.3852815628051705E-2</v>
      </c>
    </row>
    <row r="40" spans="1:7" x14ac:dyDescent="0.35">
      <c r="A40" s="15" t="s">
        <v>31</v>
      </c>
      <c r="B40" s="28">
        <v>0.113223075866699</v>
      </c>
      <c r="C40" s="28">
        <v>0.100223302841186</v>
      </c>
      <c r="D40" s="28">
        <v>7.6701879501342704E-2</v>
      </c>
      <c r="E40" s="28">
        <v>0.11211347579956001</v>
      </c>
      <c r="F40" s="28">
        <v>0.120609283447265</v>
      </c>
      <c r="G40" s="28">
        <f t="shared" si="1"/>
        <v>0.10457420349121054</v>
      </c>
    </row>
    <row r="41" spans="1:7" x14ac:dyDescent="0.35">
      <c r="A41" s="15" t="s">
        <v>33</v>
      </c>
      <c r="B41" s="28">
        <v>0.10671329498291</v>
      </c>
      <c r="C41" s="28">
        <v>7.7266454696655204E-2</v>
      </c>
      <c r="D41" s="28">
        <v>0.124750614166259</v>
      </c>
      <c r="E41" s="28">
        <v>0.139999389648437</v>
      </c>
      <c r="F41" s="28">
        <v>0.13962531089782701</v>
      </c>
      <c r="G41" s="28">
        <f t="shared" si="1"/>
        <v>0.11767101287841764</v>
      </c>
    </row>
    <row r="42" spans="1:7" x14ac:dyDescent="0.35">
      <c r="A42" s="15" t="s">
        <v>35</v>
      </c>
      <c r="B42" s="28">
        <v>0.12548589706420801</v>
      </c>
      <c r="C42" s="28">
        <v>0.100792407989501</v>
      </c>
      <c r="D42" s="28">
        <v>0.11641049385070799</v>
      </c>
      <c r="E42" s="28">
        <v>0.108750104904174</v>
      </c>
      <c r="F42" s="28">
        <v>0.12783789634704501</v>
      </c>
      <c r="G42" s="28">
        <f t="shared" si="1"/>
        <v>0.1158553600311272</v>
      </c>
    </row>
    <row r="43" spans="1:7" x14ac:dyDescent="0.35">
      <c r="A43" s="15" t="s">
        <v>37</v>
      </c>
      <c r="B43" s="29">
        <v>0.110132694244384</v>
      </c>
      <c r="C43" s="28">
        <v>9.9541664123535101E-2</v>
      </c>
      <c r="D43" s="28">
        <v>0.14942216873168901</v>
      </c>
      <c r="E43" s="28">
        <v>0.14222192764282199</v>
      </c>
      <c r="F43" s="28">
        <v>0.111847639083862</v>
      </c>
      <c r="G43" s="28">
        <f t="shared" si="1"/>
        <v>0.12263321876525841</v>
      </c>
    </row>
    <row r="44" spans="1:7" x14ac:dyDescent="0.35">
      <c r="A44" s="15" t="s">
        <v>39</v>
      </c>
      <c r="B44" s="28">
        <v>0.12109875679016099</v>
      </c>
      <c r="C44" s="28">
        <v>0.21864104270935</v>
      </c>
      <c r="D44" s="28">
        <v>0.19996547698974601</v>
      </c>
      <c r="E44" s="28">
        <v>0.20001173019409099</v>
      </c>
      <c r="F44" s="28">
        <v>0.193991899490356</v>
      </c>
      <c r="G44" s="28">
        <f t="shared" si="1"/>
        <v>0.18674178123474081</v>
      </c>
    </row>
    <row r="45" spans="1:7" x14ac:dyDescent="0.35">
      <c r="A45" s="15" t="s">
        <v>41</v>
      </c>
      <c r="B45" s="28">
        <v>0.14092278480529699</v>
      </c>
      <c r="C45" s="28">
        <v>0.18289279937744099</v>
      </c>
      <c r="D45" s="28">
        <v>0.23441624641418399</v>
      </c>
      <c r="E45" s="28">
        <v>0.13334226608276301</v>
      </c>
      <c r="F45" s="28">
        <v>0.17661380767822199</v>
      </c>
      <c r="G45" s="28">
        <f>AVERAGE(B45:F45)</f>
        <v>0.17363758087158138</v>
      </c>
    </row>
    <row r="46" spans="1:7" x14ac:dyDescent="0.35">
      <c r="A46" s="3"/>
    </row>
    <row r="47" spans="1:7" ht="17.5" thickBot="1" x14ac:dyDescent="0.45">
      <c r="A47" s="30" t="s">
        <v>75</v>
      </c>
      <c r="B47" s="30"/>
      <c r="C47" s="30"/>
      <c r="D47" s="30"/>
      <c r="E47" s="30"/>
      <c r="F47" s="30"/>
      <c r="G47" s="30"/>
    </row>
    <row r="48" spans="1:7" ht="15.5" thickTop="1" thickBot="1" x14ac:dyDescent="0.4">
      <c r="A48" s="14" t="s">
        <v>65</v>
      </c>
      <c r="B48" s="6" t="s">
        <v>79</v>
      </c>
      <c r="C48" s="6" t="s">
        <v>80</v>
      </c>
      <c r="D48" s="6" t="s">
        <v>81</v>
      </c>
      <c r="E48" s="6" t="s">
        <v>82</v>
      </c>
      <c r="F48" s="6" t="s">
        <v>83</v>
      </c>
      <c r="G48" s="6" t="s">
        <v>84</v>
      </c>
    </row>
    <row r="49" spans="1:7" x14ac:dyDescent="0.35">
      <c r="A49" s="15" t="s">
        <v>3</v>
      </c>
      <c r="B49" s="1">
        <v>1.6960144042968701E-2</v>
      </c>
      <c r="C49" s="1">
        <v>1.7055273056030201E-2</v>
      </c>
      <c r="D49" s="1">
        <v>4.0652751922607401E-2</v>
      </c>
      <c r="E49" s="1">
        <v>2.77016162872314E-2</v>
      </c>
      <c r="F49" s="1">
        <v>2.9361486434936499E-2</v>
      </c>
      <c r="G49" s="1">
        <f>AVERAGE(B49:F49)</f>
        <v>2.6346254348754844E-2</v>
      </c>
    </row>
    <row r="50" spans="1:7" x14ac:dyDescent="0.35">
      <c r="A50" s="15" t="s">
        <v>5</v>
      </c>
      <c r="B50" s="1">
        <v>3.2950401306152302E-2</v>
      </c>
      <c r="C50" s="1">
        <v>7.0644378662109306E-2</v>
      </c>
      <c r="D50" s="1">
        <v>7.2205305099487305E-2</v>
      </c>
      <c r="E50" s="1">
        <v>6.1381816864013602E-2</v>
      </c>
      <c r="F50" s="1">
        <v>5.9865713119506801E-2</v>
      </c>
      <c r="G50" s="1">
        <f>AVERAGE(B50:F50)</f>
        <v>5.9409523010253859E-2</v>
      </c>
    </row>
    <row r="51" spans="1:7" x14ac:dyDescent="0.35">
      <c r="A51" s="15" t="s">
        <v>7</v>
      </c>
      <c r="B51" s="1">
        <v>5.1859855651855399E-2</v>
      </c>
      <c r="C51" s="1">
        <v>9.0050697326660101E-2</v>
      </c>
      <c r="D51" s="1">
        <v>8.8989496231079102E-2</v>
      </c>
      <c r="E51" s="1">
        <v>6.1857461929321199E-2</v>
      </c>
      <c r="F51" s="1">
        <v>8.8558912277221596E-2</v>
      </c>
      <c r="G51" s="1">
        <f t="shared" ref="G51:G68" si="2">AVERAGE(B51:F51)</f>
        <v>7.6263284683227475E-2</v>
      </c>
    </row>
    <row r="52" spans="1:7" x14ac:dyDescent="0.35">
      <c r="A52" s="15" t="s">
        <v>9</v>
      </c>
      <c r="B52" s="1">
        <v>6.5827369689941406E-2</v>
      </c>
      <c r="C52" s="1">
        <v>0.101438283920288</v>
      </c>
      <c r="D52" s="1">
        <v>0.43815231323242099</v>
      </c>
      <c r="E52" s="1">
        <v>0.10147356986999501</v>
      </c>
      <c r="F52" s="1">
        <v>0.119972229003906</v>
      </c>
      <c r="G52" s="1">
        <f t="shared" si="2"/>
        <v>0.16537275314331029</v>
      </c>
    </row>
    <row r="53" spans="1:7" x14ac:dyDescent="0.35">
      <c r="A53" s="15" t="s">
        <v>11</v>
      </c>
      <c r="B53" s="1">
        <v>8.8762283325195299E-2</v>
      </c>
      <c r="C53" s="1">
        <v>9.8651885986328097E-2</v>
      </c>
      <c r="D53" s="1">
        <v>0.23398709297180101</v>
      </c>
      <c r="E53" s="1">
        <v>0.14857053756713801</v>
      </c>
      <c r="F53" s="1">
        <v>0.15808606147766099</v>
      </c>
      <c r="G53" s="1">
        <f t="shared" si="2"/>
        <v>0.14561157226562468</v>
      </c>
    </row>
    <row r="54" spans="1:7" x14ac:dyDescent="0.35">
      <c r="A54" s="15" t="s">
        <v>13</v>
      </c>
      <c r="B54" s="1">
        <v>9.6701383590698201E-2</v>
      </c>
      <c r="C54" s="1">
        <v>0.131184101104736</v>
      </c>
      <c r="D54" s="1">
        <v>0.28169727325439398</v>
      </c>
      <c r="E54" s="1">
        <v>0.152089834213256</v>
      </c>
      <c r="F54" s="1">
        <v>0.17436194419860801</v>
      </c>
      <c r="G54" s="1">
        <f t="shared" si="2"/>
        <v>0.16720690727233842</v>
      </c>
    </row>
    <row r="55" spans="1:7" x14ac:dyDescent="0.35">
      <c r="A55" s="15" t="s">
        <v>15</v>
      </c>
      <c r="B55" s="1">
        <v>0.114807367324829</v>
      </c>
      <c r="C55" s="1">
        <v>0.17591524124145499</v>
      </c>
      <c r="D55" s="1">
        <v>0.22624468803405701</v>
      </c>
      <c r="E55" s="1">
        <v>0.20791172981262199</v>
      </c>
      <c r="F55" s="1">
        <v>0.15024447441100999</v>
      </c>
      <c r="G55" s="1">
        <f t="shared" si="2"/>
        <v>0.1750247001647946</v>
      </c>
    </row>
    <row r="56" spans="1:7" x14ac:dyDescent="0.35">
      <c r="A56" s="15" t="s">
        <v>17</v>
      </c>
      <c r="B56" s="1">
        <v>0.13298201560974099</v>
      </c>
      <c r="C56" s="1">
        <v>0.177069187164306</v>
      </c>
      <c r="D56" s="1">
        <v>0.220929145812988</v>
      </c>
      <c r="E56" s="1">
        <v>0.22992944717407199</v>
      </c>
      <c r="F56" s="1">
        <v>0.16630196571350001</v>
      </c>
      <c r="G56" s="1">
        <f t="shared" si="2"/>
        <v>0.1854423522949214</v>
      </c>
    </row>
    <row r="57" spans="1:7" x14ac:dyDescent="0.35">
      <c r="A57" s="15" t="s">
        <v>19</v>
      </c>
      <c r="B57" s="1">
        <v>0.175395727157592</v>
      </c>
      <c r="C57" s="1">
        <v>0.31154251098632801</v>
      </c>
      <c r="D57" s="1">
        <v>0.270968437194824</v>
      </c>
      <c r="E57" s="1">
        <v>0.21002149581909099</v>
      </c>
      <c r="F57" s="1">
        <v>0.193288564682006</v>
      </c>
      <c r="G57" s="1">
        <f t="shared" si="2"/>
        <v>0.23224334716796821</v>
      </c>
    </row>
    <row r="58" spans="1:7" x14ac:dyDescent="0.35">
      <c r="A58" s="15" t="s">
        <v>21</v>
      </c>
      <c r="B58" s="1">
        <v>0.18845391273498499</v>
      </c>
      <c r="C58" s="1">
        <v>0.35329151153564398</v>
      </c>
      <c r="D58" s="1">
        <v>0.29908013343811002</v>
      </c>
      <c r="E58" s="1">
        <v>0.198092460632324</v>
      </c>
      <c r="F58" s="1">
        <v>0.187674045562744</v>
      </c>
      <c r="G58" s="1">
        <f t="shared" si="2"/>
        <v>0.24531841278076141</v>
      </c>
    </row>
    <row r="59" spans="1:7" x14ac:dyDescent="0.35">
      <c r="A59" s="15" t="s">
        <v>23</v>
      </c>
      <c r="B59" s="1">
        <v>1.5955209732055602E-2</v>
      </c>
      <c r="C59" s="1">
        <v>3.05101871490478E-2</v>
      </c>
      <c r="D59" s="1">
        <v>3.9209604263305602E-2</v>
      </c>
      <c r="E59" s="1">
        <v>2.2716045379638599E-2</v>
      </c>
      <c r="F59" s="1">
        <v>1.9949674606323201E-2</v>
      </c>
      <c r="G59" s="1">
        <f t="shared" si="2"/>
        <v>2.5668144226074163E-2</v>
      </c>
    </row>
    <row r="60" spans="1:7" x14ac:dyDescent="0.35">
      <c r="A60" s="15" t="s">
        <v>25</v>
      </c>
      <c r="B60" s="1">
        <v>3.19187641143798E-2</v>
      </c>
      <c r="C60" s="1">
        <v>6.0817718505859299E-2</v>
      </c>
      <c r="D60" s="1">
        <v>7.7346086502075195E-2</v>
      </c>
      <c r="E60" s="1">
        <v>4.8414945602416902E-2</v>
      </c>
      <c r="F60" s="1">
        <v>3.1647920608520501E-2</v>
      </c>
      <c r="G60" s="1">
        <f t="shared" si="2"/>
        <v>5.0029087066650338E-2</v>
      </c>
    </row>
    <row r="61" spans="1:7" x14ac:dyDescent="0.35">
      <c r="A61" s="15" t="s">
        <v>27</v>
      </c>
      <c r="B61" s="1">
        <v>4.6870946884155197E-2</v>
      </c>
      <c r="C61" s="1">
        <v>6.6053628921508706E-2</v>
      </c>
      <c r="D61" s="1">
        <v>0.11305952072143501</v>
      </c>
      <c r="E61" s="1">
        <v>0.117836952209472</v>
      </c>
      <c r="F61" s="1">
        <v>5.4776668548583901E-2</v>
      </c>
      <c r="G61" s="1">
        <f t="shared" si="2"/>
        <v>7.9719543457030959E-2</v>
      </c>
    </row>
    <row r="62" spans="1:7" x14ac:dyDescent="0.35">
      <c r="A62" s="15" t="s">
        <v>29</v>
      </c>
      <c r="B62" s="1">
        <v>6.4828634262084905E-2</v>
      </c>
      <c r="C62" s="1">
        <v>0.14369654655456501</v>
      </c>
      <c r="D62" s="1">
        <v>0.16177868843078599</v>
      </c>
      <c r="E62" s="1">
        <v>8.2161664962768499E-2</v>
      </c>
      <c r="F62" s="1">
        <v>8.4068775177001898E-2</v>
      </c>
      <c r="G62" s="1">
        <f t="shared" si="2"/>
        <v>0.10730686187744128</v>
      </c>
    </row>
    <row r="63" spans="1:7" x14ac:dyDescent="0.35">
      <c r="A63" s="15" t="s">
        <v>31</v>
      </c>
      <c r="B63" s="1">
        <v>8.4772825241088798E-2</v>
      </c>
      <c r="C63" s="1">
        <v>0.13776564598083399</v>
      </c>
      <c r="D63" s="1">
        <v>0.17545437812805101</v>
      </c>
      <c r="E63" s="1">
        <v>8.9966535568237305E-2</v>
      </c>
      <c r="F63" s="1">
        <v>0.14786577224731401</v>
      </c>
      <c r="G63" s="1">
        <f t="shared" si="2"/>
        <v>0.12716503143310504</v>
      </c>
    </row>
    <row r="64" spans="1:7" x14ac:dyDescent="0.35">
      <c r="A64" s="15" t="s">
        <v>33</v>
      </c>
      <c r="B64" s="1">
        <v>9.8736286163329995E-2</v>
      </c>
      <c r="C64" s="1">
        <v>0.15854382514953599</v>
      </c>
      <c r="D64" s="1">
        <v>0.21234035491943301</v>
      </c>
      <c r="E64" s="1">
        <v>0.16010713577270499</v>
      </c>
      <c r="F64" s="1">
        <v>0.122148990631103</v>
      </c>
      <c r="G64" s="1">
        <f t="shared" si="2"/>
        <v>0.15037531852722139</v>
      </c>
    </row>
    <row r="65" spans="1:7" x14ac:dyDescent="0.35">
      <c r="A65" s="15" t="s">
        <v>35</v>
      </c>
      <c r="B65" s="1">
        <v>0.13264274597167899</v>
      </c>
      <c r="C65" s="1">
        <v>0.117470264434814</v>
      </c>
      <c r="D65" s="1">
        <v>0.25030684471130299</v>
      </c>
      <c r="E65" s="1">
        <v>0.220004796981811</v>
      </c>
      <c r="F65" s="1">
        <v>0.19805860519409099</v>
      </c>
      <c r="G65" s="1">
        <f t="shared" si="2"/>
        <v>0.18369665145873959</v>
      </c>
    </row>
    <row r="66" spans="1:7" x14ac:dyDescent="0.35">
      <c r="A66" s="15" t="s">
        <v>37</v>
      </c>
      <c r="B66" s="27">
        <v>0.15263199806213301</v>
      </c>
      <c r="C66" s="1">
        <v>0.182972908020019</v>
      </c>
      <c r="D66" s="1">
        <v>0.33770442008972101</v>
      </c>
      <c r="E66" s="1">
        <v>0.26006913185119601</v>
      </c>
      <c r="F66" s="1">
        <v>0.169011116027832</v>
      </c>
      <c r="G66" s="1">
        <f t="shared" si="2"/>
        <v>0.22047791481018023</v>
      </c>
    </row>
    <row r="67" spans="1:7" x14ac:dyDescent="0.35">
      <c r="A67" s="15" t="s">
        <v>39</v>
      </c>
      <c r="B67" s="1">
        <v>0.17353630065917899</v>
      </c>
      <c r="C67" s="1">
        <v>0.184217929840087</v>
      </c>
      <c r="D67" s="1">
        <v>0.30095839500427202</v>
      </c>
      <c r="E67" s="1">
        <v>0.266865015029907</v>
      </c>
      <c r="F67" s="1">
        <v>0.260935068130493</v>
      </c>
      <c r="G67" s="1">
        <f t="shared" si="2"/>
        <v>0.23730254173278759</v>
      </c>
    </row>
    <row r="68" spans="1:7" x14ac:dyDescent="0.35">
      <c r="A68" s="15" t="s">
        <v>41</v>
      </c>
      <c r="B68" s="1">
        <v>0.168508291244506</v>
      </c>
      <c r="C68" s="1">
        <v>0.25045585632324202</v>
      </c>
      <c r="D68" s="1">
        <v>0.318091630935668</v>
      </c>
      <c r="E68" s="1">
        <v>0.213325500488281</v>
      </c>
      <c r="F68" s="1">
        <v>0.25010585784912098</v>
      </c>
      <c r="G68" s="1">
        <f t="shared" si="2"/>
        <v>0.24009742736816361</v>
      </c>
    </row>
    <row r="71" spans="1:7" x14ac:dyDescent="0.35">
      <c r="A71" s="3" t="s">
        <v>69</v>
      </c>
      <c r="B71" s="3" t="s">
        <v>89</v>
      </c>
      <c r="C71" s="3" t="s">
        <v>91</v>
      </c>
      <c r="D71" s="3" t="s">
        <v>90</v>
      </c>
    </row>
    <row r="72" spans="1:7" x14ac:dyDescent="0.35">
      <c r="A72" s="3">
        <v>1</v>
      </c>
      <c r="B72" s="1">
        <f>G3</f>
        <v>1.9973325729370061E-2</v>
      </c>
      <c r="C72" s="1">
        <f>G26</f>
        <v>3.7655258178710904E-2</v>
      </c>
      <c r="D72" s="2">
        <f>G49</f>
        <v>2.6346254348754844E-2</v>
      </c>
    </row>
    <row r="73" spans="1:7" x14ac:dyDescent="0.35">
      <c r="A73" s="3">
        <v>2</v>
      </c>
      <c r="B73" s="1">
        <f t="shared" ref="B73:B91" si="3">G4</f>
        <v>4.2941951751708937E-2</v>
      </c>
      <c r="C73" s="1">
        <f t="shared" ref="C73:C91" si="4">G27</f>
        <v>6.7922258377075162E-2</v>
      </c>
      <c r="D73" s="2">
        <f t="shared" ref="D73:D91" si="5">G50</f>
        <v>5.9409523010253859E-2</v>
      </c>
    </row>
    <row r="74" spans="1:7" x14ac:dyDescent="0.35">
      <c r="A74" s="3">
        <v>3</v>
      </c>
      <c r="B74" s="1">
        <f t="shared" si="3"/>
        <v>5.5461978912353473E-2</v>
      </c>
      <c r="C74" s="1">
        <f t="shared" si="4"/>
        <v>9.1372728347778057E-2</v>
      </c>
      <c r="D74" s="2">
        <f t="shared" si="5"/>
        <v>7.6263284683227475E-2</v>
      </c>
    </row>
    <row r="75" spans="1:7" x14ac:dyDescent="0.35">
      <c r="A75" s="3">
        <v>4</v>
      </c>
      <c r="B75" s="1">
        <f t="shared" si="3"/>
        <v>8.5810995101928481E-2</v>
      </c>
      <c r="C75" s="1">
        <f t="shared" si="4"/>
        <v>9.4028472900390278E-2</v>
      </c>
      <c r="D75" s="2">
        <f t="shared" si="5"/>
        <v>0.16537275314331029</v>
      </c>
    </row>
    <row r="76" spans="1:7" x14ac:dyDescent="0.35">
      <c r="A76" s="3">
        <v>5</v>
      </c>
      <c r="B76" s="1">
        <f t="shared" si="3"/>
        <v>9.5338821411132507E-2</v>
      </c>
      <c r="C76" s="1">
        <f t="shared" si="4"/>
        <v>8.0864334106445251E-2</v>
      </c>
      <c r="D76" s="2">
        <f t="shared" si="5"/>
        <v>0.14561157226562468</v>
      </c>
    </row>
    <row r="77" spans="1:7" x14ac:dyDescent="0.35">
      <c r="A77" s="3">
        <v>6</v>
      </c>
      <c r="B77" s="1">
        <f t="shared" si="3"/>
        <v>0.12661209106445276</v>
      </c>
      <c r="C77" s="1">
        <f t="shared" si="4"/>
        <v>0.10633926391601516</v>
      </c>
      <c r="D77" s="2">
        <f t="shared" si="5"/>
        <v>0.16720690727233842</v>
      </c>
    </row>
    <row r="78" spans="1:7" x14ac:dyDescent="0.35">
      <c r="A78" s="3">
        <v>7</v>
      </c>
      <c r="B78" s="1">
        <f t="shared" si="3"/>
        <v>0.11903138160705511</v>
      </c>
      <c r="C78" s="1">
        <f t="shared" si="4"/>
        <v>0.12394499778747529</v>
      </c>
      <c r="D78" s="2">
        <f t="shared" si="5"/>
        <v>0.1750247001647946</v>
      </c>
    </row>
    <row r="79" spans="1:7" x14ac:dyDescent="0.35">
      <c r="A79" s="3">
        <v>8</v>
      </c>
      <c r="B79" s="1">
        <f t="shared" si="3"/>
        <v>0.170049333572387</v>
      </c>
      <c r="C79" s="1">
        <f t="shared" si="4"/>
        <v>0.1418336391448968</v>
      </c>
      <c r="D79" s="2">
        <f t="shared" si="5"/>
        <v>0.1854423522949214</v>
      </c>
    </row>
    <row r="80" spans="1:7" x14ac:dyDescent="0.35">
      <c r="A80" s="3">
        <v>9</v>
      </c>
      <c r="B80" s="1">
        <f t="shared" si="3"/>
        <v>0.22717113494873004</v>
      </c>
      <c r="C80" s="1">
        <f t="shared" si="4"/>
        <v>0.19182734489440881</v>
      </c>
      <c r="D80" s="2">
        <f t="shared" si="5"/>
        <v>0.23224334716796821</v>
      </c>
    </row>
    <row r="81" spans="1:4" x14ac:dyDescent="0.35">
      <c r="A81" s="3">
        <v>10</v>
      </c>
      <c r="B81" s="1">
        <f t="shared" si="3"/>
        <v>0.23170814514160104</v>
      </c>
      <c r="C81" s="1">
        <f t="shared" si="4"/>
        <v>0.17433233261108361</v>
      </c>
      <c r="D81" s="2">
        <f t="shared" si="5"/>
        <v>0.24531841278076141</v>
      </c>
    </row>
    <row r="82" spans="1:4" x14ac:dyDescent="0.35">
      <c r="A82" s="3">
        <v>11</v>
      </c>
      <c r="B82" s="1">
        <f t="shared" si="3"/>
        <v>9.9504804611205672E-2</v>
      </c>
      <c r="C82" s="1">
        <f t="shared" si="4"/>
        <v>1.9922113418579041E-2</v>
      </c>
      <c r="D82" s="2">
        <f t="shared" si="5"/>
        <v>2.5668144226074163E-2</v>
      </c>
    </row>
    <row r="83" spans="1:4" x14ac:dyDescent="0.35">
      <c r="A83" s="3">
        <v>12</v>
      </c>
      <c r="B83" s="1">
        <f t="shared" si="3"/>
        <v>0.43002467155456497</v>
      </c>
      <c r="C83" s="1">
        <f t="shared" si="4"/>
        <v>3.8049983978271439E-2</v>
      </c>
      <c r="D83" s="2">
        <f t="shared" si="5"/>
        <v>5.0029087066650338E-2</v>
      </c>
    </row>
    <row r="84" spans="1:4" x14ac:dyDescent="0.35">
      <c r="A84" s="3">
        <v>13</v>
      </c>
      <c r="B84" s="1">
        <f t="shared" si="3"/>
        <v>0.78872647285461384</v>
      </c>
      <c r="C84" s="1">
        <f t="shared" si="4"/>
        <v>7.6519918441772264E-2</v>
      </c>
      <c r="D84" s="2">
        <f t="shared" si="5"/>
        <v>7.9719543457030959E-2</v>
      </c>
    </row>
    <row r="85" spans="1:4" x14ac:dyDescent="0.35">
      <c r="A85" s="3">
        <v>14</v>
      </c>
      <c r="B85" s="1">
        <f t="shared" si="3"/>
        <v>1.4729437351226742</v>
      </c>
      <c r="C85" s="1">
        <f t="shared" si="4"/>
        <v>8.3852815628051705E-2</v>
      </c>
      <c r="D85" s="2">
        <f t="shared" si="5"/>
        <v>0.10730686187744128</v>
      </c>
    </row>
    <row r="86" spans="1:4" x14ac:dyDescent="0.35">
      <c r="A86" s="3">
        <v>15</v>
      </c>
      <c r="B86" s="1">
        <f t="shared" si="3"/>
        <v>2.4293225765228241</v>
      </c>
      <c r="C86" s="1">
        <f t="shared" si="4"/>
        <v>0.10457420349121054</v>
      </c>
      <c r="D86" s="2">
        <f t="shared" si="5"/>
        <v>0.12716503143310504</v>
      </c>
    </row>
    <row r="87" spans="1:4" x14ac:dyDescent="0.35">
      <c r="A87" s="3">
        <v>16</v>
      </c>
      <c r="B87" s="1">
        <f t="shared" si="3"/>
        <v>3.7613934993743841</v>
      </c>
      <c r="C87" s="1">
        <f t="shared" si="4"/>
        <v>0.11767101287841764</v>
      </c>
      <c r="D87" s="2">
        <f t="shared" si="5"/>
        <v>0.15037531852722139</v>
      </c>
    </row>
    <row r="88" spans="1:4" x14ac:dyDescent="0.35">
      <c r="A88" s="3">
        <v>17</v>
      </c>
      <c r="B88" s="1">
        <f t="shared" si="3"/>
        <v>4.9758365631103461</v>
      </c>
      <c r="C88" s="1">
        <f t="shared" si="4"/>
        <v>0.1158553600311272</v>
      </c>
      <c r="D88" s="2">
        <f t="shared" si="5"/>
        <v>0.18369665145873959</v>
      </c>
    </row>
    <row r="89" spans="1:4" x14ac:dyDescent="0.35">
      <c r="A89" s="3">
        <v>18</v>
      </c>
      <c r="B89" s="1">
        <f t="shared" si="3"/>
        <v>6.476306009292597</v>
      </c>
      <c r="C89" s="1">
        <f t="shared" si="4"/>
        <v>0.12263321876525841</v>
      </c>
      <c r="D89" s="2">
        <f t="shared" si="5"/>
        <v>0.22047791481018023</v>
      </c>
    </row>
    <row r="90" spans="1:4" x14ac:dyDescent="0.35">
      <c r="A90" s="3">
        <v>19</v>
      </c>
      <c r="B90" s="1">
        <f t="shared" si="3"/>
        <v>9.6206254005431919</v>
      </c>
      <c r="C90" s="1">
        <f t="shared" si="4"/>
        <v>0.18674178123474081</v>
      </c>
      <c r="D90" s="2">
        <f t="shared" si="5"/>
        <v>0.23730254173278759</v>
      </c>
    </row>
    <row r="91" spans="1:4" x14ac:dyDescent="0.35">
      <c r="A91" s="3">
        <v>20</v>
      </c>
      <c r="B91" s="1">
        <f t="shared" si="3"/>
        <v>9.9992547035216894</v>
      </c>
      <c r="C91" s="1">
        <f t="shared" si="4"/>
        <v>0.17363758087158138</v>
      </c>
      <c r="D91" s="2">
        <f t="shared" si="5"/>
        <v>0.24009742736816361</v>
      </c>
    </row>
    <row r="92" spans="1:4" x14ac:dyDescent="0.35">
      <c r="B92" s="2"/>
      <c r="C92" s="2"/>
      <c r="D92" s="2"/>
    </row>
    <row r="93" spans="1:4" x14ac:dyDescent="0.35">
      <c r="A93" s="3" t="s">
        <v>69</v>
      </c>
      <c r="B93" s="3" t="s">
        <v>91</v>
      </c>
      <c r="C93" s="3" t="s">
        <v>90</v>
      </c>
    </row>
    <row r="94" spans="1:4" x14ac:dyDescent="0.35">
      <c r="A94" s="3">
        <v>1</v>
      </c>
      <c r="B94">
        <v>3.7655258178710904E-2</v>
      </c>
      <c r="C94">
        <v>2.6346254348754844E-2</v>
      </c>
    </row>
    <row r="95" spans="1:4" x14ac:dyDescent="0.35">
      <c r="A95" s="3">
        <v>2</v>
      </c>
      <c r="B95">
        <v>6.7922258377075162E-2</v>
      </c>
      <c r="C95">
        <v>5.9409523010253859E-2</v>
      </c>
    </row>
    <row r="96" spans="1:4" x14ac:dyDescent="0.35">
      <c r="A96" s="3">
        <v>3</v>
      </c>
      <c r="B96">
        <v>9.1372728347778057E-2</v>
      </c>
      <c r="C96">
        <v>7.6263284683227475E-2</v>
      </c>
    </row>
    <row r="97" spans="1:3" x14ac:dyDescent="0.35">
      <c r="A97" s="3">
        <v>4</v>
      </c>
      <c r="B97">
        <v>9.4028472900390278E-2</v>
      </c>
      <c r="C97">
        <v>0.16537275314331029</v>
      </c>
    </row>
    <row r="98" spans="1:3" x14ac:dyDescent="0.35">
      <c r="A98" s="3">
        <v>5</v>
      </c>
      <c r="B98">
        <v>8.0864334106445251E-2</v>
      </c>
      <c r="C98">
        <v>0.14561157226562468</v>
      </c>
    </row>
    <row r="99" spans="1:3" x14ac:dyDescent="0.35">
      <c r="A99" s="3">
        <v>6</v>
      </c>
      <c r="B99">
        <v>0.10633926391601516</v>
      </c>
      <c r="C99">
        <v>0.16720690727233842</v>
      </c>
    </row>
    <row r="100" spans="1:3" x14ac:dyDescent="0.35">
      <c r="A100" s="3">
        <v>7</v>
      </c>
      <c r="B100">
        <v>0.12394499778747529</v>
      </c>
      <c r="C100" s="1">
        <v>0.1750247001647946</v>
      </c>
    </row>
    <row r="101" spans="1:3" x14ac:dyDescent="0.35">
      <c r="A101" s="3">
        <v>8</v>
      </c>
      <c r="B101">
        <v>0.1418336391448968</v>
      </c>
      <c r="C101">
        <v>0.1854423522949214</v>
      </c>
    </row>
    <row r="102" spans="1:3" x14ac:dyDescent="0.35">
      <c r="A102" s="3">
        <v>9</v>
      </c>
      <c r="B102">
        <v>0.19182734489440881</v>
      </c>
      <c r="C102">
        <v>0.23224334716796821</v>
      </c>
    </row>
    <row r="103" spans="1:3" x14ac:dyDescent="0.35">
      <c r="A103" s="3">
        <v>10</v>
      </c>
      <c r="B103">
        <v>0.17433233261108361</v>
      </c>
      <c r="C103">
        <v>0.24531841278076141</v>
      </c>
    </row>
    <row r="104" spans="1:3" x14ac:dyDescent="0.35">
      <c r="A104" s="3">
        <v>11</v>
      </c>
      <c r="B104">
        <v>1.9922113418579041E-2</v>
      </c>
      <c r="C104">
        <v>2.5668144226074163E-2</v>
      </c>
    </row>
    <row r="105" spans="1:3" x14ac:dyDescent="0.35">
      <c r="A105" s="3">
        <v>12</v>
      </c>
      <c r="B105">
        <v>3.8049983978271439E-2</v>
      </c>
      <c r="C105">
        <v>5.0029087066650338E-2</v>
      </c>
    </row>
    <row r="106" spans="1:3" x14ac:dyDescent="0.35">
      <c r="A106" s="3">
        <v>13</v>
      </c>
      <c r="B106">
        <v>7.6519918441772264E-2</v>
      </c>
      <c r="C106">
        <v>7.9719543457030959E-2</v>
      </c>
    </row>
    <row r="107" spans="1:3" x14ac:dyDescent="0.35">
      <c r="A107" s="3">
        <v>14</v>
      </c>
      <c r="B107">
        <v>8.3852815628051705E-2</v>
      </c>
      <c r="C107">
        <v>0.10730686187744128</v>
      </c>
    </row>
    <row r="108" spans="1:3" x14ac:dyDescent="0.35">
      <c r="A108" s="3">
        <v>15</v>
      </c>
      <c r="B108">
        <v>0.10457420349121054</v>
      </c>
      <c r="C108">
        <v>0.12716503143310504</v>
      </c>
    </row>
    <row r="109" spans="1:3" x14ac:dyDescent="0.35">
      <c r="A109" s="3">
        <v>16</v>
      </c>
      <c r="B109">
        <v>0.11767101287841764</v>
      </c>
      <c r="C109">
        <v>0.15037531852722139</v>
      </c>
    </row>
    <row r="110" spans="1:3" x14ac:dyDescent="0.35">
      <c r="A110" s="3">
        <v>17</v>
      </c>
      <c r="B110" s="1">
        <v>0.1158553600311272</v>
      </c>
      <c r="C110">
        <v>0.18369665145873959</v>
      </c>
    </row>
    <row r="111" spans="1:3" x14ac:dyDescent="0.35">
      <c r="A111" s="3">
        <v>18</v>
      </c>
      <c r="B111">
        <v>0.12263321876525841</v>
      </c>
      <c r="C111">
        <v>0.22047791481018023</v>
      </c>
    </row>
    <row r="112" spans="1:3" x14ac:dyDescent="0.35">
      <c r="A112" s="3">
        <v>19</v>
      </c>
      <c r="B112">
        <v>0.18674178123474081</v>
      </c>
      <c r="C112">
        <v>0.23730254173278759</v>
      </c>
    </row>
    <row r="113" spans="1:3" x14ac:dyDescent="0.35">
      <c r="A113" s="3">
        <v>20</v>
      </c>
      <c r="B113">
        <v>0.17363758087158138</v>
      </c>
      <c r="C113">
        <v>0.24009742736816361</v>
      </c>
    </row>
  </sheetData>
  <mergeCells count="3">
    <mergeCell ref="A24:G24"/>
    <mergeCell ref="A1:G1"/>
    <mergeCell ref="A47:G4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workbookViewId="0">
      <selection activeCell="E37" sqref="E37"/>
    </sheetView>
  </sheetViews>
  <sheetFormatPr defaultRowHeight="14.5" x14ac:dyDescent="0.35"/>
  <cols>
    <col min="1" max="1" width="11.36328125" style="5" bestFit="1" customWidth="1"/>
    <col min="2" max="2" width="64.08984375" bestFit="1" customWidth="1"/>
    <col min="3" max="3" width="64.1796875" customWidth="1"/>
    <col min="4" max="4" width="10.90625" bestFit="1" customWidth="1"/>
  </cols>
  <sheetData>
    <row r="1" spans="1:4" ht="17.5" thickBot="1" x14ac:dyDescent="0.45">
      <c r="A1" s="30" t="s">
        <v>88</v>
      </c>
      <c r="B1" s="30"/>
      <c r="C1" s="30"/>
      <c r="D1" s="30"/>
    </row>
    <row r="2" spans="1:4" s="3" customFormat="1" ht="15.5" thickTop="1" thickBot="1" x14ac:dyDescent="0.4">
      <c r="A2" s="7" t="s">
        <v>70</v>
      </c>
      <c r="B2" s="9" t="s">
        <v>71</v>
      </c>
      <c r="C2" s="9" t="s">
        <v>92</v>
      </c>
      <c r="D2" s="9" t="s">
        <v>72</v>
      </c>
    </row>
    <row r="3" spans="1:4" x14ac:dyDescent="0.35">
      <c r="A3" s="8" t="s">
        <v>3</v>
      </c>
      <c r="B3" s="10" t="s">
        <v>4</v>
      </c>
      <c r="C3" s="11" t="s">
        <v>4</v>
      </c>
      <c r="D3" s="11" t="b">
        <f>IF(B3=C3, TRUE, FALSE)</f>
        <v>1</v>
      </c>
    </row>
    <row r="4" spans="1:4" x14ac:dyDescent="0.35">
      <c r="A4" s="8" t="s">
        <v>5</v>
      </c>
      <c r="B4" s="10" t="s">
        <v>6</v>
      </c>
      <c r="C4" s="11" t="s">
        <v>6</v>
      </c>
      <c r="D4" s="11" t="b">
        <f t="shared" ref="D4:D22" si="0">IF(B4=C4, TRUE, FALSE)</f>
        <v>1</v>
      </c>
    </row>
    <row r="5" spans="1:4" x14ac:dyDescent="0.35">
      <c r="A5" s="8" t="s">
        <v>7</v>
      </c>
      <c r="B5" s="10" t="s">
        <v>8</v>
      </c>
      <c r="C5" s="11" t="s">
        <v>8</v>
      </c>
      <c r="D5" s="11" t="b">
        <f t="shared" si="0"/>
        <v>1</v>
      </c>
    </row>
    <row r="6" spans="1:4" x14ac:dyDescent="0.35">
      <c r="A6" s="8" t="s">
        <v>9</v>
      </c>
      <c r="B6" s="10" t="s">
        <v>10</v>
      </c>
      <c r="C6" s="11" t="s">
        <v>10</v>
      </c>
      <c r="D6" s="11" t="b">
        <f t="shared" si="0"/>
        <v>1</v>
      </c>
    </row>
    <row r="7" spans="1:4" x14ac:dyDescent="0.35">
      <c r="A7" s="8" t="s">
        <v>11</v>
      </c>
      <c r="B7" s="10" t="s">
        <v>12</v>
      </c>
      <c r="C7" s="11" t="s">
        <v>12</v>
      </c>
      <c r="D7" s="11" t="b">
        <f t="shared" si="0"/>
        <v>1</v>
      </c>
    </row>
    <row r="8" spans="1:4" x14ac:dyDescent="0.35">
      <c r="A8" s="8" t="s">
        <v>13</v>
      </c>
      <c r="B8" s="10" t="s">
        <v>14</v>
      </c>
      <c r="C8" s="11" t="s">
        <v>14</v>
      </c>
      <c r="D8" s="11" t="b">
        <f t="shared" si="0"/>
        <v>1</v>
      </c>
    </row>
    <row r="9" spans="1:4" x14ac:dyDescent="0.35">
      <c r="A9" s="8" t="s">
        <v>15</v>
      </c>
      <c r="B9" s="10" t="s">
        <v>16</v>
      </c>
      <c r="C9" s="11" t="s">
        <v>16</v>
      </c>
      <c r="D9" s="11" t="b">
        <f t="shared" si="0"/>
        <v>1</v>
      </c>
    </row>
    <row r="10" spans="1:4" x14ac:dyDescent="0.35">
      <c r="A10" s="8" t="s">
        <v>17</v>
      </c>
      <c r="B10" s="10" t="s">
        <v>18</v>
      </c>
      <c r="C10" s="11" t="s">
        <v>18</v>
      </c>
      <c r="D10" s="11" t="b">
        <f t="shared" si="0"/>
        <v>1</v>
      </c>
    </row>
    <row r="11" spans="1:4" x14ac:dyDescent="0.35">
      <c r="A11" s="8" t="s">
        <v>19</v>
      </c>
      <c r="B11" s="10" t="s">
        <v>20</v>
      </c>
      <c r="C11" s="11" t="s">
        <v>20</v>
      </c>
      <c r="D11" s="11" t="b">
        <f t="shared" si="0"/>
        <v>1</v>
      </c>
    </row>
    <row r="12" spans="1:4" x14ac:dyDescent="0.35">
      <c r="A12" s="8" t="s">
        <v>21</v>
      </c>
      <c r="B12" s="10" t="s">
        <v>22</v>
      </c>
      <c r="C12" s="11" t="s">
        <v>22</v>
      </c>
      <c r="D12" s="11" t="b">
        <f t="shared" si="0"/>
        <v>1</v>
      </c>
    </row>
    <row r="13" spans="1:4" x14ac:dyDescent="0.35">
      <c r="A13" s="8" t="s">
        <v>23</v>
      </c>
      <c r="B13" s="10" t="s">
        <v>24</v>
      </c>
      <c r="C13" s="11" t="s">
        <v>24</v>
      </c>
      <c r="D13" s="11" t="b">
        <f t="shared" si="0"/>
        <v>1</v>
      </c>
    </row>
    <row r="14" spans="1:4" x14ac:dyDescent="0.35">
      <c r="A14" s="8" t="s">
        <v>25</v>
      </c>
      <c r="B14" s="10" t="s">
        <v>26</v>
      </c>
      <c r="C14" s="11" t="s">
        <v>26</v>
      </c>
      <c r="D14" s="11" t="b">
        <f t="shared" si="0"/>
        <v>1</v>
      </c>
    </row>
    <row r="15" spans="1:4" x14ac:dyDescent="0.35">
      <c r="A15" s="8" t="s">
        <v>27</v>
      </c>
      <c r="B15" s="10" t="s">
        <v>28</v>
      </c>
      <c r="C15" s="11" t="s">
        <v>28</v>
      </c>
      <c r="D15" s="11" t="b">
        <f t="shared" si="0"/>
        <v>1</v>
      </c>
    </row>
    <row r="16" spans="1:4" x14ac:dyDescent="0.35">
      <c r="A16" s="8" t="s">
        <v>29</v>
      </c>
      <c r="B16" s="10" t="s">
        <v>30</v>
      </c>
      <c r="C16" s="11" t="s">
        <v>30</v>
      </c>
      <c r="D16" s="11" t="b">
        <f t="shared" si="0"/>
        <v>1</v>
      </c>
    </row>
    <row r="17" spans="1:4" x14ac:dyDescent="0.35">
      <c r="A17" s="8" t="s">
        <v>31</v>
      </c>
      <c r="B17" s="10" t="s">
        <v>32</v>
      </c>
      <c r="C17" s="11" t="s">
        <v>32</v>
      </c>
      <c r="D17" s="11" t="b">
        <f t="shared" si="0"/>
        <v>1</v>
      </c>
    </row>
    <row r="18" spans="1:4" x14ac:dyDescent="0.35">
      <c r="A18" s="8" t="s">
        <v>33</v>
      </c>
      <c r="B18" s="10" t="s">
        <v>34</v>
      </c>
      <c r="C18" s="11" t="s">
        <v>34</v>
      </c>
      <c r="D18" s="11" t="b">
        <f t="shared" si="0"/>
        <v>1</v>
      </c>
    </row>
    <row r="19" spans="1:4" x14ac:dyDescent="0.35">
      <c r="A19" s="8" t="s">
        <v>35</v>
      </c>
      <c r="B19" s="10" t="s">
        <v>36</v>
      </c>
      <c r="C19" s="11" t="s">
        <v>36</v>
      </c>
      <c r="D19" s="11" t="b">
        <f t="shared" si="0"/>
        <v>1</v>
      </c>
    </row>
    <row r="20" spans="1:4" x14ac:dyDescent="0.35">
      <c r="A20" s="8" t="s">
        <v>37</v>
      </c>
      <c r="B20" s="10" t="s">
        <v>38</v>
      </c>
      <c r="C20" s="11" t="s">
        <v>38</v>
      </c>
      <c r="D20" s="11" t="b">
        <f t="shared" si="0"/>
        <v>1</v>
      </c>
    </row>
    <row r="21" spans="1:4" x14ac:dyDescent="0.35">
      <c r="A21" s="8" t="s">
        <v>39</v>
      </c>
      <c r="B21" s="11" t="s">
        <v>40</v>
      </c>
      <c r="C21" s="11" t="s">
        <v>40</v>
      </c>
      <c r="D21" s="11" t="b">
        <f t="shared" si="0"/>
        <v>1</v>
      </c>
    </row>
    <row r="22" spans="1:4" ht="15" thickBot="1" x14ac:dyDescent="0.4">
      <c r="A22" s="16" t="s">
        <v>41</v>
      </c>
      <c r="B22" s="17" t="s">
        <v>42</v>
      </c>
      <c r="C22" s="18" t="s">
        <v>42</v>
      </c>
      <c r="D22" s="18" t="b">
        <f t="shared" si="0"/>
        <v>1</v>
      </c>
    </row>
    <row r="25" spans="1:4" ht="17.5" thickBot="1" x14ac:dyDescent="0.45">
      <c r="A25" s="30" t="s">
        <v>76</v>
      </c>
      <c r="B25" s="30"/>
      <c r="C25" s="30"/>
      <c r="D25" s="30"/>
    </row>
    <row r="26" spans="1:4" s="4" customFormat="1" ht="15.5" thickTop="1" thickBot="1" x14ac:dyDescent="0.4">
      <c r="A26" s="7" t="s">
        <v>70</v>
      </c>
      <c r="B26" s="9" t="s">
        <v>71</v>
      </c>
      <c r="C26" s="9" t="s">
        <v>74</v>
      </c>
      <c r="D26" s="9" t="s">
        <v>72</v>
      </c>
    </row>
    <row r="27" spans="1:4" x14ac:dyDescent="0.35">
      <c r="A27" s="8" t="s">
        <v>3</v>
      </c>
      <c r="B27" s="10" t="s">
        <v>4</v>
      </c>
      <c r="C27" s="12" t="s">
        <v>4</v>
      </c>
      <c r="D27" s="11" t="b">
        <f>IF(B27=C27, TRUE, FALSE)</f>
        <v>1</v>
      </c>
    </row>
    <row r="28" spans="1:4" x14ac:dyDescent="0.35">
      <c r="A28" s="8" t="s">
        <v>5</v>
      </c>
      <c r="B28" s="10" t="s">
        <v>6</v>
      </c>
      <c r="C28" s="11" t="s">
        <v>6</v>
      </c>
      <c r="D28" s="11" t="b">
        <f t="shared" ref="D28:D46" si="1">IF(B28=C28, TRUE, FALSE)</f>
        <v>1</v>
      </c>
    </row>
    <row r="29" spans="1:4" x14ac:dyDescent="0.35">
      <c r="A29" s="8" t="s">
        <v>7</v>
      </c>
      <c r="B29" s="10" t="s">
        <v>8</v>
      </c>
      <c r="C29" s="11" t="s">
        <v>8</v>
      </c>
      <c r="D29" s="11" t="b">
        <f t="shared" si="1"/>
        <v>1</v>
      </c>
    </row>
    <row r="30" spans="1:4" x14ac:dyDescent="0.35">
      <c r="A30" s="8" t="s">
        <v>9</v>
      </c>
      <c r="B30" s="10" t="s">
        <v>10</v>
      </c>
      <c r="C30" s="11" t="s">
        <v>10</v>
      </c>
      <c r="D30" s="11" t="b">
        <f t="shared" si="1"/>
        <v>1</v>
      </c>
    </row>
    <row r="31" spans="1:4" x14ac:dyDescent="0.35">
      <c r="A31" s="8" t="s">
        <v>11</v>
      </c>
      <c r="B31" s="10" t="s">
        <v>12</v>
      </c>
      <c r="C31" s="11" t="s">
        <v>12</v>
      </c>
      <c r="D31" s="11" t="b">
        <f t="shared" si="1"/>
        <v>1</v>
      </c>
    </row>
    <row r="32" spans="1:4" x14ac:dyDescent="0.35">
      <c r="A32" s="8" t="s">
        <v>13</v>
      </c>
      <c r="B32" s="10" t="s">
        <v>14</v>
      </c>
      <c r="C32" s="11" t="s">
        <v>14</v>
      </c>
      <c r="D32" s="11" t="b">
        <f t="shared" si="1"/>
        <v>1</v>
      </c>
    </row>
    <row r="33" spans="1:4" x14ac:dyDescent="0.35">
      <c r="A33" s="8" t="s">
        <v>15</v>
      </c>
      <c r="B33" s="10" t="s">
        <v>16</v>
      </c>
      <c r="C33" s="11" t="s">
        <v>16</v>
      </c>
      <c r="D33" s="11" t="b">
        <f t="shared" si="1"/>
        <v>1</v>
      </c>
    </row>
    <row r="34" spans="1:4" x14ac:dyDescent="0.35">
      <c r="A34" s="8" t="s">
        <v>17</v>
      </c>
      <c r="B34" s="10" t="s">
        <v>18</v>
      </c>
      <c r="C34" s="11" t="s">
        <v>18</v>
      </c>
      <c r="D34" s="11" t="b">
        <f t="shared" si="1"/>
        <v>1</v>
      </c>
    </row>
    <row r="35" spans="1:4" x14ac:dyDescent="0.35">
      <c r="A35" s="8" t="s">
        <v>19</v>
      </c>
      <c r="B35" s="10" t="s">
        <v>20</v>
      </c>
      <c r="C35" s="11" t="s">
        <v>20</v>
      </c>
      <c r="D35" s="11" t="b">
        <f t="shared" si="1"/>
        <v>1</v>
      </c>
    </row>
    <row r="36" spans="1:4" x14ac:dyDescent="0.35">
      <c r="A36" s="8" t="s">
        <v>21</v>
      </c>
      <c r="B36" s="10" t="s">
        <v>22</v>
      </c>
      <c r="C36" s="11" t="s">
        <v>22</v>
      </c>
      <c r="D36" s="11" t="b">
        <f t="shared" si="1"/>
        <v>1</v>
      </c>
    </row>
    <row r="37" spans="1:4" x14ac:dyDescent="0.35">
      <c r="A37" s="8" t="s">
        <v>23</v>
      </c>
      <c r="B37" s="10" t="s">
        <v>24</v>
      </c>
      <c r="C37" s="11" t="s">
        <v>24</v>
      </c>
      <c r="D37" s="11" t="b">
        <f t="shared" si="1"/>
        <v>1</v>
      </c>
    </row>
    <row r="38" spans="1:4" x14ac:dyDescent="0.35">
      <c r="A38" s="8" t="s">
        <v>25</v>
      </c>
      <c r="B38" s="10" t="s">
        <v>26</v>
      </c>
      <c r="C38" s="11" t="s">
        <v>26</v>
      </c>
      <c r="D38" s="11" t="b">
        <f t="shared" si="1"/>
        <v>1</v>
      </c>
    </row>
    <row r="39" spans="1:4" x14ac:dyDescent="0.35">
      <c r="A39" s="8" t="s">
        <v>27</v>
      </c>
      <c r="B39" s="10" t="s">
        <v>28</v>
      </c>
      <c r="C39" s="11" t="s">
        <v>28</v>
      </c>
      <c r="D39" s="11" t="b">
        <f t="shared" si="1"/>
        <v>1</v>
      </c>
    </row>
    <row r="40" spans="1:4" x14ac:dyDescent="0.35">
      <c r="A40" s="8" t="s">
        <v>29</v>
      </c>
      <c r="B40" s="10" t="s">
        <v>30</v>
      </c>
      <c r="C40" s="11" t="s">
        <v>30</v>
      </c>
      <c r="D40" s="11" t="b">
        <f t="shared" si="1"/>
        <v>1</v>
      </c>
    </row>
    <row r="41" spans="1:4" x14ac:dyDescent="0.35">
      <c r="A41" s="8" t="s">
        <v>31</v>
      </c>
      <c r="B41" s="10" t="s">
        <v>32</v>
      </c>
      <c r="C41" s="11" t="s">
        <v>32</v>
      </c>
      <c r="D41" s="11" t="b">
        <f t="shared" si="1"/>
        <v>1</v>
      </c>
    </row>
    <row r="42" spans="1:4" x14ac:dyDescent="0.35">
      <c r="A42" s="8" t="s">
        <v>33</v>
      </c>
      <c r="B42" s="10" t="s">
        <v>34</v>
      </c>
      <c r="C42" s="11" t="s">
        <v>34</v>
      </c>
      <c r="D42" s="11" t="b">
        <f t="shared" si="1"/>
        <v>1</v>
      </c>
    </row>
    <row r="43" spans="1:4" x14ac:dyDescent="0.35">
      <c r="A43" s="8" t="s">
        <v>35</v>
      </c>
      <c r="B43" s="10" t="s">
        <v>36</v>
      </c>
      <c r="C43" s="11" t="s">
        <v>36</v>
      </c>
      <c r="D43" s="11" t="b">
        <f t="shared" si="1"/>
        <v>1</v>
      </c>
    </row>
    <row r="44" spans="1:4" x14ac:dyDescent="0.35">
      <c r="A44" s="8" t="s">
        <v>37</v>
      </c>
      <c r="B44" s="10" t="s">
        <v>38</v>
      </c>
      <c r="C44" s="11" t="s">
        <v>38</v>
      </c>
      <c r="D44" s="11" t="b">
        <f t="shared" si="1"/>
        <v>1</v>
      </c>
    </row>
    <row r="45" spans="1:4" x14ac:dyDescent="0.35">
      <c r="A45" s="8" t="s">
        <v>39</v>
      </c>
      <c r="B45" s="11" t="s">
        <v>40</v>
      </c>
      <c r="C45" s="11" t="s">
        <v>40</v>
      </c>
      <c r="D45" s="11" t="b">
        <f t="shared" si="1"/>
        <v>1</v>
      </c>
    </row>
    <row r="46" spans="1:4" ht="15" thickBot="1" x14ac:dyDescent="0.4">
      <c r="A46" s="16" t="s">
        <v>41</v>
      </c>
      <c r="B46" s="17" t="s">
        <v>42</v>
      </c>
      <c r="C46" s="18" t="s">
        <v>42</v>
      </c>
      <c r="D46" s="18" t="b">
        <f t="shared" si="1"/>
        <v>1</v>
      </c>
    </row>
    <row r="49" spans="1:4" ht="17.5" thickBot="1" x14ac:dyDescent="0.45">
      <c r="A49" s="30" t="s">
        <v>75</v>
      </c>
      <c r="B49" s="30"/>
      <c r="C49" s="30"/>
      <c r="D49" s="30"/>
    </row>
    <row r="50" spans="1:4" s="4" customFormat="1" ht="15.5" thickTop="1" thickBot="1" x14ac:dyDescent="0.4">
      <c r="A50" s="7" t="s">
        <v>70</v>
      </c>
      <c r="B50" s="9" t="s">
        <v>71</v>
      </c>
      <c r="C50" s="9" t="s">
        <v>73</v>
      </c>
      <c r="D50" s="9" t="s">
        <v>72</v>
      </c>
    </row>
    <row r="51" spans="1:4" x14ac:dyDescent="0.35">
      <c r="A51" s="8" t="s">
        <v>3</v>
      </c>
      <c r="B51" s="10" t="s">
        <v>4</v>
      </c>
      <c r="C51" s="11" t="s">
        <v>4</v>
      </c>
      <c r="D51" s="11" t="b">
        <f>IF(LEN(B51)=LEN(C51), TRUE, FALSE)</f>
        <v>1</v>
      </c>
    </row>
    <row r="52" spans="1:4" x14ac:dyDescent="0.35">
      <c r="A52" s="8" t="s">
        <v>5</v>
      </c>
      <c r="B52" s="10" t="s">
        <v>6</v>
      </c>
      <c r="C52" s="11" t="s">
        <v>46</v>
      </c>
      <c r="D52" s="11" t="b">
        <f t="shared" ref="D52:D70" si="2">IF(LEN(B52)=LEN(C52), TRUE, FALSE)</f>
        <v>1</v>
      </c>
    </row>
    <row r="53" spans="1:4" x14ac:dyDescent="0.35">
      <c r="A53" s="8" t="s">
        <v>7</v>
      </c>
      <c r="B53" s="10" t="s">
        <v>8</v>
      </c>
      <c r="C53" s="11" t="s">
        <v>47</v>
      </c>
      <c r="D53" s="11" t="b">
        <f t="shared" si="2"/>
        <v>1</v>
      </c>
    </row>
    <row r="54" spans="1:4" x14ac:dyDescent="0.35">
      <c r="A54" s="8" t="s">
        <v>9</v>
      </c>
      <c r="B54" s="10" t="s">
        <v>10</v>
      </c>
      <c r="C54" s="11" t="s">
        <v>48</v>
      </c>
      <c r="D54" s="11" t="b">
        <f t="shared" si="2"/>
        <v>1</v>
      </c>
    </row>
    <row r="55" spans="1:4" x14ac:dyDescent="0.35">
      <c r="A55" s="8" t="s">
        <v>11</v>
      </c>
      <c r="B55" s="10" t="s">
        <v>12</v>
      </c>
      <c r="C55" s="11" t="s">
        <v>49</v>
      </c>
      <c r="D55" s="11" t="b">
        <f t="shared" si="2"/>
        <v>1</v>
      </c>
    </row>
    <row r="56" spans="1:4" x14ac:dyDescent="0.35">
      <c r="A56" s="8" t="s">
        <v>13</v>
      </c>
      <c r="B56" s="10" t="s">
        <v>14</v>
      </c>
      <c r="C56" s="11" t="s">
        <v>50</v>
      </c>
      <c r="D56" s="11" t="b">
        <f t="shared" si="2"/>
        <v>1</v>
      </c>
    </row>
    <row r="57" spans="1:4" x14ac:dyDescent="0.35">
      <c r="A57" s="8" t="s">
        <v>15</v>
      </c>
      <c r="B57" s="10" t="s">
        <v>16</v>
      </c>
      <c r="C57" s="11" t="s">
        <v>51</v>
      </c>
      <c r="D57" s="11" t="b">
        <f t="shared" si="2"/>
        <v>1</v>
      </c>
    </row>
    <row r="58" spans="1:4" x14ac:dyDescent="0.35">
      <c r="A58" s="8" t="s">
        <v>17</v>
      </c>
      <c r="B58" s="10" t="s">
        <v>18</v>
      </c>
      <c r="C58" s="11" t="s">
        <v>52</v>
      </c>
      <c r="D58" s="11" t="b">
        <f t="shared" si="2"/>
        <v>1</v>
      </c>
    </row>
    <row r="59" spans="1:4" x14ac:dyDescent="0.35">
      <c r="A59" s="8" t="s">
        <v>19</v>
      </c>
      <c r="B59" s="10" t="s">
        <v>20</v>
      </c>
      <c r="C59" s="11" t="s">
        <v>53</v>
      </c>
      <c r="D59" s="11" t="b">
        <f t="shared" si="2"/>
        <v>1</v>
      </c>
    </row>
    <row r="60" spans="1:4" x14ac:dyDescent="0.35">
      <c r="A60" s="8" t="s">
        <v>21</v>
      </c>
      <c r="B60" s="10" t="s">
        <v>22</v>
      </c>
      <c r="C60" s="11" t="s">
        <v>54</v>
      </c>
      <c r="D60" s="11" t="b">
        <f t="shared" si="2"/>
        <v>1</v>
      </c>
    </row>
    <row r="61" spans="1:4" x14ac:dyDescent="0.35">
      <c r="A61" s="8" t="s">
        <v>23</v>
      </c>
      <c r="B61" s="10" t="s">
        <v>24</v>
      </c>
      <c r="C61" s="11" t="s">
        <v>55</v>
      </c>
      <c r="D61" s="11" t="b">
        <f t="shared" si="2"/>
        <v>1</v>
      </c>
    </row>
    <row r="62" spans="1:4" x14ac:dyDescent="0.35">
      <c r="A62" s="8" t="s">
        <v>25</v>
      </c>
      <c r="B62" s="10" t="s">
        <v>26</v>
      </c>
      <c r="C62" s="11" t="s">
        <v>56</v>
      </c>
      <c r="D62" s="11" t="b">
        <f t="shared" si="2"/>
        <v>1</v>
      </c>
    </row>
    <row r="63" spans="1:4" x14ac:dyDescent="0.35">
      <c r="A63" s="8" t="s">
        <v>27</v>
      </c>
      <c r="B63" s="10" t="s">
        <v>28</v>
      </c>
      <c r="C63" s="11" t="s">
        <v>57</v>
      </c>
      <c r="D63" s="11" t="b">
        <f t="shared" si="2"/>
        <v>1</v>
      </c>
    </row>
    <row r="64" spans="1:4" x14ac:dyDescent="0.35">
      <c r="A64" s="8" t="s">
        <v>29</v>
      </c>
      <c r="B64" s="10" t="s">
        <v>30</v>
      </c>
      <c r="C64" s="11" t="s">
        <v>58</v>
      </c>
      <c r="D64" s="11" t="b">
        <f t="shared" si="2"/>
        <v>1</v>
      </c>
    </row>
    <row r="65" spans="1:4" x14ac:dyDescent="0.35">
      <c r="A65" s="8" t="s">
        <v>31</v>
      </c>
      <c r="B65" s="10" t="s">
        <v>32</v>
      </c>
      <c r="C65" s="11" t="s">
        <v>59</v>
      </c>
      <c r="D65" s="11" t="b">
        <f t="shared" si="2"/>
        <v>1</v>
      </c>
    </row>
    <row r="66" spans="1:4" x14ac:dyDescent="0.35">
      <c r="A66" s="8" t="s">
        <v>33</v>
      </c>
      <c r="B66" s="10" t="s">
        <v>34</v>
      </c>
      <c r="C66" s="11" t="s">
        <v>60</v>
      </c>
      <c r="D66" s="11" t="b">
        <f t="shared" si="2"/>
        <v>1</v>
      </c>
    </row>
    <row r="67" spans="1:4" x14ac:dyDescent="0.35">
      <c r="A67" s="8" t="s">
        <v>35</v>
      </c>
      <c r="B67" s="10" t="s">
        <v>36</v>
      </c>
      <c r="C67" s="11" t="s">
        <v>61</v>
      </c>
      <c r="D67" s="11" t="b">
        <f t="shared" si="2"/>
        <v>1</v>
      </c>
    </row>
    <row r="68" spans="1:4" x14ac:dyDescent="0.35">
      <c r="A68" s="8" t="s">
        <v>37</v>
      </c>
      <c r="B68" s="10" t="s">
        <v>38</v>
      </c>
      <c r="C68" s="11" t="s">
        <v>62</v>
      </c>
      <c r="D68" s="11" t="b">
        <f t="shared" si="2"/>
        <v>1</v>
      </c>
    </row>
    <row r="69" spans="1:4" x14ac:dyDescent="0.35">
      <c r="A69" s="8" t="s">
        <v>39</v>
      </c>
      <c r="B69" s="11" t="s">
        <v>40</v>
      </c>
      <c r="C69" s="11" t="s">
        <v>63</v>
      </c>
      <c r="D69" s="11" t="b">
        <f t="shared" si="2"/>
        <v>1</v>
      </c>
    </row>
    <row r="70" spans="1:4" ht="15" thickBot="1" x14ac:dyDescent="0.4">
      <c r="A70" s="16" t="s">
        <v>41</v>
      </c>
      <c r="B70" s="17" t="s">
        <v>42</v>
      </c>
      <c r="C70" s="18" t="s">
        <v>64</v>
      </c>
      <c r="D70" s="18" t="b">
        <f t="shared" si="2"/>
        <v>1</v>
      </c>
    </row>
  </sheetData>
  <mergeCells count="3">
    <mergeCell ref="A49:D49"/>
    <mergeCell ref="A25:D25"/>
    <mergeCell ref="A1:D1"/>
  </mergeCells>
  <conditionalFormatting sqref="D51:D70">
    <cfRule type="containsText" dxfId="1" priority="2" operator="containsText" text="False">
      <formula>NOT(ISERROR(SEARCH("False",D51)))</formula>
    </cfRule>
  </conditionalFormatting>
  <conditionalFormatting sqref="D1:D1048576">
    <cfRule type="containsText" dxfId="0" priority="1" operator="containsText" text="False">
      <formula>NOT(ISERROR(SEARCH("False",D1)))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Complexity SetA</vt:lpstr>
      <vt:lpstr>Complexity SetB</vt:lpstr>
      <vt:lpstr>Complexity Combined</vt:lpstr>
      <vt:lpstr>Complexity</vt:lpstr>
      <vt:lpstr>Output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Sanson</dc:creator>
  <cp:lastModifiedBy>Zachary Sanson</cp:lastModifiedBy>
  <dcterms:created xsi:type="dcterms:W3CDTF">2018-05-28T22:05:54Z</dcterms:created>
  <dcterms:modified xsi:type="dcterms:W3CDTF">2018-05-31T20:56:40Z</dcterms:modified>
</cp:coreProperties>
</file>