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padac-my.sharepoint.com/personal/wibi20001_mail_unpad_ac_id/Documents/Skripsi/"/>
    </mc:Choice>
  </mc:AlternateContent>
  <xr:revisionPtr revIDLastSave="1000" documentId="13_ncr:1_{2CBFF664-E4CA-4CFD-8C15-BA39D378DBFD}" xr6:coauthVersionLast="47" xr6:coauthVersionMax="47" xr10:uidLastSave="{9ED67BAC-2AC0-46C4-BD29-345E89FEC098}"/>
  <bookViews>
    <workbookView xWindow="-120" yWindow="-120" windowWidth="20730" windowHeight="11040" firstSheet="1" activeTab="1" xr2:uid="{DF765B53-C418-414A-BBA6-2AD00903B66A}"/>
  </bookViews>
  <sheets>
    <sheet name="Sheet1" sheetId="1" state="hidden" r:id="rId1"/>
    <sheet name="Gantt Chart" sheetId="3" r:id="rId2"/>
    <sheet name="Tanggal Penting" sheetId="2" r:id="rId3"/>
  </sheets>
  <definedNames>
    <definedName name="display_week">'Gantt Chart'!$C$3</definedName>
    <definedName name="project_start">'Gantt Chart'!$C$2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E5" i="3"/>
  <c r="F5" i="3" s="1"/>
  <c r="F6" i="3" s="1"/>
  <c r="A3" i="2"/>
  <c r="A6" i="2"/>
  <c r="A4" i="2"/>
  <c r="A9" i="2"/>
  <c r="A5" i="2"/>
  <c r="A7" i="2"/>
  <c r="A8" i="2"/>
  <c r="A10" i="2"/>
  <c r="A2" i="2"/>
  <c r="G5" i="3" l="1"/>
  <c r="E6" i="3"/>
  <c r="G6" i="3" l="1"/>
  <c r="H5" i="3"/>
  <c r="H6" i="3" l="1"/>
  <c r="I5" i="3"/>
  <c r="E4" i="3"/>
  <c r="I6" i="3" l="1"/>
  <c r="J5" i="3"/>
  <c r="K5" i="3" l="1"/>
  <c r="J6" i="3"/>
  <c r="K6" i="3" l="1"/>
  <c r="L5" i="3"/>
  <c r="L6" i="3" l="1"/>
  <c r="M5" i="3"/>
  <c r="L4" i="3"/>
  <c r="N5" i="3" l="1"/>
  <c r="M6" i="3"/>
  <c r="N6" i="3" l="1"/>
  <c r="O5" i="3"/>
  <c r="O6" i="3" l="1"/>
  <c r="P5" i="3"/>
  <c r="Q5" i="3" l="1"/>
  <c r="P6" i="3"/>
  <c r="R5" i="3" l="1"/>
  <c r="Q6" i="3"/>
  <c r="S5" i="3" l="1"/>
  <c r="R6" i="3"/>
  <c r="T5" i="3" l="1"/>
  <c r="S4" i="3"/>
  <c r="S6" i="3"/>
  <c r="U5" i="3" l="1"/>
  <c r="T6" i="3"/>
  <c r="V5" i="3" l="1"/>
  <c r="U6" i="3"/>
  <c r="W5" i="3" l="1"/>
  <c r="V6" i="3"/>
  <c r="X5" i="3" l="1"/>
  <c r="W6" i="3"/>
  <c r="Y5" i="3" l="1"/>
  <c r="X6" i="3"/>
  <c r="Z5" i="3" l="1"/>
  <c r="Y6" i="3"/>
  <c r="Z4" i="3" l="1"/>
  <c r="Z6" i="3"/>
  <c r="AA5" i="3"/>
  <c r="AB5" i="3" l="1"/>
  <c r="AA6" i="3"/>
  <c r="AB6" i="3" l="1"/>
  <c r="AC5" i="3"/>
  <c r="AD5" i="3" l="1"/>
  <c r="AC6" i="3"/>
  <c r="AE5" i="3" l="1"/>
  <c r="AD6" i="3"/>
  <c r="AE6" i="3" l="1"/>
  <c r="AF5" i="3"/>
  <c r="AG5" i="3" l="1"/>
  <c r="AF6" i="3"/>
  <c r="AG4" i="3" l="1"/>
  <c r="AH5" i="3"/>
  <c r="AG6" i="3"/>
  <c r="AH6" i="3" l="1"/>
  <c r="AI5" i="3"/>
  <c r="AJ5" i="3" l="1"/>
  <c r="AI6" i="3"/>
  <c r="AJ6" i="3" l="1"/>
  <c r="AK5" i="3"/>
  <c r="AK6" i="3" l="1"/>
  <c r="AL5" i="3"/>
  <c r="AM5" i="3" l="1"/>
  <c r="AL6" i="3"/>
  <c r="AM6" i="3" l="1"/>
  <c r="AN5" i="3"/>
  <c r="AN6" i="3" l="1"/>
  <c r="AO5" i="3"/>
  <c r="AN4" i="3"/>
  <c r="AO6" i="3" l="1"/>
  <c r="AP5" i="3"/>
  <c r="AQ5" i="3" l="1"/>
  <c r="AP6" i="3"/>
  <c r="AR5" i="3" l="1"/>
  <c r="AQ6" i="3"/>
  <c r="AR6" i="3" l="1"/>
  <c r="AS5" i="3"/>
  <c r="AT5" i="3" l="1"/>
  <c r="AS6" i="3"/>
  <c r="AT6" i="3" l="1"/>
  <c r="AU5" i="3"/>
  <c r="AV5" i="3" l="1"/>
  <c r="AU6" i="3"/>
  <c r="AU4" i="3"/>
  <c r="AW5" i="3" l="1"/>
  <c r="AV6" i="3"/>
  <c r="AW6" i="3" l="1"/>
  <c r="AX5" i="3"/>
  <c r="AX6" i="3" l="1"/>
  <c r="AY5" i="3"/>
  <c r="AZ5" i="3" l="1"/>
  <c r="AY6" i="3"/>
  <c r="AZ6" i="3" l="1"/>
  <c r="BA5" i="3"/>
  <c r="BB5" i="3" l="1"/>
  <c r="BA6" i="3"/>
  <c r="BB4" i="3" l="1"/>
  <c r="BB6" i="3"/>
  <c r="BC5" i="3"/>
  <c r="BD5" i="3" l="1"/>
  <c r="BC6" i="3"/>
  <c r="BD6" i="3" l="1"/>
  <c r="BE5" i="3"/>
  <c r="BF5" i="3" l="1"/>
  <c r="BE6" i="3"/>
  <c r="BG5" i="3" l="1"/>
  <c r="BF6" i="3"/>
  <c r="BH5" i="3" l="1"/>
  <c r="BG6" i="3"/>
  <c r="BH6" i="3" l="1"/>
  <c r="BI5" i="3"/>
  <c r="BJ5" i="3" l="1"/>
  <c r="BI4" i="3"/>
  <c r="BI6" i="3"/>
  <c r="BK5" i="3" l="1"/>
  <c r="BJ6" i="3"/>
  <c r="BK6" i="3" l="1"/>
  <c r="BL5" i="3"/>
  <c r="BM5" i="3" l="1"/>
  <c r="BL6" i="3"/>
  <c r="BM6" i="3" l="1"/>
  <c r="BN5" i="3"/>
  <c r="BO5" i="3" l="1"/>
  <c r="BN6" i="3"/>
  <c r="BP5" i="3" l="1"/>
  <c r="BO6" i="3"/>
  <c r="BP6" i="3" l="1"/>
  <c r="BQ5" i="3"/>
  <c r="BP4" i="3"/>
  <c r="BR5" i="3" l="1"/>
  <c r="BQ6" i="3"/>
  <c r="BR6" i="3" l="1"/>
  <c r="BS5" i="3"/>
  <c r="BT5" i="3" l="1"/>
  <c r="BS6" i="3"/>
  <c r="BU5" i="3" l="1"/>
  <c r="BT6" i="3"/>
  <c r="BU6" i="3" l="1"/>
  <c r="BV5" i="3"/>
  <c r="BV6" i="3" l="1"/>
  <c r="BW5" i="3"/>
  <c r="BW6" i="3" l="1"/>
  <c r="BX5" i="3"/>
  <c r="BW4" i="3"/>
  <c r="BX6" i="3" l="1"/>
  <c r="BY5" i="3"/>
  <c r="BY6" i="3" l="1"/>
  <c r="BZ5" i="3"/>
  <c r="BZ6" i="3" l="1"/>
  <c r="CA5" i="3"/>
  <c r="CB5" i="3" l="1"/>
  <c r="CA6" i="3"/>
  <c r="CC5" i="3" l="1"/>
  <c r="CB6" i="3"/>
  <c r="CC6" i="3" l="1"/>
  <c r="CD5" i="3"/>
  <c r="CE5" i="3" l="1"/>
  <c r="CD4" i="3"/>
  <c r="CD6" i="3"/>
  <c r="CE6" i="3" l="1"/>
  <c r="CF5" i="3"/>
  <c r="CF6" i="3" l="1"/>
  <c r="CG5" i="3"/>
  <c r="CH5" i="3" l="1"/>
  <c r="CG6" i="3"/>
  <c r="CI5" i="3" l="1"/>
  <c r="CH6" i="3"/>
  <c r="CI6" i="3" l="1"/>
  <c r="CJ5" i="3"/>
  <c r="CK5" i="3" l="1"/>
  <c r="CJ6" i="3"/>
  <c r="CK4" i="3" l="1"/>
  <c r="CL5" i="3"/>
  <c r="CK6" i="3"/>
  <c r="CL6" i="3" l="1"/>
  <c r="CM5" i="3"/>
  <c r="CM6" i="3" l="1"/>
  <c r="CN5" i="3"/>
  <c r="CO5" i="3" l="1"/>
  <c r="CN6" i="3"/>
  <c r="CO6" i="3" l="1"/>
  <c r="CP5" i="3"/>
  <c r="CP6" i="3" l="1"/>
  <c r="CQ5" i="3"/>
  <c r="CR5" i="3" l="1"/>
  <c r="CQ6" i="3"/>
  <c r="CR4" i="3" l="1"/>
  <c r="CS5" i="3"/>
  <c r="CR6" i="3"/>
  <c r="CS6" i="3" l="1"/>
  <c r="CT5" i="3"/>
  <c r="CT6" i="3" l="1"/>
  <c r="CU5" i="3"/>
  <c r="CV5" i="3" l="1"/>
  <c r="CU6" i="3"/>
  <c r="CV6" i="3" l="1"/>
  <c r="CW5" i="3"/>
  <c r="CW6" i="3" l="1"/>
  <c r="CX5" i="3"/>
  <c r="CX6" i="3" l="1"/>
  <c r="CY5" i="3"/>
  <c r="CY6" i="3" l="1"/>
  <c r="CY4" i="3"/>
  <c r="CZ5" i="3"/>
  <c r="CZ6" i="3" l="1"/>
  <c r="DA5" i="3"/>
  <c r="DB5" i="3" l="1"/>
  <c r="DA6" i="3"/>
  <c r="DB6" i="3" l="1"/>
  <c r="DC5" i="3"/>
  <c r="DD5" i="3" l="1"/>
  <c r="DC6" i="3"/>
  <c r="DE5" i="3" l="1"/>
  <c r="DD6" i="3"/>
  <c r="DE6" i="3" l="1"/>
  <c r="DF5" i="3"/>
  <c r="DF4" i="3" l="1"/>
  <c r="DF6" i="3"/>
  <c r="DG5" i="3"/>
  <c r="DH5" i="3" l="1"/>
  <c r="DG6" i="3"/>
  <c r="DH6" i="3" l="1"/>
  <c r="DI5" i="3"/>
  <c r="DJ5" i="3" l="1"/>
  <c r="DI6" i="3"/>
  <c r="DJ6" i="3" l="1"/>
  <c r="DK5" i="3"/>
  <c r="DL5" i="3" l="1"/>
  <c r="DK6" i="3"/>
  <c r="DL6" i="3" l="1"/>
  <c r="DM5" i="3"/>
  <c r="DN5" i="3" l="1"/>
  <c r="DM6" i="3"/>
  <c r="DM4" i="3"/>
  <c r="DO5" i="3" l="1"/>
  <c r="DN6" i="3"/>
  <c r="DP5" i="3" l="1"/>
  <c r="DO6" i="3"/>
  <c r="DP6" i="3" l="1"/>
  <c r="DQ5" i="3"/>
  <c r="DR5" i="3" l="1"/>
  <c r="DQ6" i="3"/>
  <c r="DS5" i="3" l="1"/>
  <c r="DR6" i="3"/>
  <c r="DT5" i="3" l="1"/>
  <c r="DS6" i="3"/>
  <c r="DU5" i="3" l="1"/>
  <c r="DT6" i="3"/>
  <c r="DT4" i="3"/>
  <c r="DU6" i="3" l="1"/>
  <c r="DV5" i="3"/>
  <c r="DW5" i="3" l="1"/>
  <c r="DV6" i="3"/>
  <c r="DX5" i="3" l="1"/>
  <c r="DW6" i="3"/>
  <c r="DY5" i="3" l="1"/>
  <c r="DX6" i="3"/>
  <c r="DY6" i="3" l="1"/>
  <c r="DZ5" i="3"/>
  <c r="EA5" i="3" l="1"/>
  <c r="DZ6" i="3"/>
  <c r="EA6" i="3" l="1"/>
  <c r="EB5" i="3"/>
  <c r="EA4" i="3"/>
  <c r="EB6" i="3" l="1"/>
  <c r="EC5" i="3"/>
  <c r="ED5" i="3" l="1"/>
  <c r="EC6" i="3"/>
  <c r="EE5" i="3" l="1"/>
  <c r="ED6" i="3"/>
  <c r="EF5" i="3" l="1"/>
  <c r="EE6" i="3"/>
  <c r="EF6" i="3" l="1"/>
  <c r="EG5" i="3"/>
  <c r="EG6" i="3" l="1"/>
  <c r="EH5" i="3"/>
  <c r="EH4" i="3" l="1"/>
  <c r="EI5" i="3"/>
  <c r="EH6" i="3"/>
  <c r="EJ5" i="3" l="1"/>
  <c r="EI6" i="3"/>
  <c r="EK5" i="3" l="1"/>
  <c r="EJ6" i="3"/>
  <c r="EK6" i="3" l="1"/>
  <c r="EL5" i="3"/>
  <c r="EL6" i="3" l="1"/>
  <c r="EM5" i="3"/>
  <c r="EN5" i="3" l="1"/>
  <c r="EM6" i="3"/>
  <c r="EN6" i="3" l="1"/>
  <c r="EO5" i="3"/>
  <c r="EP5" i="3" l="1"/>
  <c r="EO6" i="3"/>
  <c r="EO4" i="3"/>
  <c r="EQ5" i="3" l="1"/>
  <c r="EP6" i="3"/>
  <c r="ER5" i="3" l="1"/>
  <c r="EQ6" i="3"/>
  <c r="ER6" i="3" l="1"/>
  <c r="ES5" i="3"/>
  <c r="ET5" i="3" l="1"/>
  <c r="ES6" i="3"/>
  <c r="EU5" i="3" l="1"/>
  <c r="ET6" i="3"/>
  <c r="EV5" i="3" l="1"/>
  <c r="EU6" i="3"/>
  <c r="EW5" i="3" l="1"/>
  <c r="EV6" i="3"/>
  <c r="EV4" i="3"/>
  <c r="EW6" i="3" l="1"/>
  <c r="EX5" i="3"/>
  <c r="EY5" i="3" l="1"/>
  <c r="EX6" i="3"/>
  <c r="EZ5" i="3" l="1"/>
  <c r="EY6" i="3"/>
  <c r="FA5" i="3" l="1"/>
  <c r="EZ6" i="3"/>
  <c r="FA6" i="3" l="1"/>
  <c r="FB5" i="3"/>
  <c r="FB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tc={478DE25F-BB98-462B-BACD-745C2A7AD97E}</author>
  </authors>
  <commentList>
    <comment ref="C22" authorId="0" shapeId="0" xr:uid="{478DE25F-BB98-462B-BACD-745C2A7AD97E}">
      <text>
        <t>[Threaded comment]
Your version of Excel allows you to read this threaded comment; however, any edits to it will get removed if the file is opened in a newer version of Excel. Learn more: https://go.microsoft.com/fwlink/?linkid=870924
Comment:
    Libur Idul Fitri 8/4/2024 s/d 15/4/2024</t>
      </text>
    </comment>
  </commentList>
</comments>
</file>

<file path=xl/sharedStrings.xml><?xml version="1.0" encoding="utf-8"?>
<sst xmlns="http://schemas.openxmlformats.org/spreadsheetml/2006/main" count="87" uniqueCount="62">
  <si>
    <t>Agustus '23</t>
  </si>
  <si>
    <t>Minggu ke-</t>
  </si>
  <si>
    <t>September '23</t>
  </si>
  <si>
    <t>Oktober '23</t>
  </si>
  <si>
    <t>November '23</t>
  </si>
  <si>
    <t>Desember '23</t>
  </si>
  <si>
    <t>Januari '24</t>
  </si>
  <si>
    <t>Penentuan
topik</t>
  </si>
  <si>
    <t>Mencari dan 
memahami
referensi</t>
  </si>
  <si>
    <t>Mengajukan topik</t>
  </si>
  <si>
    <t>Bab 1</t>
  </si>
  <si>
    <t>Bab 2</t>
  </si>
  <si>
    <t>Bab 3</t>
  </si>
  <si>
    <t>Seminar</t>
  </si>
  <si>
    <t>Bab IV</t>
  </si>
  <si>
    <t>Bab V</t>
  </si>
  <si>
    <t>Kolokium</t>
  </si>
  <si>
    <t>Revisi</t>
  </si>
  <si>
    <t>Sidang</t>
  </si>
  <si>
    <t xml:space="preserve">                  Waktu
  Kegiatan</t>
  </si>
  <si>
    <t>Feb '24</t>
  </si>
  <si>
    <t>Mar '24</t>
  </si>
  <si>
    <t>Apr '24</t>
  </si>
  <si>
    <t>Mei '24</t>
  </si>
  <si>
    <t>No</t>
  </si>
  <si>
    <t>Project Start:</t>
  </si>
  <si>
    <t>TASK</t>
  </si>
  <si>
    <t>START</t>
  </si>
  <si>
    <t>END</t>
  </si>
  <si>
    <t>Seminar Usulan</t>
  </si>
  <si>
    <t>Tanggal</t>
  </si>
  <si>
    <t>Deskripsi</t>
  </si>
  <si>
    <t>Batas Akhir Pendaftaran Wisuda Gel III</t>
  </si>
  <si>
    <t>Batas Akhir Pendaftaran Wisuda Gel IV</t>
  </si>
  <si>
    <t>Batas Pendaftaran SMUP Unpad</t>
  </si>
  <si>
    <t>Batas Registrasi Monash University Indonesia</t>
  </si>
  <si>
    <t>Revisi 1</t>
  </si>
  <si>
    <t>Revisi 2</t>
  </si>
  <si>
    <t>Revisi 3</t>
  </si>
  <si>
    <t>Method: CNN</t>
  </si>
  <si>
    <t>Object: Edelweiss</t>
  </si>
  <si>
    <t>Display Week:</t>
  </si>
  <si>
    <t>Rencana Bimbingan Dosbing 1</t>
  </si>
  <si>
    <t>Rencana Bimbingan Dosbing 2</t>
  </si>
  <si>
    <t>Revisi 4</t>
  </si>
  <si>
    <t>BAB V</t>
  </si>
  <si>
    <t>Susun Bab 5</t>
  </si>
  <si>
    <t>BAB IV</t>
  </si>
  <si>
    <t>Susun Bab 4</t>
  </si>
  <si>
    <t>Susun Bab 3</t>
  </si>
  <si>
    <t>Susun Bab 2</t>
  </si>
  <si>
    <t>Susun Bab 1</t>
  </si>
  <si>
    <t>BAB I</t>
  </si>
  <si>
    <t>BAB II</t>
  </si>
  <si>
    <t>BAB III</t>
  </si>
  <si>
    <t>Rencana Bimbingan Bersama</t>
  </si>
  <si>
    <t>Batas akhir pendaftaran LPDP Batch 2</t>
  </si>
  <si>
    <t>Pendaftaran LPDP Batch 2</t>
  </si>
  <si>
    <t>Seleksi Administrasi LPDP Batch 2</t>
  </si>
  <si>
    <t>Seleksi Batas Skolastik LPDP Batch 2</t>
  </si>
  <si>
    <t>Seleksi Substansi LPDP Batch 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</si>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</sst>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dd\ mmm\ yyyy"/>
    <numFmt numFmtId="166" formatCode="ddd\,\ dd\ mmm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64" fontId="0" fillId="4" borderId="6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2" fillId="3" borderId="11" xfId="0" applyFont="1" applyFill="1" applyBorder="1" applyAlignment="1">
      <alignment horizontal="left" vertical="center" indent="2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165" fontId="0" fillId="0" borderId="12" xfId="0" applyNumberFormat="1" applyBorder="1" applyAlignment="1">
      <alignment vertical="center"/>
    </xf>
    <xf numFmtId="0" fontId="5" fillId="9" borderId="11" xfId="0" applyFont="1" applyFill="1" applyBorder="1" applyAlignment="1">
      <alignment horizontal="left" vertical="center" indent="2"/>
    </xf>
    <xf numFmtId="0" fontId="2" fillId="9" borderId="11" xfId="0" applyFont="1" applyFill="1" applyBorder="1" applyAlignment="1">
      <alignment vertical="center"/>
    </xf>
    <xf numFmtId="0" fontId="2" fillId="9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4"/>
    </xf>
    <xf numFmtId="0" fontId="0" fillId="0" borderId="11" xfId="0" applyBorder="1" applyAlignment="1">
      <alignment horizontal="left" vertical="center" indent="2"/>
    </xf>
    <xf numFmtId="165" fontId="0" fillId="0" borderId="11" xfId="0" applyNumberFormat="1" applyBorder="1" applyAlignment="1">
      <alignment vertical="center"/>
    </xf>
    <xf numFmtId="0" fontId="0" fillId="0" borderId="11" xfId="0" applyBorder="1" applyAlignment="1">
      <alignment horizontal="left" vertical="center" indent="4"/>
    </xf>
    <xf numFmtId="0" fontId="0" fillId="9" borderId="0" xfId="0" applyFill="1" applyAlignment="1">
      <alignment horizontal="left" vertical="center" indent="2"/>
    </xf>
    <xf numFmtId="165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Alignment="1">
      <alignment horizontal="left" vertical="center" indent="4"/>
    </xf>
    <xf numFmtId="0" fontId="0" fillId="9" borderId="11" xfId="0" applyFill="1" applyBorder="1" applyAlignment="1">
      <alignment horizontal="left" vertical="center" indent="2"/>
    </xf>
    <xf numFmtId="165" fontId="0" fillId="9" borderId="11" xfId="0" applyNumberFormat="1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indent="2"/>
    </xf>
    <xf numFmtId="165" fontId="0" fillId="5" borderId="12" xfId="0" applyNumberForma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indent="2"/>
    </xf>
    <xf numFmtId="165" fontId="0" fillId="5" borderId="11" xfId="0" applyNumberForma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indent="4"/>
    </xf>
    <xf numFmtId="165" fontId="6" fillId="0" borderId="1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5" fontId="0" fillId="4" borderId="3" xfId="0" applyNumberFormat="1" applyFill="1" applyBorder="1" applyAlignment="1">
      <alignment horizontal="center" vertical="center"/>
    </xf>
    <xf numFmtId="15" fontId="0" fillId="4" borderId="4" xfId="0" applyNumberFormat="1" applyFill="1" applyBorder="1" applyAlignment="1">
      <alignment horizontal="center" vertical="center"/>
    </xf>
    <xf numFmtId="15" fontId="0" fillId="4" borderId="5" xfId="0" applyNumberFormat="1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2060"/>
        </patternFill>
      </fill>
    </dxf>
    <dxf>
      <font>
        <color theme="1"/>
      </font>
      <fill>
        <patternFill patternType="solid">
          <fgColor indexed="64"/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dd\ mmm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$C$3" horiz="1" max="10" page="0" val="8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9525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bi Anto" id="{79AC5F24-183F-4A0A-BCD3-6230DAC7F067}" userId="S::wibi20001@mail.unpad.ac.id::39b0e255-6ce6-47a5-a6ac-269584bda3c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59D6-4366-4E94-9328-A59DCD1B468C}" name="Table1" displayName="Table1" ref="A1:C10" totalsRowShown="0" headerRowDxfId="5">
  <autoFilter ref="A1:C10" xr:uid="{965859D6-4366-4E94-9328-A59DCD1B468C}"/>
  <sortState xmlns:xlrd2="http://schemas.microsoft.com/office/spreadsheetml/2017/richdata2" ref="A2:C10">
    <sortCondition ref="B1:B10"/>
  </sortState>
  <tableColumns count="3">
    <tableColumn id="1" xr3:uid="{2DBEB407-4018-42EB-AE97-F7C3A456EA26}" name="No" dataDxfId="4"/>
    <tableColumn id="2" xr3:uid="{5CBC4DED-ACB4-4078-BFD5-E2AFFD1358AE}" name="Tanggal" dataDxfId="3"/>
    <tableColumn id="3" xr3:uid="{4C4FD6A1-A83E-46B9-AFCF-91B94CACEC81}" name="Deskripsi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4-03-17T18:00:53.55" personId="{79AC5F24-183F-4A0A-BCD3-6230DAC7F067}" id="{478DE25F-BB98-462B-BACD-745C2A7AD97E}">
    <text>Libur Idul Fitri 8/4/2024 s/d 15/4/2024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97BF-7C75-4A69-8246-2AA86D602C60}">
  <sheetPr>
    <pageSetUpPr fitToPage="1"/>
  </sheetPr>
  <dimension ref="A1:AO15"/>
  <sheetViews>
    <sheetView topLeftCell="A5" zoomScale="128" workbookViewId="0">
      <selection activeCell="AK13" sqref="AK13"/>
    </sheetView>
  </sheetViews>
  <sheetFormatPr defaultRowHeight="15" x14ac:dyDescent="0.25"/>
  <cols>
    <col min="1" max="1" width="17.5703125" customWidth="1"/>
    <col min="2" max="41" width="3.140625" customWidth="1"/>
  </cols>
  <sheetData>
    <row r="1" spans="1:41" x14ac:dyDescent="0.25">
      <c r="A1" s="58" t="s">
        <v>19</v>
      </c>
      <c r="B1" s="60" t="s">
        <v>0</v>
      </c>
      <c r="C1" s="60"/>
      <c r="D1" s="60"/>
      <c r="E1" s="60"/>
      <c r="F1" s="60" t="s">
        <v>2</v>
      </c>
      <c r="G1" s="60"/>
      <c r="H1" s="60"/>
      <c r="I1" s="60"/>
      <c r="J1" s="60" t="s">
        <v>3</v>
      </c>
      <c r="K1" s="60"/>
      <c r="L1" s="60"/>
      <c r="M1" s="60"/>
      <c r="N1" s="60" t="s">
        <v>4</v>
      </c>
      <c r="O1" s="60"/>
      <c r="P1" s="60"/>
      <c r="Q1" s="60"/>
      <c r="R1" s="60" t="s">
        <v>5</v>
      </c>
      <c r="S1" s="60"/>
      <c r="T1" s="60"/>
      <c r="U1" s="60"/>
      <c r="V1" s="60" t="s">
        <v>6</v>
      </c>
      <c r="W1" s="60"/>
      <c r="X1" s="60"/>
      <c r="Y1" s="60"/>
      <c r="Z1" s="60" t="s">
        <v>20</v>
      </c>
      <c r="AA1" s="60"/>
      <c r="AB1" s="60"/>
      <c r="AC1" s="60"/>
      <c r="AD1" s="60" t="s">
        <v>21</v>
      </c>
      <c r="AE1" s="60"/>
      <c r="AF1" s="60"/>
      <c r="AG1" s="60"/>
      <c r="AH1" s="60" t="s">
        <v>22</v>
      </c>
      <c r="AI1" s="60"/>
      <c r="AJ1" s="60"/>
      <c r="AK1" s="60"/>
      <c r="AL1" s="60" t="s">
        <v>23</v>
      </c>
      <c r="AM1" s="60"/>
      <c r="AN1" s="60"/>
      <c r="AO1" s="60"/>
    </row>
    <row r="2" spans="1:41" x14ac:dyDescent="0.25">
      <c r="A2" s="59"/>
      <c r="B2" s="60" t="s">
        <v>1</v>
      </c>
      <c r="C2" s="60"/>
      <c r="D2" s="60"/>
      <c r="E2" s="60"/>
      <c r="F2" s="60" t="s">
        <v>1</v>
      </c>
      <c r="G2" s="60"/>
      <c r="H2" s="60"/>
      <c r="I2" s="60"/>
      <c r="J2" s="60" t="s">
        <v>1</v>
      </c>
      <c r="K2" s="60"/>
      <c r="L2" s="60"/>
      <c r="M2" s="60"/>
      <c r="N2" s="60" t="s">
        <v>1</v>
      </c>
      <c r="O2" s="60"/>
      <c r="P2" s="60"/>
      <c r="Q2" s="60"/>
      <c r="R2" s="60" t="s">
        <v>1</v>
      </c>
      <c r="S2" s="60"/>
      <c r="T2" s="60"/>
      <c r="U2" s="60"/>
      <c r="V2" s="60" t="s">
        <v>1</v>
      </c>
      <c r="W2" s="60"/>
      <c r="X2" s="60"/>
      <c r="Y2" s="60"/>
      <c r="Z2" s="60" t="s">
        <v>1</v>
      </c>
      <c r="AA2" s="60"/>
      <c r="AB2" s="60"/>
      <c r="AC2" s="60"/>
      <c r="AD2" s="60" t="s">
        <v>1</v>
      </c>
      <c r="AE2" s="60"/>
      <c r="AF2" s="60"/>
      <c r="AG2" s="60"/>
      <c r="AH2" s="60" t="s">
        <v>1</v>
      </c>
      <c r="AI2" s="60"/>
      <c r="AJ2" s="60"/>
      <c r="AK2" s="60"/>
      <c r="AL2" s="60" t="s">
        <v>1</v>
      </c>
      <c r="AM2" s="60"/>
      <c r="AN2" s="60"/>
      <c r="AO2" s="60"/>
    </row>
    <row r="3" spans="1:41" x14ac:dyDescent="0.25">
      <c r="A3" s="59"/>
      <c r="B3" s="5">
        <v>1</v>
      </c>
      <c r="C3" s="5">
        <v>2</v>
      </c>
      <c r="D3" s="5">
        <v>3</v>
      </c>
      <c r="E3" s="5">
        <v>4</v>
      </c>
      <c r="F3" s="5">
        <v>1</v>
      </c>
      <c r="G3" s="5">
        <v>2</v>
      </c>
      <c r="H3" s="5">
        <v>3</v>
      </c>
      <c r="I3" s="5">
        <v>4</v>
      </c>
      <c r="J3" s="5">
        <v>1</v>
      </c>
      <c r="K3" s="5">
        <v>2</v>
      </c>
      <c r="L3" s="5">
        <v>3</v>
      </c>
      <c r="M3" s="5">
        <v>4</v>
      </c>
      <c r="N3" s="5">
        <v>1</v>
      </c>
      <c r="O3" s="5">
        <v>2</v>
      </c>
      <c r="P3" s="5">
        <v>3</v>
      </c>
      <c r="Q3" s="5">
        <v>4</v>
      </c>
      <c r="R3" s="5">
        <v>1</v>
      </c>
      <c r="S3" s="5">
        <v>2</v>
      </c>
      <c r="T3" s="5">
        <v>3</v>
      </c>
      <c r="U3" s="5">
        <v>4</v>
      </c>
      <c r="V3" s="5">
        <v>1</v>
      </c>
      <c r="W3" s="5">
        <v>2</v>
      </c>
      <c r="X3" s="5">
        <v>3</v>
      </c>
      <c r="Y3" s="5">
        <v>4</v>
      </c>
      <c r="Z3" s="5">
        <v>1</v>
      </c>
      <c r="AA3" s="5">
        <v>2</v>
      </c>
      <c r="AB3" s="5">
        <v>3</v>
      </c>
      <c r="AC3" s="5">
        <v>4</v>
      </c>
      <c r="AD3" s="5">
        <v>1</v>
      </c>
      <c r="AE3" s="5">
        <v>2</v>
      </c>
      <c r="AF3" s="5">
        <v>3</v>
      </c>
      <c r="AG3" s="5">
        <v>4</v>
      </c>
      <c r="AH3" s="5">
        <v>1</v>
      </c>
      <c r="AI3" s="5">
        <v>2</v>
      </c>
      <c r="AJ3" s="5">
        <v>3</v>
      </c>
      <c r="AK3" s="5">
        <v>4</v>
      </c>
      <c r="AL3" s="5">
        <v>1</v>
      </c>
      <c r="AM3" s="5">
        <v>2</v>
      </c>
      <c r="AN3" s="5">
        <v>3</v>
      </c>
      <c r="AO3" s="5">
        <v>4</v>
      </c>
    </row>
    <row r="4" spans="1:41" ht="30" x14ac:dyDescent="0.25">
      <c r="A4" s="2" t="s">
        <v>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45" x14ac:dyDescent="0.25">
      <c r="A5" s="2" t="s">
        <v>8</v>
      </c>
      <c r="B5" s="1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4" t="s">
        <v>9</v>
      </c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4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4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4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4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4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F11" s="3"/>
      <c r="AG11" s="3"/>
      <c r="AH11" s="3"/>
      <c r="AI11" s="1"/>
      <c r="AJ11" s="1"/>
      <c r="AK11" s="1"/>
      <c r="AL11" s="1"/>
      <c r="AM11" s="1"/>
      <c r="AN11" s="1"/>
      <c r="AO11" s="1"/>
    </row>
    <row r="12" spans="1:41" x14ac:dyDescent="0.25">
      <c r="A12" s="4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  <c r="AK12" s="1"/>
      <c r="AL12" s="1"/>
      <c r="AM12" s="1"/>
      <c r="AN12" s="1"/>
      <c r="AO12" s="1"/>
    </row>
    <row r="13" spans="1:41" x14ac:dyDescent="0.25">
      <c r="A13" s="4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"/>
      <c r="AL13" s="1"/>
      <c r="AM13" s="1"/>
      <c r="AN13" s="1"/>
      <c r="AO13" s="1"/>
    </row>
    <row r="14" spans="1:41" x14ac:dyDescent="0.25">
      <c r="A14" s="4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3"/>
      <c r="AM14" s="3"/>
      <c r="AN14" s="1"/>
      <c r="AO14" s="1"/>
    </row>
    <row r="15" spans="1:41" x14ac:dyDescent="0.25">
      <c r="A15" s="4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3"/>
      <c r="AO15" s="1"/>
    </row>
  </sheetData>
  <mergeCells count="21">
    <mergeCell ref="AL1:AO1"/>
    <mergeCell ref="AL2:AO2"/>
    <mergeCell ref="Z1:AC1"/>
    <mergeCell ref="Z2:AC2"/>
    <mergeCell ref="AD1:AG1"/>
    <mergeCell ref="AD2:AG2"/>
    <mergeCell ref="AH1:AK1"/>
    <mergeCell ref="AH2:AK2"/>
    <mergeCell ref="V1:Y1"/>
    <mergeCell ref="V2:Y2"/>
    <mergeCell ref="J1:M1"/>
    <mergeCell ref="J2:M2"/>
    <mergeCell ref="N1:Q1"/>
    <mergeCell ref="N2:Q2"/>
    <mergeCell ref="R1:U1"/>
    <mergeCell ref="R2:U2"/>
    <mergeCell ref="A1:A3"/>
    <mergeCell ref="B2:E2"/>
    <mergeCell ref="B1:E1"/>
    <mergeCell ref="F1:I1"/>
    <mergeCell ref="F2:I2"/>
  </mergeCells>
  <pageMargins left="0.7" right="0.7" top="0.75" bottom="0.75" header="0.3" footer="0.3"/>
  <pageSetup fitToWidth="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3066-EF06-4A6F-9EF0-5E5DD86119E5}">
  <dimension ref="A1:FB45"/>
  <sheetViews>
    <sheetView showGridLines="0" tabSelected="1" zoomScaleNormal="100" workbookViewId="0">
      <pane ySplit="6" topLeftCell="A20" activePane="bottomLeft" state="frozen"/>
      <selection activeCell="E1" sqref="E1"/>
      <selection pane="bottomLeft" activeCell="Y33" sqref="Y33"/>
    </sheetView>
  </sheetViews>
  <sheetFormatPr defaultColWidth="9.140625" defaultRowHeight="15" x14ac:dyDescent="0.25"/>
  <cols>
    <col min="1" max="1" width="18.5703125" style="9" customWidth="1"/>
    <col min="2" max="3" width="12.28515625" style="9" customWidth="1"/>
    <col min="4" max="4" width="15.42578125" style="9" customWidth="1"/>
    <col min="5" max="113" width="3.28515625" style="7" customWidth="1"/>
    <col min="114" max="116" width="3.7109375" style="7" customWidth="1"/>
    <col min="117" max="120" width="3.28515625" style="7" customWidth="1"/>
    <col min="121" max="158" width="3.28515625" style="9" customWidth="1"/>
    <col min="159" max="16384" width="9.140625" style="9"/>
  </cols>
  <sheetData>
    <row r="1" spans="1:158" x14ac:dyDescent="0.25">
      <c r="E1" s="21"/>
      <c r="F1" s="13" t="s">
        <v>55</v>
      </c>
    </row>
    <row r="2" spans="1:158" x14ac:dyDescent="0.25">
      <c r="B2" s="6" t="s">
        <v>25</v>
      </c>
      <c r="C2" s="64">
        <f>DATE(2024,2,5)</f>
        <v>45327</v>
      </c>
      <c r="D2" s="65"/>
      <c r="E2" s="20"/>
      <c r="F2" s="13" t="s">
        <v>42</v>
      </c>
    </row>
    <row r="3" spans="1:158" x14ac:dyDescent="0.25">
      <c r="B3" s="6" t="s">
        <v>41</v>
      </c>
      <c r="C3" s="18">
        <v>8</v>
      </c>
      <c r="D3" s="8"/>
      <c r="E3" s="19"/>
      <c r="F3" s="13" t="s">
        <v>43</v>
      </c>
    </row>
    <row r="4" spans="1:158" x14ac:dyDescent="0.25">
      <c r="B4" s="6" t="s">
        <v>39</v>
      </c>
      <c r="C4" s="14" t="s">
        <v>40</v>
      </c>
      <c r="E4" s="61">
        <f>H5</f>
        <v>45379</v>
      </c>
      <c r="F4" s="62"/>
      <c r="G4" s="62"/>
      <c r="H4" s="62"/>
      <c r="I4" s="62"/>
      <c r="J4" s="62"/>
      <c r="K4" s="63"/>
      <c r="L4" s="61">
        <f t="shared" ref="L4" si="0">L5</f>
        <v>45383</v>
      </c>
      <c r="M4" s="62"/>
      <c r="N4" s="62"/>
      <c r="O4" s="62"/>
      <c r="P4" s="62"/>
      <c r="Q4" s="62"/>
      <c r="R4" s="63"/>
      <c r="S4" s="61">
        <f t="shared" ref="S4" si="1">S5</f>
        <v>45390</v>
      </c>
      <c r="T4" s="62"/>
      <c r="U4" s="62"/>
      <c r="V4" s="62"/>
      <c r="W4" s="62"/>
      <c r="X4" s="62"/>
      <c r="Y4" s="63"/>
      <c r="Z4" s="61">
        <f t="shared" ref="Z4" si="2">Z5</f>
        <v>45397</v>
      </c>
      <c r="AA4" s="62"/>
      <c r="AB4" s="62"/>
      <c r="AC4" s="62"/>
      <c r="AD4" s="62"/>
      <c r="AE4" s="62"/>
      <c r="AF4" s="63"/>
      <c r="AG4" s="61">
        <f t="shared" ref="AG4" si="3">AG5</f>
        <v>45404</v>
      </c>
      <c r="AH4" s="62"/>
      <c r="AI4" s="62"/>
      <c r="AJ4" s="62"/>
      <c r="AK4" s="62"/>
      <c r="AL4" s="62"/>
      <c r="AM4" s="63"/>
      <c r="AN4" s="61">
        <f t="shared" ref="AN4" si="4">AN5</f>
        <v>45411</v>
      </c>
      <c r="AO4" s="62"/>
      <c r="AP4" s="62"/>
      <c r="AQ4" s="62"/>
      <c r="AR4" s="62"/>
      <c r="AS4" s="62"/>
      <c r="AT4" s="63"/>
      <c r="AU4" s="61">
        <f t="shared" ref="AU4" si="5">AU5</f>
        <v>45418</v>
      </c>
      <c r="AV4" s="62"/>
      <c r="AW4" s="62"/>
      <c r="AX4" s="62"/>
      <c r="AY4" s="62"/>
      <c r="AZ4" s="62"/>
      <c r="BA4" s="63"/>
      <c r="BB4" s="61">
        <f t="shared" ref="BB4" si="6">BB5</f>
        <v>45425</v>
      </c>
      <c r="BC4" s="62"/>
      <c r="BD4" s="62"/>
      <c r="BE4" s="62"/>
      <c r="BF4" s="62"/>
      <c r="BG4" s="62"/>
      <c r="BH4" s="63"/>
      <c r="BI4" s="61">
        <f t="shared" ref="BI4" si="7">BI5</f>
        <v>45432</v>
      </c>
      <c r="BJ4" s="62"/>
      <c r="BK4" s="62"/>
      <c r="BL4" s="62"/>
      <c r="BM4" s="62"/>
      <c r="BN4" s="62"/>
      <c r="BO4" s="63"/>
      <c r="BP4" s="61">
        <f t="shared" ref="BP4" si="8">BP5</f>
        <v>45439</v>
      </c>
      <c r="BQ4" s="62"/>
      <c r="BR4" s="62"/>
      <c r="BS4" s="62"/>
      <c r="BT4" s="62"/>
      <c r="BU4" s="62"/>
      <c r="BV4" s="63"/>
      <c r="BW4" s="61">
        <f t="shared" ref="BW4" si="9">BW5</f>
        <v>45446</v>
      </c>
      <c r="BX4" s="62"/>
      <c r="BY4" s="62"/>
      <c r="BZ4" s="62"/>
      <c r="CA4" s="62"/>
      <c r="CB4" s="62"/>
      <c r="CC4" s="63"/>
      <c r="CD4" s="61">
        <f t="shared" ref="CD4" si="10">CD5</f>
        <v>45453</v>
      </c>
      <c r="CE4" s="62"/>
      <c r="CF4" s="62"/>
      <c r="CG4" s="62"/>
      <c r="CH4" s="62"/>
      <c r="CI4" s="62"/>
      <c r="CJ4" s="63"/>
      <c r="CK4" s="61">
        <f t="shared" ref="CK4" si="11">CK5</f>
        <v>45460</v>
      </c>
      <c r="CL4" s="62"/>
      <c r="CM4" s="62"/>
      <c r="CN4" s="62"/>
      <c r="CO4" s="62"/>
      <c r="CP4" s="62"/>
      <c r="CQ4" s="63"/>
      <c r="CR4" s="61">
        <f t="shared" ref="CR4" si="12">CR5</f>
        <v>45467</v>
      </c>
      <c r="CS4" s="62"/>
      <c r="CT4" s="62"/>
      <c r="CU4" s="62"/>
      <c r="CV4" s="62"/>
      <c r="CW4" s="62"/>
      <c r="CX4" s="63"/>
      <c r="CY4" s="61">
        <f t="shared" ref="CY4" si="13">CY5</f>
        <v>45474</v>
      </c>
      <c r="CZ4" s="62"/>
      <c r="DA4" s="62"/>
      <c r="DB4" s="62"/>
      <c r="DC4" s="62"/>
      <c r="DD4" s="62"/>
      <c r="DE4" s="63"/>
      <c r="DF4" s="61">
        <f t="shared" ref="DF4" si="14">DF5</f>
        <v>45481</v>
      </c>
      <c r="DG4" s="62"/>
      <c r="DH4" s="62"/>
      <c r="DI4" s="62"/>
      <c r="DJ4" s="62"/>
      <c r="DK4" s="62"/>
      <c r="DL4" s="63"/>
      <c r="DM4" s="61">
        <f t="shared" ref="DM4" si="15">DM5</f>
        <v>45488</v>
      </c>
      <c r="DN4" s="62"/>
      <c r="DO4" s="62"/>
      <c r="DP4" s="62"/>
      <c r="DQ4" s="62"/>
      <c r="DR4" s="62"/>
      <c r="DS4" s="63"/>
      <c r="DT4" s="61">
        <f t="shared" ref="DT4" si="16">DT5</f>
        <v>45495</v>
      </c>
      <c r="DU4" s="62"/>
      <c r="DV4" s="62"/>
      <c r="DW4" s="62"/>
      <c r="DX4" s="62"/>
      <c r="DY4" s="62"/>
      <c r="DZ4" s="63"/>
      <c r="EA4" s="61">
        <f t="shared" ref="EA4" si="17">EA5</f>
        <v>45502</v>
      </c>
      <c r="EB4" s="62"/>
      <c r="EC4" s="62"/>
      <c r="ED4" s="62"/>
      <c r="EE4" s="62"/>
      <c r="EF4" s="62"/>
      <c r="EG4" s="63"/>
      <c r="EH4" s="61">
        <f t="shared" ref="EH4" si="18">EH5</f>
        <v>45509</v>
      </c>
      <c r="EI4" s="62"/>
      <c r="EJ4" s="62"/>
      <c r="EK4" s="62"/>
      <c r="EL4" s="62"/>
      <c r="EM4" s="62"/>
      <c r="EN4" s="63"/>
      <c r="EO4" s="61">
        <f t="shared" ref="EO4" si="19">EO5</f>
        <v>45516</v>
      </c>
      <c r="EP4" s="62"/>
      <c r="EQ4" s="62"/>
      <c r="ER4" s="62"/>
      <c r="ES4" s="62"/>
      <c r="ET4" s="62"/>
      <c r="EU4" s="63"/>
      <c r="EV4" s="61">
        <f t="shared" ref="EV4" si="20">EV5</f>
        <v>45523</v>
      </c>
      <c r="EW4" s="62"/>
      <c r="EX4" s="62"/>
      <c r="EY4" s="62"/>
      <c r="EZ4" s="62"/>
      <c r="FA4" s="62"/>
      <c r="FB4" s="63"/>
    </row>
    <row r="5" spans="1:158" x14ac:dyDescent="0.25">
      <c r="E5" s="15">
        <f>$C$2-WEEKDAY(project_start,3)+(display_week-1)*7</f>
        <v>45376</v>
      </c>
      <c r="F5" s="16">
        <f>E5+1</f>
        <v>45377</v>
      </c>
      <c r="G5" s="16">
        <f t="shared" ref="G5:BR5" si="21">F5+1</f>
        <v>45378</v>
      </c>
      <c r="H5" s="16">
        <f t="shared" si="21"/>
        <v>45379</v>
      </c>
      <c r="I5" s="16">
        <f t="shared" si="21"/>
        <v>45380</v>
      </c>
      <c r="J5" s="16">
        <f t="shared" si="21"/>
        <v>45381</v>
      </c>
      <c r="K5" s="17">
        <f t="shared" si="21"/>
        <v>45382</v>
      </c>
      <c r="L5" s="15">
        <f t="shared" si="21"/>
        <v>45383</v>
      </c>
      <c r="M5" s="16">
        <f t="shared" si="21"/>
        <v>45384</v>
      </c>
      <c r="N5" s="16">
        <f t="shared" si="21"/>
        <v>45385</v>
      </c>
      <c r="O5" s="16">
        <f t="shared" si="21"/>
        <v>45386</v>
      </c>
      <c r="P5" s="16">
        <f t="shared" si="21"/>
        <v>45387</v>
      </c>
      <c r="Q5" s="16">
        <f t="shared" si="21"/>
        <v>45388</v>
      </c>
      <c r="R5" s="17">
        <f t="shared" si="21"/>
        <v>45389</v>
      </c>
      <c r="S5" s="15">
        <f t="shared" si="21"/>
        <v>45390</v>
      </c>
      <c r="T5" s="16">
        <f t="shared" si="21"/>
        <v>45391</v>
      </c>
      <c r="U5" s="16">
        <f t="shared" si="21"/>
        <v>45392</v>
      </c>
      <c r="V5" s="16">
        <f t="shared" si="21"/>
        <v>45393</v>
      </c>
      <c r="W5" s="16">
        <f t="shared" si="21"/>
        <v>45394</v>
      </c>
      <c r="X5" s="16">
        <f t="shared" si="21"/>
        <v>45395</v>
      </c>
      <c r="Y5" s="17">
        <f t="shared" si="21"/>
        <v>45396</v>
      </c>
      <c r="Z5" s="15">
        <f t="shared" si="21"/>
        <v>45397</v>
      </c>
      <c r="AA5" s="16">
        <f t="shared" si="21"/>
        <v>45398</v>
      </c>
      <c r="AB5" s="16">
        <f t="shared" si="21"/>
        <v>45399</v>
      </c>
      <c r="AC5" s="16">
        <f t="shared" si="21"/>
        <v>45400</v>
      </c>
      <c r="AD5" s="16">
        <f t="shared" si="21"/>
        <v>45401</v>
      </c>
      <c r="AE5" s="16">
        <f t="shared" si="21"/>
        <v>45402</v>
      </c>
      <c r="AF5" s="17">
        <f t="shared" si="21"/>
        <v>45403</v>
      </c>
      <c r="AG5" s="15">
        <f t="shared" si="21"/>
        <v>45404</v>
      </c>
      <c r="AH5" s="16">
        <f t="shared" si="21"/>
        <v>45405</v>
      </c>
      <c r="AI5" s="16">
        <f t="shared" si="21"/>
        <v>45406</v>
      </c>
      <c r="AJ5" s="16">
        <f t="shared" si="21"/>
        <v>45407</v>
      </c>
      <c r="AK5" s="16">
        <f t="shared" si="21"/>
        <v>45408</v>
      </c>
      <c r="AL5" s="16">
        <f t="shared" si="21"/>
        <v>45409</v>
      </c>
      <c r="AM5" s="17">
        <f t="shared" si="21"/>
        <v>45410</v>
      </c>
      <c r="AN5" s="15">
        <f t="shared" si="21"/>
        <v>45411</v>
      </c>
      <c r="AO5" s="16">
        <f t="shared" si="21"/>
        <v>45412</v>
      </c>
      <c r="AP5" s="16">
        <f t="shared" si="21"/>
        <v>45413</v>
      </c>
      <c r="AQ5" s="16">
        <f t="shared" si="21"/>
        <v>45414</v>
      </c>
      <c r="AR5" s="16">
        <f t="shared" si="21"/>
        <v>45415</v>
      </c>
      <c r="AS5" s="16">
        <f t="shared" si="21"/>
        <v>45416</v>
      </c>
      <c r="AT5" s="17">
        <f t="shared" si="21"/>
        <v>45417</v>
      </c>
      <c r="AU5" s="15">
        <f t="shared" si="21"/>
        <v>45418</v>
      </c>
      <c r="AV5" s="16">
        <f t="shared" si="21"/>
        <v>45419</v>
      </c>
      <c r="AW5" s="16">
        <f t="shared" si="21"/>
        <v>45420</v>
      </c>
      <c r="AX5" s="16">
        <f t="shared" si="21"/>
        <v>45421</v>
      </c>
      <c r="AY5" s="16">
        <f t="shared" si="21"/>
        <v>45422</v>
      </c>
      <c r="AZ5" s="16">
        <f t="shared" si="21"/>
        <v>45423</v>
      </c>
      <c r="BA5" s="17">
        <f t="shared" si="21"/>
        <v>45424</v>
      </c>
      <c r="BB5" s="15">
        <f t="shared" si="21"/>
        <v>45425</v>
      </c>
      <c r="BC5" s="16">
        <f t="shared" si="21"/>
        <v>45426</v>
      </c>
      <c r="BD5" s="16">
        <f t="shared" si="21"/>
        <v>45427</v>
      </c>
      <c r="BE5" s="16">
        <f t="shared" si="21"/>
        <v>45428</v>
      </c>
      <c r="BF5" s="16">
        <f t="shared" si="21"/>
        <v>45429</v>
      </c>
      <c r="BG5" s="16">
        <f t="shared" si="21"/>
        <v>45430</v>
      </c>
      <c r="BH5" s="17">
        <f t="shared" si="21"/>
        <v>45431</v>
      </c>
      <c r="BI5" s="15">
        <f t="shared" si="21"/>
        <v>45432</v>
      </c>
      <c r="BJ5" s="16">
        <f t="shared" si="21"/>
        <v>45433</v>
      </c>
      <c r="BK5" s="16">
        <f t="shared" si="21"/>
        <v>45434</v>
      </c>
      <c r="BL5" s="16">
        <f t="shared" si="21"/>
        <v>45435</v>
      </c>
      <c r="BM5" s="16">
        <f t="shared" si="21"/>
        <v>45436</v>
      </c>
      <c r="BN5" s="16">
        <f t="shared" si="21"/>
        <v>45437</v>
      </c>
      <c r="BO5" s="17">
        <f t="shared" si="21"/>
        <v>45438</v>
      </c>
      <c r="BP5" s="15">
        <f t="shared" si="21"/>
        <v>45439</v>
      </c>
      <c r="BQ5" s="16">
        <f t="shared" si="21"/>
        <v>45440</v>
      </c>
      <c r="BR5" s="16">
        <f t="shared" si="21"/>
        <v>45441</v>
      </c>
      <c r="BS5" s="16">
        <f t="shared" ref="BS5:DL5" si="22">BR5+1</f>
        <v>45442</v>
      </c>
      <c r="BT5" s="16">
        <f t="shared" si="22"/>
        <v>45443</v>
      </c>
      <c r="BU5" s="16">
        <f t="shared" si="22"/>
        <v>45444</v>
      </c>
      <c r="BV5" s="17">
        <f t="shared" si="22"/>
        <v>45445</v>
      </c>
      <c r="BW5" s="15">
        <f t="shared" si="22"/>
        <v>45446</v>
      </c>
      <c r="BX5" s="16">
        <f t="shared" si="22"/>
        <v>45447</v>
      </c>
      <c r="BY5" s="16">
        <f t="shared" si="22"/>
        <v>45448</v>
      </c>
      <c r="BZ5" s="16">
        <f t="shared" si="22"/>
        <v>45449</v>
      </c>
      <c r="CA5" s="16">
        <f t="shared" si="22"/>
        <v>45450</v>
      </c>
      <c r="CB5" s="16">
        <f t="shared" si="22"/>
        <v>45451</v>
      </c>
      <c r="CC5" s="17">
        <f t="shared" si="22"/>
        <v>45452</v>
      </c>
      <c r="CD5" s="15">
        <f t="shared" si="22"/>
        <v>45453</v>
      </c>
      <c r="CE5" s="16">
        <f t="shared" si="22"/>
        <v>45454</v>
      </c>
      <c r="CF5" s="16">
        <f t="shared" si="22"/>
        <v>45455</v>
      </c>
      <c r="CG5" s="16">
        <f t="shared" si="22"/>
        <v>45456</v>
      </c>
      <c r="CH5" s="16">
        <f t="shared" si="22"/>
        <v>45457</v>
      </c>
      <c r="CI5" s="16">
        <f t="shared" si="22"/>
        <v>45458</v>
      </c>
      <c r="CJ5" s="17">
        <f t="shared" si="22"/>
        <v>45459</v>
      </c>
      <c r="CK5" s="15">
        <f t="shared" si="22"/>
        <v>45460</v>
      </c>
      <c r="CL5" s="16">
        <f t="shared" si="22"/>
        <v>45461</v>
      </c>
      <c r="CM5" s="16">
        <f t="shared" si="22"/>
        <v>45462</v>
      </c>
      <c r="CN5" s="16">
        <f t="shared" si="22"/>
        <v>45463</v>
      </c>
      <c r="CO5" s="16">
        <f t="shared" si="22"/>
        <v>45464</v>
      </c>
      <c r="CP5" s="16">
        <f t="shared" si="22"/>
        <v>45465</v>
      </c>
      <c r="CQ5" s="17">
        <f t="shared" si="22"/>
        <v>45466</v>
      </c>
      <c r="CR5" s="15">
        <f t="shared" si="22"/>
        <v>45467</v>
      </c>
      <c r="CS5" s="16">
        <f t="shared" si="22"/>
        <v>45468</v>
      </c>
      <c r="CT5" s="16">
        <f t="shared" si="22"/>
        <v>45469</v>
      </c>
      <c r="CU5" s="16">
        <f t="shared" si="22"/>
        <v>45470</v>
      </c>
      <c r="CV5" s="16">
        <f t="shared" si="22"/>
        <v>45471</v>
      </c>
      <c r="CW5" s="16">
        <f t="shared" si="22"/>
        <v>45472</v>
      </c>
      <c r="CX5" s="17">
        <f t="shared" si="22"/>
        <v>45473</v>
      </c>
      <c r="CY5" s="15">
        <f t="shared" si="22"/>
        <v>45474</v>
      </c>
      <c r="CZ5" s="16">
        <f t="shared" si="22"/>
        <v>45475</v>
      </c>
      <c r="DA5" s="16">
        <f t="shared" si="22"/>
        <v>45476</v>
      </c>
      <c r="DB5" s="16">
        <f t="shared" si="22"/>
        <v>45477</v>
      </c>
      <c r="DC5" s="16">
        <f t="shared" si="22"/>
        <v>45478</v>
      </c>
      <c r="DD5" s="16">
        <f t="shared" si="22"/>
        <v>45479</v>
      </c>
      <c r="DE5" s="17">
        <f t="shared" si="22"/>
        <v>45480</v>
      </c>
      <c r="DF5" s="15">
        <f t="shared" si="22"/>
        <v>45481</v>
      </c>
      <c r="DG5" s="16">
        <f t="shared" si="22"/>
        <v>45482</v>
      </c>
      <c r="DH5" s="16">
        <f t="shared" si="22"/>
        <v>45483</v>
      </c>
      <c r="DI5" s="16">
        <f t="shared" si="22"/>
        <v>45484</v>
      </c>
      <c r="DJ5" s="16">
        <f t="shared" si="22"/>
        <v>45485</v>
      </c>
      <c r="DK5" s="16">
        <f t="shared" si="22"/>
        <v>45486</v>
      </c>
      <c r="DL5" s="17">
        <f t="shared" si="22"/>
        <v>45487</v>
      </c>
      <c r="DM5" s="15">
        <f t="shared" ref="DM5" si="23">DL5+1</f>
        <v>45488</v>
      </c>
      <c r="DN5" s="16">
        <f t="shared" ref="DN5" si="24">DM5+1</f>
        <v>45489</v>
      </c>
      <c r="DO5" s="16">
        <f t="shared" ref="DO5" si="25">DN5+1</f>
        <v>45490</v>
      </c>
      <c r="DP5" s="16">
        <f t="shared" ref="DP5" si="26">DO5+1</f>
        <v>45491</v>
      </c>
      <c r="DQ5" s="16">
        <f t="shared" ref="DQ5" si="27">DP5+1</f>
        <v>45492</v>
      </c>
      <c r="DR5" s="16">
        <f t="shared" ref="DR5" si="28">DQ5+1</f>
        <v>45493</v>
      </c>
      <c r="DS5" s="17">
        <f t="shared" ref="DS5" si="29">DR5+1</f>
        <v>45494</v>
      </c>
      <c r="DT5" s="15">
        <f t="shared" ref="DT5" si="30">DS5+1</f>
        <v>45495</v>
      </c>
      <c r="DU5" s="16">
        <f t="shared" ref="DU5" si="31">DT5+1</f>
        <v>45496</v>
      </c>
      <c r="DV5" s="16">
        <f t="shared" ref="DV5" si="32">DU5+1</f>
        <v>45497</v>
      </c>
      <c r="DW5" s="16">
        <f t="shared" ref="DW5" si="33">DV5+1</f>
        <v>45498</v>
      </c>
      <c r="DX5" s="16">
        <f t="shared" ref="DX5" si="34">DW5+1</f>
        <v>45499</v>
      </c>
      <c r="DY5" s="16">
        <f t="shared" ref="DY5" si="35">DX5+1</f>
        <v>45500</v>
      </c>
      <c r="DZ5" s="17">
        <f t="shared" ref="DZ5" si="36">DY5+1</f>
        <v>45501</v>
      </c>
      <c r="EA5" s="15">
        <f t="shared" ref="EA5" si="37">DZ5+1</f>
        <v>45502</v>
      </c>
      <c r="EB5" s="16">
        <f t="shared" ref="EB5" si="38">EA5+1</f>
        <v>45503</v>
      </c>
      <c r="EC5" s="16">
        <f t="shared" ref="EC5" si="39">EB5+1</f>
        <v>45504</v>
      </c>
      <c r="ED5" s="16">
        <f t="shared" ref="ED5" si="40">EC5+1</f>
        <v>45505</v>
      </c>
      <c r="EE5" s="16">
        <f t="shared" ref="EE5" si="41">ED5+1</f>
        <v>45506</v>
      </c>
      <c r="EF5" s="16">
        <f t="shared" ref="EF5" si="42">EE5+1</f>
        <v>45507</v>
      </c>
      <c r="EG5" s="17">
        <f t="shared" ref="EG5" si="43">EF5+1</f>
        <v>45508</v>
      </c>
      <c r="EH5" s="15">
        <f t="shared" ref="EH5" si="44">EG5+1</f>
        <v>45509</v>
      </c>
      <c r="EI5" s="16">
        <f t="shared" ref="EI5" si="45">EH5+1</f>
        <v>45510</v>
      </c>
      <c r="EJ5" s="16">
        <f t="shared" ref="EJ5" si="46">EI5+1</f>
        <v>45511</v>
      </c>
      <c r="EK5" s="16">
        <f t="shared" ref="EK5" si="47">EJ5+1</f>
        <v>45512</v>
      </c>
      <c r="EL5" s="16">
        <f t="shared" ref="EL5" si="48">EK5+1</f>
        <v>45513</v>
      </c>
      <c r="EM5" s="16">
        <f t="shared" ref="EM5" si="49">EL5+1</f>
        <v>45514</v>
      </c>
      <c r="EN5" s="17">
        <f t="shared" ref="EN5" si="50">EM5+1</f>
        <v>45515</v>
      </c>
      <c r="EO5" s="15">
        <f t="shared" ref="EO5" si="51">EN5+1</f>
        <v>45516</v>
      </c>
      <c r="EP5" s="16">
        <f t="shared" ref="EP5" si="52">EO5+1</f>
        <v>45517</v>
      </c>
      <c r="EQ5" s="16">
        <f t="shared" ref="EQ5" si="53">EP5+1</f>
        <v>45518</v>
      </c>
      <c r="ER5" s="16">
        <f t="shared" ref="ER5" si="54">EQ5+1</f>
        <v>45519</v>
      </c>
      <c r="ES5" s="16">
        <f t="shared" ref="ES5" si="55">ER5+1</f>
        <v>45520</v>
      </c>
      <c r="ET5" s="16">
        <f t="shared" ref="ET5" si="56">ES5+1</f>
        <v>45521</v>
      </c>
      <c r="EU5" s="17">
        <f t="shared" ref="EU5" si="57">ET5+1</f>
        <v>45522</v>
      </c>
      <c r="EV5" s="15">
        <f t="shared" ref="EV5" si="58">EU5+1</f>
        <v>45523</v>
      </c>
      <c r="EW5" s="16">
        <f t="shared" ref="EW5" si="59">EV5+1</f>
        <v>45524</v>
      </c>
      <c r="EX5" s="16">
        <f t="shared" ref="EX5" si="60">EW5+1</f>
        <v>45525</v>
      </c>
      <c r="EY5" s="16">
        <f t="shared" ref="EY5" si="61">EX5+1</f>
        <v>45526</v>
      </c>
      <c r="EZ5" s="16">
        <f t="shared" ref="EZ5" si="62">EY5+1</f>
        <v>45527</v>
      </c>
      <c r="FA5" s="16">
        <f t="shared" ref="FA5" si="63">EZ5+1</f>
        <v>45528</v>
      </c>
      <c r="FB5" s="17">
        <f t="shared" ref="FB5" si="64">FA5+1</f>
        <v>45529</v>
      </c>
    </row>
    <row r="6" spans="1:158" s="29" customFormat="1" x14ac:dyDescent="0.25">
      <c r="A6" s="26" t="s">
        <v>26</v>
      </c>
      <c r="B6" s="27" t="s">
        <v>27</v>
      </c>
      <c r="C6" s="27" t="s">
        <v>28</v>
      </c>
      <c r="D6" s="27"/>
      <c r="E6" s="28" t="str">
        <f>LEFT(TEXT(E5,"ddd"),2)</f>
        <v>Mo</v>
      </c>
      <c r="F6" s="28" t="str">
        <f t="shared" ref="F6:G6" si="65">LEFT(TEXT(F5,"ddd"),2)</f>
        <v>Tu</v>
      </c>
      <c r="G6" s="28" t="str">
        <f t="shared" si="65"/>
        <v>We</v>
      </c>
      <c r="H6" s="28" t="str">
        <f>LEFT(TEXT(H5,"ddd"),2)</f>
        <v>Th</v>
      </c>
      <c r="I6" s="28" t="str">
        <f t="shared" ref="I6" si="66">LEFT(TEXT(I5,"ddd"),2)</f>
        <v>Fr</v>
      </c>
      <c r="J6" s="28" t="str">
        <f t="shared" ref="J6" si="67">LEFT(TEXT(J5,"ddd"),2)</f>
        <v>Sa</v>
      </c>
      <c r="K6" s="28" t="str">
        <f t="shared" ref="K6" si="68">LEFT(TEXT(K5,"ddd"),2)</f>
        <v>Su</v>
      </c>
      <c r="L6" s="28" t="str">
        <f t="shared" ref="L6" si="69">LEFT(TEXT(L5,"ddd"),2)</f>
        <v>Mo</v>
      </c>
      <c r="M6" s="28" t="str">
        <f t="shared" ref="M6" si="70">LEFT(TEXT(M5,"ddd"),2)</f>
        <v>Tu</v>
      </c>
      <c r="N6" s="28" t="str">
        <f t="shared" ref="N6" si="71">LEFT(TEXT(N5,"ddd"),2)</f>
        <v>We</v>
      </c>
      <c r="O6" s="28" t="str">
        <f t="shared" ref="O6" si="72">LEFT(TEXT(O5,"ddd"),2)</f>
        <v>Th</v>
      </c>
      <c r="P6" s="28" t="str">
        <f t="shared" ref="P6" si="73">LEFT(TEXT(P5,"ddd"),2)</f>
        <v>Fr</v>
      </c>
      <c r="Q6" s="28" t="str">
        <f t="shared" ref="Q6" si="74">LEFT(TEXT(Q5,"ddd"),2)</f>
        <v>Sa</v>
      </c>
      <c r="R6" s="28" t="str">
        <f t="shared" ref="R6" si="75">LEFT(TEXT(R5,"ddd"),2)</f>
        <v>Su</v>
      </c>
      <c r="S6" s="28" t="str">
        <f t="shared" ref="S6" si="76">LEFT(TEXT(S5,"ddd"),2)</f>
        <v>Mo</v>
      </c>
      <c r="T6" s="28" t="str">
        <f t="shared" ref="T6" si="77">LEFT(TEXT(T5,"ddd"),2)</f>
        <v>Tu</v>
      </c>
      <c r="U6" s="28" t="str">
        <f t="shared" ref="U6" si="78">LEFT(TEXT(U5,"ddd"),2)</f>
        <v>We</v>
      </c>
      <c r="V6" s="28" t="str">
        <f t="shared" ref="V6" si="79">LEFT(TEXT(V5,"ddd"),2)</f>
        <v>Th</v>
      </c>
      <c r="W6" s="28" t="str">
        <f t="shared" ref="W6" si="80">LEFT(TEXT(W5,"ddd"),2)</f>
        <v>Fr</v>
      </c>
      <c r="X6" s="28" t="str">
        <f t="shared" ref="X6" si="81">LEFT(TEXT(X5,"ddd"),2)</f>
        <v>Sa</v>
      </c>
      <c r="Y6" s="28" t="str">
        <f t="shared" ref="Y6" si="82">LEFT(TEXT(Y5,"ddd"),2)</f>
        <v>Su</v>
      </c>
      <c r="Z6" s="28" t="str">
        <f t="shared" ref="Z6" si="83">LEFT(TEXT(Z5,"ddd"),2)</f>
        <v>Mo</v>
      </c>
      <c r="AA6" s="28" t="str">
        <f t="shared" ref="AA6" si="84">LEFT(TEXT(AA5,"ddd"),2)</f>
        <v>Tu</v>
      </c>
      <c r="AB6" s="28" t="str">
        <f t="shared" ref="AB6" si="85">LEFT(TEXT(AB5,"ddd"),2)</f>
        <v>We</v>
      </c>
      <c r="AC6" s="28" t="str">
        <f t="shared" ref="AC6" si="86">LEFT(TEXT(AC5,"ddd"),2)</f>
        <v>Th</v>
      </c>
      <c r="AD6" s="28" t="str">
        <f t="shared" ref="AD6" si="87">LEFT(TEXT(AD5,"ddd"),2)</f>
        <v>Fr</v>
      </c>
      <c r="AE6" s="28" t="str">
        <f t="shared" ref="AE6" si="88">LEFT(TEXT(AE5,"ddd"),2)</f>
        <v>Sa</v>
      </c>
      <c r="AF6" s="28" t="str">
        <f t="shared" ref="AF6" si="89">LEFT(TEXT(AF5,"ddd"),2)</f>
        <v>Su</v>
      </c>
      <c r="AG6" s="28" t="str">
        <f t="shared" ref="AG6" si="90">LEFT(TEXT(AG5,"ddd"),2)</f>
        <v>Mo</v>
      </c>
      <c r="AH6" s="28" t="str">
        <f t="shared" ref="AH6" si="91">LEFT(TEXT(AH5,"ddd"),2)</f>
        <v>Tu</v>
      </c>
      <c r="AI6" s="28" t="str">
        <f t="shared" ref="AI6" si="92">LEFT(TEXT(AI5,"ddd"),2)</f>
        <v>We</v>
      </c>
      <c r="AJ6" s="28" t="str">
        <f t="shared" ref="AJ6" si="93">LEFT(TEXT(AJ5,"ddd"),2)</f>
        <v>Th</v>
      </c>
      <c r="AK6" s="28" t="str">
        <f t="shared" ref="AK6" si="94">LEFT(TEXT(AK5,"ddd"),2)</f>
        <v>Fr</v>
      </c>
      <c r="AL6" s="28" t="str">
        <f t="shared" ref="AL6" si="95">LEFT(TEXT(AL5,"ddd"),2)</f>
        <v>Sa</v>
      </c>
      <c r="AM6" s="28" t="str">
        <f t="shared" ref="AM6" si="96">LEFT(TEXT(AM5,"ddd"),2)</f>
        <v>Su</v>
      </c>
      <c r="AN6" s="28" t="str">
        <f t="shared" ref="AN6" si="97">LEFT(TEXT(AN5,"ddd"),2)</f>
        <v>Mo</v>
      </c>
      <c r="AO6" s="28" t="str">
        <f t="shared" ref="AO6" si="98">LEFT(TEXT(AO5,"ddd"),2)</f>
        <v>Tu</v>
      </c>
      <c r="AP6" s="28" t="str">
        <f t="shared" ref="AP6" si="99">LEFT(TEXT(AP5,"ddd"),2)</f>
        <v>We</v>
      </c>
      <c r="AQ6" s="28" t="str">
        <f t="shared" ref="AQ6" si="100">LEFT(TEXT(AQ5,"ddd"),2)</f>
        <v>Th</v>
      </c>
      <c r="AR6" s="28" t="str">
        <f t="shared" ref="AR6" si="101">LEFT(TEXT(AR5,"ddd"),2)</f>
        <v>Fr</v>
      </c>
      <c r="AS6" s="28" t="str">
        <f t="shared" ref="AS6" si="102">LEFT(TEXT(AS5,"ddd"),2)</f>
        <v>Sa</v>
      </c>
      <c r="AT6" s="28" t="str">
        <f t="shared" ref="AT6" si="103">LEFT(TEXT(AT5,"ddd"),2)</f>
        <v>Su</v>
      </c>
      <c r="AU6" s="28" t="str">
        <f t="shared" ref="AU6" si="104">LEFT(TEXT(AU5,"ddd"),2)</f>
        <v>Mo</v>
      </c>
      <c r="AV6" s="28" t="str">
        <f t="shared" ref="AV6" si="105">LEFT(TEXT(AV5,"ddd"),2)</f>
        <v>Tu</v>
      </c>
      <c r="AW6" s="28" t="str">
        <f t="shared" ref="AW6" si="106">LEFT(TEXT(AW5,"ddd"),2)</f>
        <v>We</v>
      </c>
      <c r="AX6" s="28" t="str">
        <f t="shared" ref="AX6" si="107">LEFT(TEXT(AX5,"ddd"),2)</f>
        <v>Th</v>
      </c>
      <c r="AY6" s="28" t="str">
        <f t="shared" ref="AY6" si="108">LEFT(TEXT(AY5,"ddd"),2)</f>
        <v>Fr</v>
      </c>
      <c r="AZ6" s="28" t="str">
        <f t="shared" ref="AZ6" si="109">LEFT(TEXT(AZ5,"ddd"),2)</f>
        <v>Sa</v>
      </c>
      <c r="BA6" s="28" t="str">
        <f t="shared" ref="BA6" si="110">LEFT(TEXT(BA5,"ddd"),2)</f>
        <v>Su</v>
      </c>
      <c r="BB6" s="28" t="str">
        <f t="shared" ref="BB6" si="111">LEFT(TEXT(BB5,"ddd"),2)</f>
        <v>Mo</v>
      </c>
      <c r="BC6" s="28" t="str">
        <f t="shared" ref="BC6" si="112">LEFT(TEXT(BC5,"ddd"),2)</f>
        <v>Tu</v>
      </c>
      <c r="BD6" s="28" t="str">
        <f t="shared" ref="BD6" si="113">LEFT(TEXT(BD5,"ddd"),2)</f>
        <v>We</v>
      </c>
      <c r="BE6" s="28" t="str">
        <f t="shared" ref="BE6" si="114">LEFT(TEXT(BE5,"ddd"),2)</f>
        <v>Th</v>
      </c>
      <c r="BF6" s="28" t="str">
        <f t="shared" ref="BF6" si="115">LEFT(TEXT(BF5,"ddd"),2)</f>
        <v>Fr</v>
      </c>
      <c r="BG6" s="28" t="str">
        <f t="shared" ref="BG6" si="116">LEFT(TEXT(BG5,"ddd"),2)</f>
        <v>Sa</v>
      </c>
      <c r="BH6" s="28" t="str">
        <f t="shared" ref="BH6" si="117">LEFT(TEXT(BH5,"ddd"),2)</f>
        <v>Su</v>
      </c>
      <c r="BI6" s="28" t="str">
        <f t="shared" ref="BI6" si="118">LEFT(TEXT(BI5,"ddd"),2)</f>
        <v>Mo</v>
      </c>
      <c r="BJ6" s="28" t="str">
        <f t="shared" ref="BJ6" si="119">LEFT(TEXT(BJ5,"ddd"),2)</f>
        <v>Tu</v>
      </c>
      <c r="BK6" s="28" t="str">
        <f t="shared" ref="BK6" si="120">LEFT(TEXT(BK5,"ddd"),2)</f>
        <v>We</v>
      </c>
      <c r="BL6" s="28" t="str">
        <f t="shared" ref="BL6" si="121">LEFT(TEXT(BL5,"ddd"),2)</f>
        <v>Th</v>
      </c>
      <c r="BM6" s="28" t="str">
        <f t="shared" ref="BM6" si="122">LEFT(TEXT(BM5,"ddd"),2)</f>
        <v>Fr</v>
      </c>
      <c r="BN6" s="28" t="str">
        <f t="shared" ref="BN6" si="123">LEFT(TEXT(BN5,"ddd"),2)</f>
        <v>Sa</v>
      </c>
      <c r="BO6" s="28" t="str">
        <f t="shared" ref="BO6" si="124">LEFT(TEXT(BO5,"ddd"),2)</f>
        <v>Su</v>
      </c>
      <c r="BP6" s="28" t="str">
        <f t="shared" ref="BP6" si="125">LEFT(TEXT(BP5,"ddd"),2)</f>
        <v>Mo</v>
      </c>
      <c r="BQ6" s="28" t="str">
        <f t="shared" ref="BQ6" si="126">LEFT(TEXT(BQ5,"ddd"),2)</f>
        <v>Tu</v>
      </c>
      <c r="BR6" s="28" t="str">
        <f t="shared" ref="BR6" si="127">LEFT(TEXT(BR5,"ddd"),2)</f>
        <v>We</v>
      </c>
      <c r="BS6" s="28" t="str">
        <f t="shared" ref="BS6" si="128">LEFT(TEXT(BS5,"ddd"),2)</f>
        <v>Th</v>
      </c>
      <c r="BT6" s="28" t="str">
        <f t="shared" ref="BT6" si="129">LEFT(TEXT(BT5,"ddd"),2)</f>
        <v>Fr</v>
      </c>
      <c r="BU6" s="28" t="str">
        <f t="shared" ref="BU6" si="130">LEFT(TEXT(BU5,"ddd"),2)</f>
        <v>Sa</v>
      </c>
      <c r="BV6" s="28" t="str">
        <f t="shared" ref="BV6" si="131">LEFT(TEXT(BV5,"ddd"),2)</f>
        <v>Su</v>
      </c>
      <c r="BW6" s="28" t="str">
        <f t="shared" ref="BW6" si="132">LEFT(TEXT(BW5,"ddd"),2)</f>
        <v>Mo</v>
      </c>
      <c r="BX6" s="28" t="str">
        <f t="shared" ref="BX6" si="133">LEFT(TEXT(BX5,"ddd"),2)</f>
        <v>Tu</v>
      </c>
      <c r="BY6" s="28" t="str">
        <f t="shared" ref="BY6" si="134">LEFT(TEXT(BY5,"ddd"),2)</f>
        <v>We</v>
      </c>
      <c r="BZ6" s="28" t="str">
        <f t="shared" ref="BZ6" si="135">LEFT(TEXT(BZ5,"ddd"),2)</f>
        <v>Th</v>
      </c>
      <c r="CA6" s="28" t="str">
        <f t="shared" ref="CA6" si="136">LEFT(TEXT(CA5,"ddd"),2)</f>
        <v>Fr</v>
      </c>
      <c r="CB6" s="28" t="str">
        <f t="shared" ref="CB6" si="137">LEFT(TEXT(CB5,"ddd"),2)</f>
        <v>Sa</v>
      </c>
      <c r="CC6" s="28" t="str">
        <f t="shared" ref="CC6" si="138">LEFT(TEXT(CC5,"ddd"),2)</f>
        <v>Su</v>
      </c>
      <c r="CD6" s="28" t="str">
        <f t="shared" ref="CD6" si="139">LEFT(TEXT(CD5,"ddd"),2)</f>
        <v>Mo</v>
      </c>
      <c r="CE6" s="28" t="str">
        <f t="shared" ref="CE6" si="140">LEFT(TEXT(CE5,"ddd"),2)</f>
        <v>Tu</v>
      </c>
      <c r="CF6" s="28" t="str">
        <f t="shared" ref="CF6" si="141">LEFT(TEXT(CF5,"ddd"),2)</f>
        <v>We</v>
      </c>
      <c r="CG6" s="28" t="str">
        <f t="shared" ref="CG6" si="142">LEFT(TEXT(CG5,"ddd"),2)</f>
        <v>Th</v>
      </c>
      <c r="CH6" s="28" t="str">
        <f t="shared" ref="CH6" si="143">LEFT(TEXT(CH5,"ddd"),2)</f>
        <v>Fr</v>
      </c>
      <c r="CI6" s="28" t="str">
        <f t="shared" ref="CI6" si="144">LEFT(TEXT(CI5,"ddd"),2)</f>
        <v>Sa</v>
      </c>
      <c r="CJ6" s="28" t="str">
        <f t="shared" ref="CJ6" si="145">LEFT(TEXT(CJ5,"ddd"),2)</f>
        <v>Su</v>
      </c>
      <c r="CK6" s="28" t="str">
        <f t="shared" ref="CK6" si="146">LEFT(TEXT(CK5,"ddd"),2)</f>
        <v>Mo</v>
      </c>
      <c r="CL6" s="28" t="str">
        <f t="shared" ref="CL6" si="147">LEFT(TEXT(CL5,"ddd"),2)</f>
        <v>Tu</v>
      </c>
      <c r="CM6" s="28" t="str">
        <f t="shared" ref="CM6" si="148">LEFT(TEXT(CM5,"ddd"),2)</f>
        <v>We</v>
      </c>
      <c r="CN6" s="28" t="str">
        <f t="shared" ref="CN6" si="149">LEFT(TEXT(CN5,"ddd"),2)</f>
        <v>Th</v>
      </c>
      <c r="CO6" s="28" t="str">
        <f t="shared" ref="CO6" si="150">LEFT(TEXT(CO5,"ddd"),2)</f>
        <v>Fr</v>
      </c>
      <c r="CP6" s="28" t="str">
        <f t="shared" ref="CP6" si="151">LEFT(TEXT(CP5,"ddd"),2)</f>
        <v>Sa</v>
      </c>
      <c r="CQ6" s="28" t="str">
        <f t="shared" ref="CQ6" si="152">LEFT(TEXT(CQ5,"ddd"),2)</f>
        <v>Su</v>
      </c>
      <c r="CR6" s="28" t="str">
        <f t="shared" ref="CR6" si="153">LEFT(TEXT(CR5,"ddd"),2)</f>
        <v>Mo</v>
      </c>
      <c r="CS6" s="28" t="str">
        <f t="shared" ref="CS6" si="154">LEFT(TEXT(CS5,"ddd"),2)</f>
        <v>Tu</v>
      </c>
      <c r="CT6" s="28" t="str">
        <f t="shared" ref="CT6" si="155">LEFT(TEXT(CT5,"ddd"),2)</f>
        <v>We</v>
      </c>
      <c r="CU6" s="28" t="str">
        <f t="shared" ref="CU6" si="156">LEFT(TEXT(CU5,"ddd"),2)</f>
        <v>Th</v>
      </c>
      <c r="CV6" s="28" t="str">
        <f t="shared" ref="CV6" si="157">LEFT(TEXT(CV5,"ddd"),2)</f>
        <v>Fr</v>
      </c>
      <c r="CW6" s="28" t="str">
        <f t="shared" ref="CW6" si="158">LEFT(TEXT(CW5,"ddd"),2)</f>
        <v>Sa</v>
      </c>
      <c r="CX6" s="28" t="str">
        <f t="shared" ref="CX6" si="159">LEFT(TEXT(CX5,"ddd"),2)</f>
        <v>Su</v>
      </c>
      <c r="CY6" s="28" t="str">
        <f t="shared" ref="CY6" si="160">LEFT(TEXT(CY5,"ddd"),2)</f>
        <v>Mo</v>
      </c>
      <c r="CZ6" s="28" t="str">
        <f t="shared" ref="CZ6" si="161">LEFT(TEXT(CZ5,"ddd"),2)</f>
        <v>Tu</v>
      </c>
      <c r="DA6" s="28" t="str">
        <f t="shared" ref="DA6" si="162">LEFT(TEXT(DA5,"ddd"),2)</f>
        <v>We</v>
      </c>
      <c r="DB6" s="28" t="str">
        <f t="shared" ref="DB6" si="163">LEFT(TEXT(DB5,"ddd"),2)</f>
        <v>Th</v>
      </c>
      <c r="DC6" s="28" t="str">
        <f t="shared" ref="DC6" si="164">LEFT(TEXT(DC5,"ddd"),2)</f>
        <v>Fr</v>
      </c>
      <c r="DD6" s="28" t="str">
        <f t="shared" ref="DD6" si="165">LEFT(TEXT(DD5,"ddd"),2)</f>
        <v>Sa</v>
      </c>
      <c r="DE6" s="28" t="str">
        <f t="shared" ref="DE6" si="166">LEFT(TEXT(DE5,"ddd"),2)</f>
        <v>Su</v>
      </c>
      <c r="DF6" s="28" t="str">
        <f t="shared" ref="DF6" si="167">LEFT(TEXT(DF5,"ddd"),2)</f>
        <v>Mo</v>
      </c>
      <c r="DG6" s="28" t="str">
        <f t="shared" ref="DG6" si="168">LEFT(TEXT(DG5,"ddd"),2)</f>
        <v>Tu</v>
      </c>
      <c r="DH6" s="28" t="str">
        <f t="shared" ref="DH6" si="169">LEFT(TEXT(DH5,"ddd"),2)</f>
        <v>We</v>
      </c>
      <c r="DI6" s="28" t="str">
        <f t="shared" ref="DI6" si="170">LEFT(TEXT(DI5,"ddd"),2)</f>
        <v>Th</v>
      </c>
      <c r="DJ6" s="28" t="str">
        <f t="shared" ref="DJ6" si="171">LEFT(TEXT(DJ5,"ddd"),2)</f>
        <v>Fr</v>
      </c>
      <c r="DK6" s="28" t="str">
        <f t="shared" ref="DK6" si="172">LEFT(TEXT(DK5,"ddd"),2)</f>
        <v>Sa</v>
      </c>
      <c r="DL6" s="28" t="str">
        <f t="shared" ref="DL6:DR6" si="173">LEFT(TEXT(DL5,"ddd"),2)</f>
        <v>Su</v>
      </c>
      <c r="DM6" s="28" t="str">
        <f t="shared" si="173"/>
        <v>Mo</v>
      </c>
      <c r="DN6" s="28" t="str">
        <f t="shared" si="173"/>
        <v>Tu</v>
      </c>
      <c r="DO6" s="28" t="str">
        <f t="shared" si="173"/>
        <v>We</v>
      </c>
      <c r="DP6" s="28" t="str">
        <f t="shared" si="173"/>
        <v>Th</v>
      </c>
      <c r="DQ6" s="28" t="str">
        <f t="shared" si="173"/>
        <v>Fr</v>
      </c>
      <c r="DR6" s="28" t="str">
        <f t="shared" si="173"/>
        <v>Sa</v>
      </c>
      <c r="DS6" s="28" t="str">
        <f t="shared" ref="DS6:DZ6" si="174">LEFT(TEXT(DS5,"ddd"),2)</f>
        <v>Su</v>
      </c>
      <c r="DT6" s="28" t="str">
        <f t="shared" si="174"/>
        <v>Mo</v>
      </c>
      <c r="DU6" s="28" t="str">
        <f t="shared" si="174"/>
        <v>Tu</v>
      </c>
      <c r="DV6" s="28" t="str">
        <f t="shared" si="174"/>
        <v>We</v>
      </c>
      <c r="DW6" s="28" t="str">
        <f t="shared" si="174"/>
        <v>Th</v>
      </c>
      <c r="DX6" s="28" t="str">
        <f t="shared" si="174"/>
        <v>Fr</v>
      </c>
      <c r="DY6" s="28" t="str">
        <f t="shared" si="174"/>
        <v>Sa</v>
      </c>
      <c r="DZ6" s="28" t="str">
        <f t="shared" si="174"/>
        <v>Su</v>
      </c>
      <c r="EA6" s="28" t="str">
        <f t="shared" ref="EA6:FB6" si="175">LEFT(TEXT(EA5,"ddd"),2)</f>
        <v>Mo</v>
      </c>
      <c r="EB6" s="28" t="str">
        <f t="shared" si="175"/>
        <v>Tu</v>
      </c>
      <c r="EC6" s="28" t="str">
        <f t="shared" si="175"/>
        <v>We</v>
      </c>
      <c r="ED6" s="28" t="str">
        <f t="shared" si="175"/>
        <v>Th</v>
      </c>
      <c r="EE6" s="28" t="str">
        <f t="shared" si="175"/>
        <v>Fr</v>
      </c>
      <c r="EF6" s="28" t="str">
        <f t="shared" si="175"/>
        <v>Sa</v>
      </c>
      <c r="EG6" s="28" t="str">
        <f t="shared" si="175"/>
        <v>Su</v>
      </c>
      <c r="EH6" s="28" t="str">
        <f t="shared" si="175"/>
        <v>Mo</v>
      </c>
      <c r="EI6" s="28" t="str">
        <f t="shared" si="175"/>
        <v>Tu</v>
      </c>
      <c r="EJ6" s="28" t="str">
        <f t="shared" si="175"/>
        <v>We</v>
      </c>
      <c r="EK6" s="28" t="str">
        <f t="shared" si="175"/>
        <v>Th</v>
      </c>
      <c r="EL6" s="28" t="str">
        <f t="shared" si="175"/>
        <v>Fr</v>
      </c>
      <c r="EM6" s="28" t="str">
        <f t="shared" si="175"/>
        <v>Sa</v>
      </c>
      <c r="EN6" s="28" t="str">
        <f t="shared" si="175"/>
        <v>Su</v>
      </c>
      <c r="EO6" s="28" t="str">
        <f t="shared" si="175"/>
        <v>Mo</v>
      </c>
      <c r="EP6" s="28" t="str">
        <f t="shared" si="175"/>
        <v>Tu</v>
      </c>
      <c r="EQ6" s="28" t="str">
        <f t="shared" si="175"/>
        <v>We</v>
      </c>
      <c r="ER6" s="28" t="str">
        <f t="shared" si="175"/>
        <v>Th</v>
      </c>
      <c r="ES6" s="28" t="str">
        <f t="shared" si="175"/>
        <v>Fr</v>
      </c>
      <c r="ET6" s="28" t="str">
        <f t="shared" si="175"/>
        <v>Sa</v>
      </c>
      <c r="EU6" s="28" t="str">
        <f t="shared" si="175"/>
        <v>Su</v>
      </c>
      <c r="EV6" s="28" t="str">
        <f t="shared" si="175"/>
        <v>Mo</v>
      </c>
      <c r="EW6" s="28" t="str">
        <f t="shared" si="175"/>
        <v>Tu</v>
      </c>
      <c r="EX6" s="28" t="str">
        <f t="shared" si="175"/>
        <v>We</v>
      </c>
      <c r="EY6" s="28" t="str">
        <f t="shared" si="175"/>
        <v>Th</v>
      </c>
      <c r="EZ6" s="28" t="str">
        <f t="shared" si="175"/>
        <v>Fr</v>
      </c>
      <c r="FA6" s="28" t="str">
        <f t="shared" si="175"/>
        <v>Sa</v>
      </c>
      <c r="FB6" s="28" t="str">
        <f t="shared" si="175"/>
        <v>Su</v>
      </c>
    </row>
    <row r="7" spans="1:158" s="29" customFormat="1" x14ac:dyDescent="0.25">
      <c r="A7" s="31" t="s">
        <v>52</v>
      </c>
      <c r="B7" s="32"/>
      <c r="C7" s="32"/>
      <c r="D7" s="32"/>
      <c r="E7" s="20"/>
      <c r="F7" s="33"/>
      <c r="G7" s="19"/>
      <c r="H7" s="33"/>
      <c r="I7" s="33"/>
      <c r="J7" s="33"/>
      <c r="K7" s="33"/>
      <c r="L7" s="33"/>
      <c r="M7" s="33"/>
      <c r="N7" s="33"/>
      <c r="O7" s="20"/>
      <c r="P7" s="33"/>
      <c r="Q7" s="33"/>
      <c r="R7" s="33"/>
      <c r="S7" s="21"/>
      <c r="T7" s="21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</row>
    <row r="8" spans="1:158" s="29" customFormat="1" x14ac:dyDescent="0.25">
      <c r="A8" s="35" t="s">
        <v>51</v>
      </c>
      <c r="B8" s="36">
        <v>45330</v>
      </c>
      <c r="C8" s="36">
        <v>45334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</row>
    <row r="9" spans="1:158" s="29" customFormat="1" x14ac:dyDescent="0.25">
      <c r="A9" s="37" t="s">
        <v>36</v>
      </c>
      <c r="B9" s="36">
        <v>45370</v>
      </c>
      <c r="C9" s="36">
        <v>45375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</row>
    <row r="10" spans="1:158" s="29" customFormat="1" x14ac:dyDescent="0.25">
      <c r="A10" s="37" t="s">
        <v>37</v>
      </c>
      <c r="B10" s="36">
        <v>45376</v>
      </c>
      <c r="C10" s="36">
        <v>45382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</row>
    <row r="11" spans="1:158" s="25" customFormat="1" x14ac:dyDescent="0.25">
      <c r="A11" s="34" t="s">
        <v>38</v>
      </c>
      <c r="B11" s="30">
        <v>45383</v>
      </c>
      <c r="C11" s="30">
        <v>45392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</row>
    <row r="12" spans="1:158" x14ac:dyDescent="0.25">
      <c r="A12" s="38" t="s">
        <v>53</v>
      </c>
      <c r="B12" s="39"/>
      <c r="C12" s="39"/>
      <c r="D12" s="40"/>
      <c r="E12" s="20"/>
      <c r="F12" s="22"/>
      <c r="G12" s="19"/>
      <c r="H12" s="22"/>
      <c r="I12" s="22"/>
      <c r="J12" s="22"/>
      <c r="K12" s="22"/>
      <c r="L12" s="22"/>
      <c r="M12" s="22"/>
      <c r="N12" s="22"/>
      <c r="O12" s="20"/>
      <c r="P12" s="22"/>
      <c r="Q12" s="22"/>
      <c r="R12" s="22"/>
      <c r="S12" s="21"/>
      <c r="T12" s="21"/>
      <c r="U12" s="22"/>
      <c r="V12" s="22"/>
      <c r="W12" s="22"/>
      <c r="X12" s="22"/>
      <c r="Y12" s="22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</row>
    <row r="13" spans="1:158" s="29" customFormat="1" x14ac:dyDescent="0.25">
      <c r="A13" s="35" t="s">
        <v>50</v>
      </c>
      <c r="B13" s="36">
        <v>45334</v>
      </c>
      <c r="C13" s="36">
        <v>45350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</row>
    <row r="14" spans="1:158" s="25" customFormat="1" x14ac:dyDescent="0.25">
      <c r="A14" s="34" t="s">
        <v>36</v>
      </c>
      <c r="B14" s="36">
        <v>45370</v>
      </c>
      <c r="C14" s="36">
        <v>45375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</row>
    <row r="15" spans="1:158" x14ac:dyDescent="0.25">
      <c r="A15" s="41" t="s">
        <v>37</v>
      </c>
      <c r="B15" s="36">
        <v>45376</v>
      </c>
      <c r="C15" s="36">
        <v>45382</v>
      </c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</row>
    <row r="16" spans="1:158" s="29" customFormat="1" x14ac:dyDescent="0.25">
      <c r="A16" s="56" t="s">
        <v>38</v>
      </c>
      <c r="B16" s="57">
        <v>45383</v>
      </c>
      <c r="C16" s="57">
        <v>45392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</row>
    <row r="17" spans="1:158" s="29" customFormat="1" x14ac:dyDescent="0.25">
      <c r="A17" s="42" t="s">
        <v>54</v>
      </c>
      <c r="B17" s="43"/>
      <c r="C17" s="43"/>
      <c r="D17" s="44"/>
      <c r="E17" s="20"/>
      <c r="F17" s="45"/>
      <c r="G17" s="19"/>
      <c r="H17" s="45"/>
      <c r="I17" s="45"/>
      <c r="J17" s="45"/>
      <c r="K17" s="45"/>
      <c r="L17" s="45"/>
      <c r="M17" s="45"/>
      <c r="N17" s="45"/>
      <c r="O17" s="20"/>
      <c r="P17" s="45"/>
      <c r="Q17" s="45"/>
      <c r="R17" s="45"/>
      <c r="S17" s="21"/>
      <c r="T17" s="21"/>
      <c r="U17" s="45"/>
      <c r="V17" s="45"/>
      <c r="W17" s="45"/>
      <c r="X17" s="45"/>
      <c r="Y17" s="45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</row>
    <row r="18" spans="1:158" s="29" customFormat="1" x14ac:dyDescent="0.25">
      <c r="A18" s="35" t="s">
        <v>49</v>
      </c>
      <c r="B18" s="36">
        <v>45350</v>
      </c>
      <c r="C18" s="36">
        <v>45359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</row>
    <row r="19" spans="1:158" s="29" customFormat="1" x14ac:dyDescent="0.25">
      <c r="A19" s="37" t="s">
        <v>36</v>
      </c>
      <c r="B19" s="36">
        <v>45360</v>
      </c>
      <c r="C19" s="36">
        <v>45368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</row>
    <row r="20" spans="1:158" s="29" customFormat="1" x14ac:dyDescent="0.25">
      <c r="A20" s="37" t="s">
        <v>37</v>
      </c>
      <c r="B20" s="36">
        <v>45376</v>
      </c>
      <c r="C20" s="36">
        <v>45382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</row>
    <row r="21" spans="1:158" s="29" customFormat="1" x14ac:dyDescent="0.25">
      <c r="A21" s="56" t="s">
        <v>38</v>
      </c>
      <c r="B21" s="57">
        <v>45383</v>
      </c>
      <c r="C21" s="57">
        <v>45392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</row>
    <row r="22" spans="1:158" s="29" customFormat="1" x14ac:dyDescent="0.25">
      <c r="A22" s="51" t="s">
        <v>29</v>
      </c>
      <c r="B22" s="52">
        <v>45383</v>
      </c>
      <c r="C22" s="52">
        <v>45412</v>
      </c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  <c r="T22" s="55"/>
      <c r="U22" s="55"/>
      <c r="V22" s="55"/>
      <c r="W22" s="55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</row>
    <row r="23" spans="1:158" s="29" customFormat="1" x14ac:dyDescent="0.25">
      <c r="A23" s="42" t="s">
        <v>47</v>
      </c>
      <c r="B23" s="43"/>
      <c r="C23" s="43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19"/>
      <c r="AI23" s="45"/>
      <c r="AJ23" s="45"/>
      <c r="AK23" s="45"/>
      <c r="AL23" s="45"/>
      <c r="AM23" s="45"/>
      <c r="AN23" s="45"/>
      <c r="AO23" s="46"/>
      <c r="AP23" s="46"/>
      <c r="AQ23" s="46"/>
      <c r="AR23" s="46"/>
      <c r="AS23" s="46"/>
      <c r="AT23" s="45"/>
      <c r="AU23" s="45"/>
      <c r="AV23" s="20"/>
      <c r="AW23" s="19"/>
      <c r="AX23" s="45"/>
      <c r="AY23" s="45"/>
      <c r="AZ23" s="45"/>
      <c r="BA23" s="45"/>
      <c r="BB23" s="46"/>
      <c r="BC23" s="46"/>
      <c r="BD23" s="46"/>
      <c r="BE23" s="46"/>
      <c r="BF23" s="46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</row>
    <row r="24" spans="1:158" s="29" customFormat="1" x14ac:dyDescent="0.25">
      <c r="A24" s="35" t="s">
        <v>48</v>
      </c>
      <c r="B24" s="36">
        <v>45387</v>
      </c>
      <c r="C24" s="36">
        <v>45404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</row>
    <row r="25" spans="1:158" s="29" customFormat="1" x14ac:dyDescent="0.25">
      <c r="A25" s="37" t="s">
        <v>36</v>
      </c>
      <c r="B25" s="36">
        <v>45405</v>
      </c>
      <c r="C25" s="36">
        <v>45411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</row>
    <row r="26" spans="1:158" s="29" customFormat="1" x14ac:dyDescent="0.25">
      <c r="A26" s="37" t="s">
        <v>37</v>
      </c>
      <c r="B26" s="36">
        <v>45412</v>
      </c>
      <c r="C26" s="36">
        <v>45418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</row>
    <row r="27" spans="1:158" s="29" customFormat="1" x14ac:dyDescent="0.25">
      <c r="A27" s="37" t="s">
        <v>38</v>
      </c>
      <c r="B27" s="36">
        <v>45419</v>
      </c>
      <c r="C27" s="36">
        <v>45425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</row>
    <row r="28" spans="1:158" s="29" customFormat="1" x14ac:dyDescent="0.25">
      <c r="A28" s="37" t="s">
        <v>44</v>
      </c>
      <c r="B28" s="36">
        <v>45426</v>
      </c>
      <c r="C28" s="36">
        <v>45431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</row>
    <row r="29" spans="1:158" s="29" customFormat="1" x14ac:dyDescent="0.25">
      <c r="A29" s="42" t="s">
        <v>45</v>
      </c>
      <c r="B29" s="43"/>
      <c r="C29" s="43"/>
      <c r="D29" s="44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19"/>
      <c r="AI29" s="45"/>
      <c r="AJ29" s="45"/>
      <c r="AK29" s="45"/>
      <c r="AL29" s="45"/>
      <c r="AM29" s="45"/>
      <c r="AN29" s="45"/>
      <c r="AO29" s="46"/>
      <c r="AP29" s="46"/>
      <c r="AQ29" s="46"/>
      <c r="AR29" s="46"/>
      <c r="AS29" s="46"/>
      <c r="AT29" s="45"/>
      <c r="AU29" s="45"/>
      <c r="AV29" s="20"/>
      <c r="AW29" s="19"/>
      <c r="AX29" s="45"/>
      <c r="AY29" s="45"/>
      <c r="AZ29" s="45"/>
      <c r="BA29" s="45"/>
      <c r="BB29" s="46"/>
      <c r="BC29" s="46"/>
      <c r="BD29" s="46"/>
      <c r="BE29" s="46"/>
      <c r="BF29" s="46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</row>
    <row r="30" spans="1:158" s="29" customFormat="1" x14ac:dyDescent="0.25">
      <c r="A30" s="35" t="s">
        <v>46</v>
      </c>
      <c r="B30" s="36">
        <v>45387</v>
      </c>
      <c r="C30" s="36">
        <v>45404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</row>
    <row r="31" spans="1:158" s="29" customFormat="1" x14ac:dyDescent="0.25">
      <c r="A31" s="37" t="s">
        <v>36</v>
      </c>
      <c r="B31" s="36">
        <v>45405</v>
      </c>
      <c r="C31" s="36">
        <v>45411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 t="s">
        <v>61</v>
      </c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</row>
    <row r="32" spans="1:158" s="29" customFormat="1" x14ac:dyDescent="0.25">
      <c r="A32" s="37" t="s">
        <v>37</v>
      </c>
      <c r="B32" s="36">
        <v>45412</v>
      </c>
      <c r="C32" s="36">
        <v>45418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</row>
    <row r="33" spans="1:158" s="29" customFormat="1" x14ac:dyDescent="0.25">
      <c r="A33" s="37" t="s">
        <v>38</v>
      </c>
      <c r="B33" s="36">
        <v>45419</v>
      </c>
      <c r="C33" s="36">
        <v>45425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</row>
    <row r="34" spans="1:158" s="29" customFormat="1" x14ac:dyDescent="0.25">
      <c r="A34" s="37" t="s">
        <v>44</v>
      </c>
      <c r="B34" s="36">
        <v>45426</v>
      </c>
      <c r="C34" s="36">
        <v>45431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</row>
    <row r="35" spans="1:158" s="29" customFormat="1" x14ac:dyDescent="0.25">
      <c r="A35" s="51" t="s">
        <v>16</v>
      </c>
      <c r="B35" s="52">
        <v>45418</v>
      </c>
      <c r="C35" s="52">
        <v>45439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</row>
    <row r="36" spans="1:158" s="29" customFormat="1" x14ac:dyDescent="0.25">
      <c r="A36" s="37" t="s">
        <v>17</v>
      </c>
      <c r="B36" s="36">
        <v>45432</v>
      </c>
      <c r="C36" s="36">
        <v>45446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</row>
    <row r="37" spans="1:158" s="25" customFormat="1" x14ac:dyDescent="0.25">
      <c r="A37" s="47" t="s">
        <v>18</v>
      </c>
      <c r="B37" s="48">
        <v>45448</v>
      </c>
      <c r="C37" s="48">
        <v>45473</v>
      </c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/>
      <c r="EM37" s="50"/>
      <c r="EN37" s="50"/>
      <c r="EO37" s="50"/>
      <c r="EP37" s="50"/>
      <c r="EQ37" s="50"/>
      <c r="ER37" s="50"/>
      <c r="ES37" s="50"/>
      <c r="ET37" s="50"/>
      <c r="EU37" s="50"/>
      <c r="EV37" s="50"/>
      <c r="EW37" s="50"/>
      <c r="EX37" s="50"/>
      <c r="EY37" s="50"/>
      <c r="EZ37" s="50"/>
      <c r="FA37" s="50"/>
      <c r="FB37" s="50"/>
    </row>
    <row r="44" spans="1:158" x14ac:dyDescent="0.25">
      <c r="A44" s="35"/>
      <c r="B44" s="36"/>
      <c r="C44" s="36"/>
      <c r="D44" s="29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</row>
    <row r="45" spans="1:158" x14ac:dyDescent="0.25">
      <c r="A45" s="37"/>
      <c r="B45" s="36"/>
      <c r="C45" s="36"/>
      <c r="D45" s="29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</row>
  </sheetData>
  <mergeCells count="23">
    <mergeCell ref="CR4:CX4"/>
    <mergeCell ref="CY4:DE4"/>
    <mergeCell ref="DF4:DL4"/>
    <mergeCell ref="E4:K4"/>
    <mergeCell ref="CD4:CJ4"/>
    <mergeCell ref="CK4:CQ4"/>
    <mergeCell ref="C2:D2"/>
    <mergeCell ref="BB4:BH4"/>
    <mergeCell ref="BI4:BO4"/>
    <mergeCell ref="BP4:BV4"/>
    <mergeCell ref="BW4:CC4"/>
    <mergeCell ref="L4:R4"/>
    <mergeCell ref="S4:Y4"/>
    <mergeCell ref="Z4:AF4"/>
    <mergeCell ref="AG4:AM4"/>
    <mergeCell ref="AN4:AT4"/>
    <mergeCell ref="AU4:BA4"/>
    <mergeCell ref="EV4:FB4"/>
    <mergeCell ref="DM4:DS4"/>
    <mergeCell ref="DT4:DZ4"/>
    <mergeCell ref="EA4:EG4"/>
    <mergeCell ref="EH4:EN4"/>
    <mergeCell ref="EO4:EU4"/>
  </mergeCells>
  <conditionalFormatting sqref="E5:FB6">
    <cfRule type="expression" dxfId="1" priority="3">
      <formula>E$5=TODAY()</formula>
    </cfRule>
  </conditionalFormatting>
  <conditionalFormatting sqref="F7 H7:N7 P7:R7 U7:FB7 E8:FB11 F12 H12:N12 P12:R12 U12:FB12 E13:FB16 F17 H17:N17 P17:R17 U17:FB17 E18:FB22 E23:AG23 E24:FB28 E29:AG29 E30:FB37 E44:FB45 AX23:FB23 AX29:FB29 AI29:AU29 AI23:AU23">
    <cfRule type="expression" dxfId="0" priority="2">
      <formula>AND(E$5&gt;=$B7,E$5&lt;=$C7)</formula>
    </cfRule>
  </conditionalFormatting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409B-EBCA-4F80-ABC9-A05DAB2C44D8}">
  <dimension ref="A1:C21"/>
  <sheetViews>
    <sheetView workbookViewId="0">
      <selection activeCell="B2" sqref="B2"/>
    </sheetView>
  </sheetViews>
  <sheetFormatPr defaultColWidth="9.140625" defaultRowHeight="12.75" x14ac:dyDescent="0.25"/>
  <cols>
    <col min="1" max="1" width="6.140625" style="10" customWidth="1"/>
    <col min="2" max="2" width="16.28515625" style="10" customWidth="1"/>
    <col min="3" max="3" width="60.7109375" style="10" customWidth="1"/>
    <col min="4" max="16384" width="9.140625" style="10"/>
  </cols>
  <sheetData>
    <row r="1" spans="1:3" x14ac:dyDescent="0.25">
      <c r="A1" s="10" t="s">
        <v>24</v>
      </c>
      <c r="B1" s="10" t="s">
        <v>30</v>
      </c>
      <c r="C1" s="10" t="s">
        <v>31</v>
      </c>
    </row>
    <row r="2" spans="1:3" x14ac:dyDescent="0.25">
      <c r="A2" s="11">
        <f>ROW()-ROW($A$1)</f>
        <v>1</v>
      </c>
      <c r="B2" s="12">
        <v>45396</v>
      </c>
      <c r="C2" s="10" t="s">
        <v>32</v>
      </c>
    </row>
    <row r="3" spans="1:3" x14ac:dyDescent="0.25">
      <c r="A3" s="11">
        <f>ROW()-ROW($A$1)</f>
        <v>2</v>
      </c>
      <c r="B3" s="12">
        <v>45462</v>
      </c>
      <c r="C3" s="10" t="s">
        <v>57</v>
      </c>
    </row>
    <row r="4" spans="1:3" x14ac:dyDescent="0.25">
      <c r="A4" s="11">
        <f>ROW()-ROW($A$1)</f>
        <v>3</v>
      </c>
      <c r="B4" s="12">
        <v>45487</v>
      </c>
      <c r="C4" s="10" t="s">
        <v>33</v>
      </c>
    </row>
    <row r="5" spans="1:3" x14ac:dyDescent="0.25">
      <c r="A5" s="11">
        <f>ROW()-ROW($A$1)</f>
        <v>4</v>
      </c>
      <c r="B5" s="12">
        <v>45491</v>
      </c>
      <c r="C5" s="10" t="s">
        <v>56</v>
      </c>
    </row>
    <row r="6" spans="1:3" x14ac:dyDescent="0.25">
      <c r="A6" s="11">
        <f>ROW()-ROW($A$1)</f>
        <v>5</v>
      </c>
      <c r="B6" s="12">
        <v>45492</v>
      </c>
      <c r="C6" s="10" t="s">
        <v>34</v>
      </c>
    </row>
    <row r="7" spans="1:3" x14ac:dyDescent="0.25">
      <c r="A7" s="11">
        <f>ROW()-ROW($A$1)</f>
        <v>6</v>
      </c>
      <c r="B7" s="12">
        <v>45495</v>
      </c>
      <c r="C7" s="10" t="s">
        <v>58</v>
      </c>
    </row>
    <row r="8" spans="1:3" x14ac:dyDescent="0.25">
      <c r="A8" s="11">
        <f>ROW()-ROW($A$1)</f>
        <v>7</v>
      </c>
      <c r="B8" s="12">
        <v>45531</v>
      </c>
      <c r="C8" s="10" t="s">
        <v>59</v>
      </c>
    </row>
    <row r="9" spans="1:3" x14ac:dyDescent="0.25">
      <c r="A9" s="11">
        <f>ROW()-ROW($A$1)</f>
        <v>8</v>
      </c>
      <c r="B9" s="12">
        <v>45535</v>
      </c>
      <c r="C9" s="10" t="s">
        <v>35</v>
      </c>
    </row>
    <row r="10" spans="1:3" x14ac:dyDescent="0.25">
      <c r="A10" s="11">
        <f>ROW()-ROW($A$1)</f>
        <v>9</v>
      </c>
      <c r="B10" s="12">
        <v>45545</v>
      </c>
      <c r="C10" s="10" t="s">
        <v>60</v>
      </c>
    </row>
    <row r="11" spans="1:3" x14ac:dyDescent="0.25">
      <c r="A11" s="66"/>
      <c r="B11" s="67"/>
      <c r="C11" s="67"/>
    </row>
    <row r="12" spans="1:3" x14ac:dyDescent="0.25">
      <c r="A12" s="66"/>
      <c r="B12" s="68"/>
      <c r="C12" s="67"/>
    </row>
    <row r="13" spans="1:3" x14ac:dyDescent="0.25">
      <c r="A13" s="66"/>
      <c r="B13" s="68"/>
      <c r="C13" s="67"/>
    </row>
    <row r="14" spans="1:3" x14ac:dyDescent="0.25">
      <c r="A14" s="66"/>
      <c r="B14" s="68"/>
      <c r="C14" s="67"/>
    </row>
    <row r="15" spans="1:3" x14ac:dyDescent="0.25">
      <c r="A15" s="66"/>
      <c r="B15" s="68"/>
      <c r="C15" s="67"/>
    </row>
    <row r="16" spans="1:3" x14ac:dyDescent="0.25">
      <c r="A16" s="66"/>
      <c r="B16" s="68"/>
      <c r="C16" s="67"/>
    </row>
    <row r="17" spans="1:3" x14ac:dyDescent="0.25">
      <c r="A17" s="66"/>
      <c r="B17" s="67"/>
      <c r="C17" s="67"/>
    </row>
    <row r="18" spans="1:3" x14ac:dyDescent="0.25">
      <c r="A18" s="11"/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Gantt Chart</vt:lpstr>
      <vt:lpstr>Tanggal Penting</vt:lpstr>
      <vt:lpstr>display_week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Wibi Anto</dc:creator>
  <cp:lastModifiedBy>Wibi Anto</cp:lastModifiedBy>
  <cp:lastPrinted>2023-09-02T09:36:49Z</cp:lastPrinted>
  <dcterms:created xsi:type="dcterms:W3CDTF">2023-09-02T09:16:15Z</dcterms:created>
  <dcterms:modified xsi:type="dcterms:W3CDTF">2024-03-30T14:09:02Z</dcterms:modified>
</cp:coreProperties>
</file>