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uis\Downloads\Luis\financieras\"/>
    </mc:Choice>
  </mc:AlternateContent>
  <bookViews>
    <workbookView xWindow="0" yWindow="0" windowWidth="20490" windowHeight="7665"/>
  </bookViews>
  <sheets>
    <sheet name="RAZON" sheetId="1" r:id="rId1"/>
    <sheet name="F-D"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1" l="1"/>
  <c r="E15" i="1"/>
  <c r="E7" i="1"/>
  <c r="E19" i="1"/>
  <c r="E17" i="1"/>
  <c r="E11" i="1"/>
  <c r="E9" i="1"/>
  <c r="E5" i="1"/>
  <c r="E3" i="1"/>
</calcChain>
</file>

<file path=xl/sharedStrings.xml><?xml version="1.0" encoding="utf-8"?>
<sst xmlns="http://schemas.openxmlformats.org/spreadsheetml/2006/main" count="76" uniqueCount="67">
  <si>
    <t>RAZON</t>
  </si>
  <si>
    <t>FORMULA</t>
  </si>
  <si>
    <t>CALCULO</t>
  </si>
  <si>
    <t>POMEDIO INDUSTRIAL</t>
  </si>
  <si>
    <t>MEDICION</t>
  </si>
  <si>
    <t>INTERPRETACION</t>
  </si>
  <si>
    <t>EVALUACION</t>
  </si>
  <si>
    <t>CIRCULANTE</t>
  </si>
  <si>
    <t>Activo circulante</t>
  </si>
  <si>
    <t>Pasivo circulante</t>
  </si>
  <si>
    <t>La capacidad que tiene la empresa para cubrir sus deudas en el corto plazo</t>
  </si>
  <si>
    <t>DEUDA TOTAL</t>
  </si>
  <si>
    <t>ROTACION DEL INTERES GANADO</t>
  </si>
  <si>
    <t>ROTACION DE INVENTARIO</t>
  </si>
  <si>
    <t>PERIODO PROMEDIO DE COBRANZA</t>
  </si>
  <si>
    <t>ROTACION DEL ACTIVO</t>
  </si>
  <si>
    <t>MARGEN DE UTILIDAD</t>
  </si>
  <si>
    <t>MARGEN DE UTILIDAD EN OPERACIÓN</t>
  </si>
  <si>
    <t>RENDIMIENTO SBRE EL CAPITAL</t>
  </si>
  <si>
    <t>DEUDA</t>
  </si>
  <si>
    <t>ACTIVO TOTAL</t>
  </si>
  <si>
    <t>UTILIDAD ANTES DE IMPUESTOS+CARGO POR INTERES</t>
  </si>
  <si>
    <t>CARGO POR INTERES</t>
  </si>
  <si>
    <t>COSTO DE VENTAS</t>
  </si>
  <si>
    <t>INVENTARIOS</t>
  </si>
  <si>
    <t xml:space="preserve">CUENTAS POR COBRAR </t>
  </si>
  <si>
    <t>VENTAS DIARIAS</t>
  </si>
  <si>
    <t>ACTIVOS TOTALES</t>
  </si>
  <si>
    <t>UTILIDAD NETA</t>
  </si>
  <si>
    <t>EBIT(1-T)</t>
  </si>
  <si>
    <t xml:space="preserve">UTILIDAD NETA </t>
  </si>
  <si>
    <t>CAPITAL</t>
  </si>
  <si>
    <t>INDICA EL PORCENTAJE QUE REPRESENTAN LOS ACTIVOS SOBRE LOS ACTIVOS TOTALES</t>
  </si>
  <si>
    <t>MIDE EL PUNTO HASTA EL CUAL LAS UTILIDADES PUEDE CUBIRIR EL INTERES Y QUE LA UTILIDAD DEBE CUBRIR LOS GASTOS POR INTERES</t>
  </si>
  <si>
    <t>REGULAR</t>
  </si>
  <si>
    <t>MALO</t>
  </si>
  <si>
    <t>EL NUMERO DE VECES QUE LOS INVENTARIOS DEBEN CONVERTIRSE EN VENTAS O EL NUMERO DE UNIDADES MONETARIAS DE VENTA QUE GENERA CADA UNIDAD MONETARIA INVERTIDA EN EL INVENTARIO</t>
  </si>
  <si>
    <t>EL TIEMPO PROMEDIO EN QUE SE COBRAN LAS VENTAS A CRÉDITO</t>
  </si>
  <si>
    <t>FORTALEZAS</t>
  </si>
  <si>
    <t>VENTAS NO SUFICIENTES PARA CUBRIR SUS GASTOS</t>
  </si>
  <si>
    <t xml:space="preserve">VENTAS </t>
  </si>
  <si>
    <t>RECOMENDACIONES</t>
  </si>
  <si>
    <t xml:space="preserve">EL NUMERO DE VECES QUE SE USAN LOS ACTIVOS TOTALES PARA GENERAR VENTAS, O LAS UNIDADES MONETARIAS DE VENTA QUE GENERA CADA UNIDAD INVERTIDA EN ACTIVOS </t>
  </si>
  <si>
    <t>LAS UNIDADES MONETARIASDE UTILIDAD QUE GENERA CADA UNIDAD MONETARIA QUE SE VENDE O EL PORCENTAJE DE LAS VENTAS QUE SE CONVIERTE EN UTILIDAD PARA LA EMPRESA</t>
  </si>
  <si>
    <t>MIDE LAS UNIDADES MONETARIAS DE UTILIDAD QUE GENERA CADA UNIDAD MONETARIA QUE INVIERTEN LOS ACCIONISTAS EN LA EMPRESA O EL PORCENTAJE DEL CAPITAL INVERTIDO QUE SE CONVIERTE EN UTILIDAD</t>
  </si>
  <si>
    <t>MIDE EL NUMERO DE VECES QUE SE USAN LOS ACTIVOS TOTALES PARA GENERAR LA UTILIDAD EN OPERACIÓN O LAS UNIDADES MONETARIAS DE UTILIDAD EN OPERACIÓN QUE GENERA CADA UNIDAD MONETARIA EN ACTIVO</t>
  </si>
  <si>
    <t>LIQUIDEZ. LO QUE SIGNIFICA QUE MÁS ACTIVOS CIRCULANTES QUE DEUDAS A CORTO PLAZO</t>
  </si>
  <si>
    <t xml:space="preserve"> PRODUCCION</t>
  </si>
  <si>
    <t xml:space="preserve"> MARKETING</t>
  </si>
  <si>
    <t>DEBILIDADES</t>
  </si>
  <si>
    <t>EL PRINCIPAL PROBLEMA DE LA EMPRESA SON LAS VENTAS, POR LO QUE SE DEBERÍA ENFOCAR EN HACER UN ESTUDIO DE MERCADO PARA VER LA POSIBILIDAD DE EXPANDIR EL NEGOCIO PARA PODER LLEGAR A OTROS LADOS DÓNDE LO QUE SE VENDA SEA NUEVO PARA LOS CONSUMIDORES DE ESA REGÓN Y PUEDAN COMPRAR.</t>
  </si>
  <si>
    <t>EL SEGUNDO PROBLEMA ES LA PRODUCCIÓN, LA RECOMENDACIÓN EN ESTE CASO ES NO GASTAR DEMASIADO EN PRODUCIR EL PRODUCTO Y RECORTAR EL PRESUPUESTO PARA QUE ASÍ SE PUEDA INVERTIR EN LA MÁQUINARIA PARA PODER PRODUCIR MÁS PRODUCTO Y POCO A POCO SE ESTABILICEN LAS GANANCIAS</t>
  </si>
  <si>
    <t>EN CUANTO A LA PUBLICIDAD, SE NECESITAÍA HACER UNA CAMPAÑA PARA PROMOCIONAR LA EMPRESA Y EL PRODUCTO MEDIANTE ALGUN TIPO DE DINAMICA POR INTERNET O HACIENDO USO DE UNA PÁGINA DE INTERNET DE LA EMPRESA Y HACER PUBLICACIÓNES A TRAVÉS DE REDES SOCIALES PARA QUE LA GENTE SE INTERESE EN LA EMPRESA</t>
  </si>
  <si>
    <t>2.0 VECES</t>
  </si>
  <si>
    <t>3.8 VECES</t>
  </si>
  <si>
    <t>6.7 VECES</t>
  </si>
  <si>
    <t>35 DÍAS</t>
  </si>
  <si>
    <t>2.9 VECES</t>
  </si>
  <si>
    <t>LAS DEUDAS A CORTO PLAZO SE ESTAN CUBRIENDO 1.98 VECES CUANDO DEBERÍAN CUBRIRSE 2 VECES</t>
  </si>
  <si>
    <t>POR CADA DEUDA QUE SE PAGA, LOS ACTIVOS TOTALES DEBERÍAN REPRESENTAR 60% DE LOS TOTALES Y SE REPRESENTA 61.90%</t>
  </si>
  <si>
    <t>LA UTILIDAD DEBE CUBRIR 3.8 VECES LOS GASTOS POR INTERES E INTERÉSES, PERO SOLO SE CUBREN 2.16 VECES</t>
  </si>
  <si>
    <t>POR CADA PESO INVERTIDO EN INVENTARIO SE DEBEN VENDER 6.7 Y SOLO SE VENDEN 5.8</t>
  </si>
  <si>
    <t>LAS VENTAS SE DEBERÍAN DE COBRAR EN 35 DÍAS PERO SE ESTÁN COBRANDO EN 74 DÍAS</t>
  </si>
  <si>
    <t>POR CADA PESO INVERTIDO EN ACTIVOS SE DEBE VENDER 2.9 VECES Y SE ESTÁ VENDIENDO 1.71 VECES</t>
  </si>
  <si>
    <t>POR CADA PESO QUE VENDO DEBO GENERAR 1.20% PERO SOLO GENERO 1.69%</t>
  </si>
  <si>
    <t>DEBERÍA GENERAR 7.4% DE UTILIDAD PERO SE ESTÁ GENERANDO 5.35% POR CADA USO DE ACTIVOS</t>
  </si>
  <si>
    <t>POR CADA PESO QUE SE INVIERTE EN CAPITAL SE DEBE GENERAR 8.30% DE UTILIDAD PERO SE GENERA EL 7.61%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</si>
</sst>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quot;$&quot;* #,##0.00_-;_-&quot;$&quot;* &quot;-&quot;??_-;_-@_-"/>
    <numFmt numFmtId="164" formatCode="0.000"/>
    <numFmt numFmtId="165" formatCode="0.0%"/>
    <numFmt numFmtId="166" formatCode="0.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56">
    <xf numFmtId="0" fontId="0" fillId="0" borderId="0" xfId="0"/>
    <xf numFmtId="0" fontId="0" fillId="0" borderId="1" xfId="0" applyBorder="1" applyAlignment="1">
      <alignment horizontal="center"/>
    </xf>
    <xf numFmtId="0" fontId="0" fillId="0" borderId="1" xfId="0" applyBorder="1"/>
    <xf numFmtId="0" fontId="0" fillId="0" borderId="0" xfId="0" applyAlignment="1">
      <alignment wrapText="1"/>
    </xf>
    <xf numFmtId="0" fontId="0" fillId="0" borderId="6" xfId="0" applyBorder="1" applyAlignment="1">
      <alignment horizontal="center" vertical="center" wrapText="1"/>
    </xf>
    <xf numFmtId="0" fontId="0" fillId="0" borderId="11" xfId="0" applyBorder="1" applyAlignment="1">
      <alignment horizontal="center" wrapText="1"/>
    </xf>
    <xf numFmtId="0" fontId="0" fillId="0" borderId="11" xfId="0" applyBorder="1" applyAlignment="1">
      <alignment horizontal="center"/>
    </xf>
    <xf numFmtId="44" fontId="0" fillId="0" borderId="11" xfId="2" applyFont="1" applyBorder="1" applyAlignment="1">
      <alignment horizontal="center" wrapText="1"/>
    </xf>
    <xf numFmtId="44" fontId="0" fillId="0" borderId="11" xfId="2" applyFont="1" applyBorder="1" applyAlignment="1">
      <alignment horizontal="center"/>
    </xf>
    <xf numFmtId="0" fontId="0" fillId="0" borderId="7" xfId="0" applyBorder="1" applyAlignment="1">
      <alignment horizontal="center" vertical="top"/>
    </xf>
    <xf numFmtId="44" fontId="0" fillId="0" borderId="7" xfId="2" applyFont="1" applyBorder="1" applyAlignment="1">
      <alignment horizontal="center" vertical="top"/>
    </xf>
    <xf numFmtId="0" fontId="0" fillId="0" borderId="7" xfId="0" applyBorder="1" applyAlignment="1">
      <alignment horizontal="center" vertical="top" wrapText="1"/>
    </xf>
    <xf numFmtId="44" fontId="0" fillId="0" borderId="8" xfId="2" applyFont="1" applyBorder="1" applyAlignment="1">
      <alignment horizontal="center" vertical="top"/>
    </xf>
    <xf numFmtId="44" fontId="0" fillId="0" borderId="5" xfId="2" applyFont="1" applyBorder="1" applyAlignment="1">
      <alignment horizontal="center" vertical="top" wrapText="1"/>
    </xf>
    <xf numFmtId="0" fontId="0" fillId="0" borderId="7" xfId="0" applyBorder="1" applyAlignment="1">
      <alignment vertical="top" wrapText="1"/>
    </xf>
    <xf numFmtId="0" fontId="0" fillId="0" borderId="7" xfId="0" applyBorder="1" applyAlignment="1">
      <alignment vertical="top"/>
    </xf>
    <xf numFmtId="0" fontId="0" fillId="0" borderId="12" xfId="0" applyBorder="1" applyAlignment="1">
      <alignment horizontal="center"/>
    </xf>
    <xf numFmtId="0" fontId="0" fillId="0" borderId="12" xfId="0" applyBorder="1" applyAlignment="1">
      <alignment horizontal="center" vertical="center"/>
    </xf>
    <xf numFmtId="0" fontId="0" fillId="0" borderId="1" xfId="0" applyBorder="1" applyAlignment="1">
      <alignment vertical="center"/>
    </xf>
    <xf numFmtId="0" fontId="0" fillId="0" borderId="8" xfId="0" applyBorder="1" applyAlignment="1">
      <alignment horizontal="right" vertical="center"/>
    </xf>
    <xf numFmtId="0" fontId="0" fillId="0" borderId="1" xfId="0" applyBorder="1" applyAlignment="1">
      <alignment horizontal="center"/>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horizont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9" fontId="0" fillId="0" borderId="6" xfId="0" applyNumberFormat="1" applyBorder="1" applyAlignment="1">
      <alignment horizontal="center" vertical="center"/>
    </xf>
    <xf numFmtId="10" fontId="0" fillId="0" borderId="6" xfId="0" applyNumberFormat="1" applyBorder="1" applyAlignment="1">
      <alignment horizontal="center" vertical="center"/>
    </xf>
    <xf numFmtId="165" fontId="0" fillId="0" borderId="6" xfId="0" applyNumberFormat="1" applyBorder="1" applyAlignment="1">
      <alignment horizontal="center" vertical="center"/>
    </xf>
    <xf numFmtId="165" fontId="0" fillId="0" borderId="7" xfId="0" applyNumberFormat="1" applyBorder="1" applyAlignment="1">
      <alignment horizontal="center" vertical="center"/>
    </xf>
    <xf numFmtId="0" fontId="0" fillId="0" borderId="9" xfId="0" applyBorder="1" applyAlignment="1">
      <alignment horizontal="center"/>
    </xf>
    <xf numFmtId="0" fontId="0" fillId="0" borderId="10" xfId="0" applyBorder="1" applyAlignment="1">
      <alignment horizontal="center"/>
    </xf>
    <xf numFmtId="164" fontId="0" fillId="0" borderId="6" xfId="0" applyNumberFormat="1" applyBorder="1" applyAlignment="1">
      <alignment horizontal="center" vertical="center" wrapText="1"/>
    </xf>
    <xf numFmtId="164" fontId="0" fillId="0" borderId="7" xfId="0" applyNumberFormat="1" applyBorder="1" applyAlignment="1">
      <alignment horizontal="center" vertical="center" wrapText="1"/>
    </xf>
    <xf numFmtId="166" fontId="0" fillId="0" borderId="6" xfId="1" applyNumberFormat="1" applyFont="1" applyFill="1" applyBorder="1" applyAlignment="1">
      <alignment horizontal="center" vertical="center"/>
    </xf>
    <xf numFmtId="166" fontId="0" fillId="0" borderId="7" xfId="1" applyNumberFormat="1" applyFont="1" applyFill="1" applyBorder="1" applyAlignment="1">
      <alignment horizontal="center" vertical="center"/>
    </xf>
    <xf numFmtId="164" fontId="0" fillId="0" borderId="6" xfId="0" applyNumberFormat="1" applyBorder="1" applyAlignment="1">
      <alignment horizontal="center" vertical="center"/>
    </xf>
    <xf numFmtId="164" fontId="0" fillId="0" borderId="7" xfId="0" applyNumberFormat="1" applyBorder="1" applyAlignment="1">
      <alignment horizontal="center" vertical="center"/>
    </xf>
    <xf numFmtId="164" fontId="0" fillId="0" borderId="6" xfId="0" applyNumberFormat="1" applyFill="1" applyBorder="1" applyAlignment="1">
      <alignment horizontal="center" vertical="center"/>
    </xf>
    <xf numFmtId="164" fontId="0" fillId="0" borderId="7" xfId="0" applyNumberFormat="1" applyFill="1" applyBorder="1" applyAlignment="1">
      <alignment horizontal="center" vertical="center"/>
    </xf>
    <xf numFmtId="166" fontId="0" fillId="0" borderId="6" xfId="0" applyNumberFormat="1" applyFill="1" applyBorder="1" applyAlignment="1">
      <alignment horizontal="center" vertical="center"/>
    </xf>
    <xf numFmtId="166" fontId="0" fillId="0" borderId="7" xfId="0" applyNumberFormat="1" applyFill="1" applyBorder="1" applyAlignment="1">
      <alignment horizontal="center" vertic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cellXfs>
  <cellStyles count="3">
    <cellStyle name="Moneda" xfId="2" builtinId="4"/>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1"/>
  <sheetViews>
    <sheetView tabSelected="1" topLeftCell="E7" workbookViewId="0">
      <selection activeCell="K21" sqref="K21"/>
    </sheetView>
  </sheetViews>
  <sheetFormatPr baseColWidth="10" defaultRowHeight="15" x14ac:dyDescent="0.25"/>
  <cols>
    <col min="2" max="2" width="19.85546875" customWidth="1"/>
    <col min="3" max="3" width="48.5703125" bestFit="1" customWidth="1"/>
    <col min="4" max="4" width="14.140625" bestFit="1" customWidth="1"/>
    <col min="5" max="5" width="21.140625" customWidth="1"/>
    <col min="6" max="6" width="20.5703125" bestFit="1" customWidth="1"/>
    <col min="7" max="7" width="21.140625" customWidth="1"/>
    <col min="8" max="8" width="47.85546875" customWidth="1"/>
    <col min="9" max="9" width="19.28515625" customWidth="1"/>
    <col min="10" max="10" width="33.42578125" customWidth="1"/>
    <col min="11" max="11" width="12.5703125" bestFit="1" customWidth="1"/>
  </cols>
  <sheetData>
    <row r="2" spans="2:11" ht="15" customHeight="1" x14ac:dyDescent="0.25">
      <c r="B2" s="1" t="s">
        <v>0</v>
      </c>
      <c r="C2" s="4" t="s">
        <v>1</v>
      </c>
      <c r="D2" s="37" t="s">
        <v>2</v>
      </c>
      <c r="E2" s="38"/>
      <c r="F2" s="2" t="s">
        <v>3</v>
      </c>
      <c r="G2" s="20" t="s">
        <v>4</v>
      </c>
      <c r="H2" s="20"/>
      <c r="I2" s="20" t="s">
        <v>5</v>
      </c>
      <c r="J2" s="20"/>
      <c r="K2" s="2" t="s">
        <v>6</v>
      </c>
    </row>
    <row r="3" spans="2:11" s="3" customFormat="1" ht="21" customHeight="1" thickBot="1" x14ac:dyDescent="0.3">
      <c r="B3" s="22" t="s">
        <v>7</v>
      </c>
      <c r="C3" s="5" t="s">
        <v>8</v>
      </c>
      <c r="D3" s="7">
        <v>1310</v>
      </c>
      <c r="E3" s="39">
        <f>D3/D4</f>
        <v>1.9848484848484849</v>
      </c>
      <c r="F3" s="24" t="s">
        <v>53</v>
      </c>
      <c r="G3" s="21" t="s">
        <v>10</v>
      </c>
      <c r="H3" s="21"/>
      <c r="I3" s="21" t="s">
        <v>58</v>
      </c>
      <c r="J3" s="21"/>
      <c r="K3" s="26" t="s">
        <v>34</v>
      </c>
    </row>
    <row r="4" spans="2:11" s="3" customFormat="1" ht="21.75" customHeight="1" x14ac:dyDescent="0.25">
      <c r="B4" s="23"/>
      <c r="C4" s="11" t="s">
        <v>9</v>
      </c>
      <c r="D4" s="13">
        <v>660</v>
      </c>
      <c r="E4" s="40"/>
      <c r="F4" s="25"/>
      <c r="G4" s="21"/>
      <c r="H4" s="21"/>
      <c r="I4" s="21"/>
      <c r="J4" s="21"/>
      <c r="K4" s="27"/>
    </row>
    <row r="5" spans="2:11" ht="18.75" customHeight="1" thickBot="1" x14ac:dyDescent="0.3">
      <c r="B5" s="24" t="s">
        <v>11</v>
      </c>
      <c r="C5" s="5" t="s">
        <v>19</v>
      </c>
      <c r="D5" s="8">
        <v>1173</v>
      </c>
      <c r="E5" s="41">
        <f>D5/D6</f>
        <v>0.61899736147757256</v>
      </c>
      <c r="F5" s="33">
        <v>0.6</v>
      </c>
      <c r="G5" s="29" t="s">
        <v>32</v>
      </c>
      <c r="H5" s="30"/>
      <c r="I5" s="29" t="s">
        <v>59</v>
      </c>
      <c r="J5" s="30"/>
      <c r="K5" s="24" t="s">
        <v>34</v>
      </c>
    </row>
    <row r="6" spans="2:11" ht="23.25" customHeight="1" x14ac:dyDescent="0.25">
      <c r="B6" s="25"/>
      <c r="C6" s="11" t="s">
        <v>20</v>
      </c>
      <c r="D6" s="12">
        <v>1895</v>
      </c>
      <c r="E6" s="42"/>
      <c r="F6" s="25"/>
      <c r="G6" s="31"/>
      <c r="H6" s="32"/>
      <c r="I6" s="31"/>
      <c r="J6" s="32"/>
      <c r="K6" s="25"/>
    </row>
    <row r="7" spans="2:11" ht="22.5" customHeight="1" thickBot="1" x14ac:dyDescent="0.3">
      <c r="B7" s="21" t="s">
        <v>12</v>
      </c>
      <c r="C7" s="5" t="s">
        <v>21</v>
      </c>
      <c r="D7" s="8">
        <v>169</v>
      </c>
      <c r="E7" s="43">
        <f>D7/D8</f>
        <v>2.1666666666666665</v>
      </c>
      <c r="F7" s="24" t="s">
        <v>54</v>
      </c>
      <c r="G7" s="29" t="s">
        <v>33</v>
      </c>
      <c r="H7" s="30"/>
      <c r="I7" s="29" t="s">
        <v>60</v>
      </c>
      <c r="J7" s="30"/>
      <c r="K7" s="24" t="s">
        <v>35</v>
      </c>
    </row>
    <row r="8" spans="2:11" ht="24" customHeight="1" x14ac:dyDescent="0.25">
      <c r="B8" s="21"/>
      <c r="C8" s="11" t="s">
        <v>22</v>
      </c>
      <c r="D8" s="10">
        <v>78</v>
      </c>
      <c r="E8" s="44"/>
      <c r="F8" s="25"/>
      <c r="G8" s="31"/>
      <c r="H8" s="32"/>
      <c r="I8" s="31"/>
      <c r="J8" s="32"/>
      <c r="K8" s="25"/>
    </row>
    <row r="9" spans="2:11" ht="22.5" customHeight="1" thickBot="1" x14ac:dyDescent="0.3">
      <c r="B9" s="26" t="s">
        <v>13</v>
      </c>
      <c r="C9" s="6" t="s">
        <v>23</v>
      </c>
      <c r="D9" s="8">
        <v>2845</v>
      </c>
      <c r="E9" s="43">
        <f>D9/D10</f>
        <v>5.8902691511387166</v>
      </c>
      <c r="F9" s="24" t="s">
        <v>55</v>
      </c>
      <c r="G9" s="29" t="s">
        <v>36</v>
      </c>
      <c r="H9" s="30"/>
      <c r="I9" s="29" t="s">
        <v>61</v>
      </c>
      <c r="J9" s="30"/>
      <c r="K9" s="24" t="s">
        <v>35</v>
      </c>
    </row>
    <row r="10" spans="2:11" ht="20.25" customHeight="1" x14ac:dyDescent="0.25">
      <c r="B10" s="27"/>
      <c r="C10" s="9" t="s">
        <v>24</v>
      </c>
      <c r="D10" s="10">
        <v>483</v>
      </c>
      <c r="E10" s="44"/>
      <c r="F10" s="25"/>
      <c r="G10" s="31"/>
      <c r="H10" s="32"/>
      <c r="I10" s="31"/>
      <c r="J10" s="32"/>
      <c r="K10" s="25"/>
    </row>
    <row r="11" spans="2:11" ht="22.5" customHeight="1" thickBot="1" x14ac:dyDescent="0.3">
      <c r="B11" s="21" t="s">
        <v>14</v>
      </c>
      <c r="C11" s="6" t="s">
        <v>25</v>
      </c>
      <c r="D11" s="8">
        <v>672</v>
      </c>
      <c r="E11" s="43">
        <f>D11/D12</f>
        <v>74.583795782463937</v>
      </c>
      <c r="F11" s="24" t="s">
        <v>56</v>
      </c>
      <c r="G11" s="29" t="s">
        <v>37</v>
      </c>
      <c r="H11" s="30"/>
      <c r="I11" s="29" t="s">
        <v>62</v>
      </c>
      <c r="J11" s="30"/>
      <c r="K11" s="24" t="s">
        <v>34</v>
      </c>
    </row>
    <row r="12" spans="2:11" ht="24.75" customHeight="1" x14ac:dyDescent="0.25">
      <c r="B12" s="21"/>
      <c r="C12" s="9" t="s">
        <v>26</v>
      </c>
      <c r="D12" s="10">
        <v>9.01</v>
      </c>
      <c r="E12" s="44"/>
      <c r="F12" s="25"/>
      <c r="G12" s="31"/>
      <c r="H12" s="32"/>
      <c r="I12" s="31"/>
      <c r="J12" s="32"/>
      <c r="K12" s="25"/>
    </row>
    <row r="13" spans="2:11" ht="21" customHeight="1" thickBot="1" x14ac:dyDescent="0.3">
      <c r="B13" s="21" t="s">
        <v>15</v>
      </c>
      <c r="C13" s="6" t="s">
        <v>40</v>
      </c>
      <c r="D13" s="8">
        <v>3244</v>
      </c>
      <c r="E13" s="45">
        <f>D13/D14</f>
        <v>1.7118733509234829</v>
      </c>
      <c r="F13" s="24" t="s">
        <v>57</v>
      </c>
      <c r="G13" s="29" t="s">
        <v>42</v>
      </c>
      <c r="H13" s="30"/>
      <c r="I13" s="29" t="s">
        <v>63</v>
      </c>
      <c r="J13" s="30"/>
      <c r="K13" s="24" t="s">
        <v>35</v>
      </c>
    </row>
    <row r="14" spans="2:11" ht="21" customHeight="1" x14ac:dyDescent="0.25">
      <c r="B14" s="21"/>
      <c r="C14" s="9" t="s">
        <v>27</v>
      </c>
      <c r="D14" s="10">
        <v>1895</v>
      </c>
      <c r="E14" s="46"/>
      <c r="F14" s="25"/>
      <c r="G14" s="31"/>
      <c r="H14" s="32"/>
      <c r="I14" s="31"/>
      <c r="J14" s="32"/>
      <c r="K14" s="25"/>
    </row>
    <row r="15" spans="2:11" ht="25.5" customHeight="1" thickBot="1" x14ac:dyDescent="0.3">
      <c r="B15" s="21" t="s">
        <v>16</v>
      </c>
      <c r="C15" s="6" t="s">
        <v>28</v>
      </c>
      <c r="D15" s="8">
        <v>55</v>
      </c>
      <c r="E15" s="41">
        <f>D15/D16</f>
        <v>1.6954377311960544E-2</v>
      </c>
      <c r="F15" s="34">
        <v>1.2E-2</v>
      </c>
      <c r="G15" s="29" t="s">
        <v>43</v>
      </c>
      <c r="H15" s="30"/>
      <c r="I15" s="29" t="s">
        <v>64</v>
      </c>
      <c r="J15" s="30"/>
      <c r="K15" s="24" t="s">
        <v>35</v>
      </c>
    </row>
    <row r="16" spans="2:11" ht="24" customHeight="1" x14ac:dyDescent="0.25">
      <c r="B16" s="21"/>
      <c r="C16" s="9" t="s">
        <v>40</v>
      </c>
      <c r="D16" s="10">
        <v>3244</v>
      </c>
      <c r="E16" s="42"/>
      <c r="F16" s="25"/>
      <c r="G16" s="31"/>
      <c r="H16" s="32"/>
      <c r="I16" s="31"/>
      <c r="J16" s="32"/>
      <c r="K16" s="25"/>
    </row>
    <row r="17" spans="2:11" ht="23.25" customHeight="1" thickBot="1" x14ac:dyDescent="0.3">
      <c r="B17" s="21" t="s">
        <v>17</v>
      </c>
      <c r="C17" s="6" t="s">
        <v>29</v>
      </c>
      <c r="D17" s="8">
        <v>101.4</v>
      </c>
      <c r="E17" s="47">
        <f>D17/D18</f>
        <v>5.3509234828496045E-2</v>
      </c>
      <c r="F17" s="35">
        <v>7.3999999999999996E-2</v>
      </c>
      <c r="G17" s="29" t="s">
        <v>45</v>
      </c>
      <c r="H17" s="30"/>
      <c r="I17" s="29" t="s">
        <v>65</v>
      </c>
      <c r="J17" s="30"/>
      <c r="K17" s="24" t="s">
        <v>35</v>
      </c>
    </row>
    <row r="18" spans="2:11" ht="27" customHeight="1" x14ac:dyDescent="0.25">
      <c r="B18" s="21"/>
      <c r="C18" s="9" t="s">
        <v>20</v>
      </c>
      <c r="D18" s="10">
        <v>1895</v>
      </c>
      <c r="E18" s="48"/>
      <c r="F18" s="36"/>
      <c r="G18" s="31"/>
      <c r="H18" s="32"/>
      <c r="I18" s="31"/>
      <c r="J18" s="32"/>
      <c r="K18" s="25"/>
    </row>
    <row r="19" spans="2:11" ht="29.25" customHeight="1" thickBot="1" x14ac:dyDescent="0.3">
      <c r="B19" s="28" t="s">
        <v>18</v>
      </c>
      <c r="C19" s="6" t="s">
        <v>30</v>
      </c>
      <c r="D19" s="8">
        <v>55</v>
      </c>
      <c r="E19" s="41">
        <f>D19/D20</f>
        <v>7.6177285318559551E-2</v>
      </c>
      <c r="F19" s="34">
        <v>8.3000000000000004E-2</v>
      </c>
      <c r="G19" s="29" t="s">
        <v>44</v>
      </c>
      <c r="H19" s="30"/>
      <c r="I19" s="29" t="s">
        <v>66</v>
      </c>
      <c r="J19" s="30"/>
      <c r="K19" s="24" t="s">
        <v>35</v>
      </c>
    </row>
    <row r="20" spans="2:11" ht="18.75" customHeight="1" x14ac:dyDescent="0.25">
      <c r="B20" s="28"/>
      <c r="C20" s="9" t="s">
        <v>31</v>
      </c>
      <c r="D20" s="10">
        <v>722</v>
      </c>
      <c r="E20" s="42"/>
      <c r="F20" s="25"/>
      <c r="G20" s="31"/>
      <c r="H20" s="32"/>
      <c r="I20" s="31"/>
      <c r="J20" s="32"/>
      <c r="K20" s="25"/>
    </row>
    <row r="21" spans="2:11" ht="18.75" customHeight="1" x14ac:dyDescent="0.25"/>
  </sheetData>
  <mergeCells count="57">
    <mergeCell ref="K19:K20"/>
    <mergeCell ref="I13:J14"/>
    <mergeCell ref="I15:J16"/>
    <mergeCell ref="I17:J18"/>
    <mergeCell ref="I19:J20"/>
    <mergeCell ref="K15:K16"/>
    <mergeCell ref="E13:E14"/>
    <mergeCell ref="E15:E16"/>
    <mergeCell ref="E17:E18"/>
    <mergeCell ref="K5:K6"/>
    <mergeCell ref="K7:K8"/>
    <mergeCell ref="K9:K10"/>
    <mergeCell ref="K11:K12"/>
    <mergeCell ref="K13:K14"/>
    <mergeCell ref="K17:K18"/>
    <mergeCell ref="G13:H14"/>
    <mergeCell ref="G15:H16"/>
    <mergeCell ref="G17:H18"/>
    <mergeCell ref="G19:H20"/>
    <mergeCell ref="F19:F20"/>
    <mergeCell ref="B15:B16"/>
    <mergeCell ref="B17:B18"/>
    <mergeCell ref="B19:B20"/>
    <mergeCell ref="F5:F6"/>
    <mergeCell ref="F7:F8"/>
    <mergeCell ref="F9:F10"/>
    <mergeCell ref="F11:F12"/>
    <mergeCell ref="F13:F14"/>
    <mergeCell ref="F15:F16"/>
    <mergeCell ref="F17:F18"/>
    <mergeCell ref="B13:B14"/>
    <mergeCell ref="E5:E6"/>
    <mergeCell ref="E7:E8"/>
    <mergeCell ref="E9:E10"/>
    <mergeCell ref="E19:E20"/>
    <mergeCell ref="E11:E12"/>
    <mergeCell ref="K3:K4"/>
    <mergeCell ref="B5:B6"/>
    <mergeCell ref="B7:B8"/>
    <mergeCell ref="B9:B10"/>
    <mergeCell ref="B11:B12"/>
    <mergeCell ref="I5:J6"/>
    <mergeCell ref="I7:J8"/>
    <mergeCell ref="I9:J10"/>
    <mergeCell ref="I11:J12"/>
    <mergeCell ref="E3:E4"/>
    <mergeCell ref="G5:H6"/>
    <mergeCell ref="G7:H8"/>
    <mergeCell ref="G9:H10"/>
    <mergeCell ref="G11:H12"/>
    <mergeCell ref="G2:H2"/>
    <mergeCell ref="G3:H4"/>
    <mergeCell ref="I2:J2"/>
    <mergeCell ref="I3:J4"/>
    <mergeCell ref="B3:B4"/>
    <mergeCell ref="F3:F4"/>
    <mergeCell ref="D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9" sqref="A9"/>
    </sheetView>
  </sheetViews>
  <sheetFormatPr baseColWidth="10" defaultRowHeight="15" x14ac:dyDescent="0.25"/>
  <cols>
    <col min="2" max="2" width="34.42578125" customWidth="1"/>
    <col min="3" max="3" width="47" bestFit="1" customWidth="1"/>
  </cols>
  <sheetData>
    <row r="1" spans="1:3" ht="15.75" thickBot="1" x14ac:dyDescent="0.3"/>
    <row r="2" spans="1:3" ht="15.75" thickBot="1" x14ac:dyDescent="0.3">
      <c r="B2" s="16" t="s">
        <v>38</v>
      </c>
      <c r="C2" s="17" t="s">
        <v>49</v>
      </c>
    </row>
    <row r="3" spans="1:3" ht="47.25" customHeight="1" x14ac:dyDescent="0.25">
      <c r="B3" s="14" t="s">
        <v>46</v>
      </c>
      <c r="C3" s="15" t="s">
        <v>39</v>
      </c>
    </row>
    <row r="4" spans="1:3" x14ac:dyDescent="0.25">
      <c r="B4" s="2"/>
      <c r="C4" s="2" t="s">
        <v>47</v>
      </c>
    </row>
    <row r="5" spans="1:3" x14ac:dyDescent="0.25">
      <c r="B5" s="2"/>
      <c r="C5" s="2" t="s">
        <v>48</v>
      </c>
    </row>
    <row r="6" spans="1:3" ht="15.75" thickBot="1" x14ac:dyDescent="0.3"/>
    <row r="7" spans="1:3" ht="15" customHeight="1" thickBot="1" x14ac:dyDescent="0.3">
      <c r="A7" s="53" t="s">
        <v>41</v>
      </c>
      <c r="B7" s="54"/>
      <c r="C7" s="55"/>
    </row>
    <row r="8" spans="1:3" ht="58.5" customHeight="1" x14ac:dyDescent="0.25">
      <c r="A8" s="19">
        <v>1</v>
      </c>
      <c r="B8" s="49" t="s">
        <v>50</v>
      </c>
      <c r="C8" s="50"/>
    </row>
    <row r="9" spans="1:3" ht="55.5" customHeight="1" x14ac:dyDescent="0.25">
      <c r="A9" s="18">
        <v>2</v>
      </c>
      <c r="B9" s="51" t="s">
        <v>51</v>
      </c>
      <c r="C9" s="52"/>
    </row>
    <row r="10" spans="1:3" ht="59.25" customHeight="1" x14ac:dyDescent="0.25">
      <c r="A10" s="18">
        <v>3</v>
      </c>
      <c r="B10" s="49" t="s">
        <v>52</v>
      </c>
      <c r="C10" s="50"/>
    </row>
  </sheetData>
  <mergeCells count="4">
    <mergeCell ref="B8:C8"/>
    <mergeCell ref="B9:C9"/>
    <mergeCell ref="B10:C10"/>
    <mergeCell ref="A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RAZON</vt:lpstr>
      <vt:lpstr>F-D</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Toño Rojas Alvarado</dc:creator>
  <cp:lastModifiedBy>Toño Rojas Alvarado</cp:lastModifiedBy>
  <dcterms:created xsi:type="dcterms:W3CDTF">2018-10-01T13:44:20Z</dcterms:created>
  <dcterms:modified xsi:type="dcterms:W3CDTF">2018-10-03T14:14:56Z</dcterms:modified>
</cp:coreProperties>
</file>