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is\Downloads\Luis\financieras\"/>
    </mc:Choice>
  </mc:AlternateContent>
  <bookViews>
    <workbookView xWindow="0" yWindow="0" windowWidth="20490" windowHeight="7665"/>
  </bookViews>
  <sheets>
    <sheet name="RAZON" sheetId="1" r:id="rId1"/>
    <sheet name="F-D"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 i="1" l="1"/>
  <c r="E15" i="1"/>
  <c r="E7" i="1"/>
  <c r="E19" i="1"/>
  <c r="E17" i="1"/>
  <c r="E11" i="1"/>
  <c r="E9" i="1"/>
  <c r="E5" i="1"/>
  <c r="E3" i="1"/>
</calcChain>
</file>

<file path=xl/sharedStrings.xml><?xml version="1.0" encoding="utf-8"?>
<sst xmlns="http://schemas.openxmlformats.org/spreadsheetml/2006/main" count="70" uniqueCount="62">
  <si>
    <t>RAZON</t>
  </si>
  <si>
    <t>FORMULA</t>
  </si>
  <si>
    <t>CALCULO</t>
  </si>
  <si>
    <t>POMEDIO INDUSTRIAL</t>
  </si>
  <si>
    <t>MEDICION</t>
  </si>
  <si>
    <t>INTERPRETACION</t>
  </si>
  <si>
    <t>EVALUACION</t>
  </si>
  <si>
    <t>CIRCULANTE</t>
  </si>
  <si>
    <t>Activo circulante</t>
  </si>
  <si>
    <t>Pasivo circulante</t>
  </si>
  <si>
    <t>La capacidad que tiene la empresa para cubrir sus deudas en el corto plazo</t>
  </si>
  <si>
    <t>DEUDA TOTAL</t>
  </si>
  <si>
    <t>ROTACION DEL INTERES GANADO</t>
  </si>
  <si>
    <t>ROTACION DE INVENTARIO</t>
  </si>
  <si>
    <t>PERIODO PROMEDIO DE COBRANZA</t>
  </si>
  <si>
    <t>ROTACION DEL ACTIVO</t>
  </si>
  <si>
    <t>MARGEN DE UTILIDAD</t>
  </si>
  <si>
    <t>MARGEN DE UTILIDAD EN OPERACIÓN</t>
  </si>
  <si>
    <t>RENDIMIENTO SBRE EL CAPITAL</t>
  </si>
  <si>
    <t>DEUDA</t>
  </si>
  <si>
    <t>ACTIVO TOTAL</t>
  </si>
  <si>
    <t>UTILIDAD ANTES DE IMPUESTOS+CARGO POR INTERES</t>
  </si>
  <si>
    <t>CARGO POR INTERES</t>
  </si>
  <si>
    <t>COSTO DE VENTAS</t>
  </si>
  <si>
    <t>INVENTARIOS</t>
  </si>
  <si>
    <t xml:space="preserve">CUENTAS POR COBRAR </t>
  </si>
  <si>
    <t>VENTAS DIARIAS</t>
  </si>
  <si>
    <t>ACTIVOS TOTALES</t>
  </si>
  <si>
    <t>UTILIDAD NETA</t>
  </si>
  <si>
    <t>EBIT(1-T)</t>
  </si>
  <si>
    <t xml:space="preserve">UTILIDAD NETA </t>
  </si>
  <si>
    <t>CAPITAL</t>
  </si>
  <si>
    <t>INDICA EL PORCENTAJE QUE REPRESENTAN LOS ACTIVOS SOBRE LOS ACTIVOS TOTALES</t>
  </si>
  <si>
    <t>MIDE EL PUNTO HASTA EL CUAL LAS UTILIDADES PUEDE CUBIRIR EL INTERES Y QUE LA UTILIDAD DEBE CUBRIR LOS GASTOS POR INTERES</t>
  </si>
  <si>
    <t>REGULAR</t>
  </si>
  <si>
    <t>MALO</t>
  </si>
  <si>
    <t>EL NUMERO DE VECES QUE LOS INVENTARIOS DEBEN CONVERTIRSE EN VENTAS O EL NUMERO DE UNIDADES MONETARIAS DE VENTA QUE GENERA CADA UNIDAD MONETARIA INVERTIDA EN EL INVENTARIO</t>
  </si>
  <si>
    <t>EL TIEMPO PROMEDIO EN QUE SE COBRAN LAS VENTAS A CRÉDITO</t>
  </si>
  <si>
    <t xml:space="preserve">VENTAS </t>
  </si>
  <si>
    <t>RECOMENDACIONES</t>
  </si>
  <si>
    <t xml:space="preserve">EL NUMERO DE VECES QUE SE USAN LOS ACTIVOS TOTALES PARA GENERAR VENTAS, O LAS UNIDADES MONETARIAS DE VENTA QUE GENERA CADA UNIDAD INVERTIDA EN ACTIVOS </t>
  </si>
  <si>
    <t>LAS UNIDADES MONETARIASDE UTILIDAD QUE GENERA CADA UNIDAD MONETARIA QUE SE VENDE O EL PORCENTAJE DE LAS VENTAS QUE SE CONVIERTE EN UTILIDAD PARA LA EMPRESA</t>
  </si>
  <si>
    <t>MIDE LAS UNIDADES MONETARIAS DE UTILIDAD QUE GENERA CADA UNIDAD MONETARIA QUE INVIERTEN LOS ACCIONISTAS EN LA EMPRESA O EL PORCENTAJE DEL CAPITAL INVERTIDO QUE SE CONVIERTE EN UTILIDAD</t>
  </si>
  <si>
    <t>MIDE EL NUMERO DE VECES QUE SE USAN LOS ACTIVOS TOTALES PARA GENERAR LA UTILIDAD EN OPERACIÓN O LAS UNIDADES MONETARIAS DE UTILIDAD EN OPERACIÓN QUE GENERA CADA UNIDAD MONETARIA EN ACTIVO</t>
  </si>
  <si>
    <t>2.0 VECES</t>
  </si>
  <si>
    <t>3.8 VECES</t>
  </si>
  <si>
    <t>6.7 VECES</t>
  </si>
  <si>
    <t>35 DÍAS</t>
  </si>
  <si>
    <t>2.9 VECES</t>
  </si>
  <si>
    <t>LAS DEUDAS A CORTO PLAZO SE ESTAN CUBRIENDO 1.98 VECES CUANDO DEBERÍAN CUBRIRSE 2 VECES</t>
  </si>
  <si>
    <t>POR CADA DEUDA QUE SE PAGA, LOS ACTIVOS TOTALES DEBERÍAN REPRESENTAR 60% DE LOS TOTALES Y SE REPRESENTA 61.90%</t>
  </si>
  <si>
    <t>LA UTILIDAD DEBE CUBRIR 3.8 VECES LOS GASTOS POR INTERES E INTERÉSES, PERO SOLO SE CUBREN 2.16 VECES</t>
  </si>
  <si>
    <t>POR CADA PESO INVERTIDO EN INVENTARIO SE DEBEN VENDER 6.7 Y SOLO SE VENDEN 5.8</t>
  </si>
  <si>
    <t>LAS VENTAS SE DEBERÍAN DE COBRAR EN 35 DÍAS PERO SE ESTÁN COBRANDO EN 74 DÍAS</t>
  </si>
  <si>
    <t>POR CADA PESO INVERTIDO EN ACTIVOS SE DEBE VENDER 2.9 VECES Y SE ESTÁ VENDIENDO 1.71 VECES</t>
  </si>
  <si>
    <t>POR CADA PESO QUE VENDO DEBO GENERAR 1.20% PERO SOLO GENERO 1.69%</t>
  </si>
  <si>
    <t>DEBERÍA GENERAR 7.4% DE UTILIDAD PERO SE ESTÁ GENERANDO 5.35% POR CADA USO DE ACTIVOS</t>
  </si>
  <si>
    <t>POR CADA PESO QUE SE INVIERTE EN CAPITAL SE DEBE GENERAR 8.30% DE UTILIDAD PERO SE GENERA EL 7.61%</t>
  </si>
  <si>
    <t>BUENO</t>
  </si>
  <si>
    <t>EL PRINCIPAL PROBLEMA DE LA EMPRESA QUE NO ESTÁ GENERANDO SUFICIENTES VENTAS, POR LO QUE ES RECOMENDABLE QUE PROMOCIONE SU PRODUCTOS MEDIANTE UNA CAMPAÑA EN DIFERENTES ZONAS DEL PAÍS EN DÓNDE SE ENCUENTREN UBICADAS EN PLAZAS O TIENDAS DEPARTAMENTALES CONCURRENTES PARA QUE LA GENTE SE INTERESE EN EL PRODUCTO</t>
  </si>
  <si>
    <t>EL SEGUNDO PROBLEMA ES QUE LOS COSTOS DEL PRODUCTO SON DEMASIADO ELEVADO POR LO QUE ES RECOMENDABLE QUE SI NO HAY UTILIDADES NECESARIAS PARA QUE LOS GASTOS SE CUBRAN DEBERÍAN DE AUMENTAR LA PRODUCCION PARA ACELERAR LAS VENTAS Y ASÍ PODER DISMINUIR EL COSTO ELEVADO Y ASÍ ESTABILZAR LAS VENTAS</t>
  </si>
  <si>
    <t>PESE A QUE LOS COSTOS SON ELEVADOS Y LAS VENTAS SON INSUFICIENTES, SE RECUPERA LO INVERTIDO EN EL PRODUCTO, POR LO QUE SE RECOMIENDA SEGUIR CON LA MISMA CALIDAD CON LA QUE SE HACE EL PRODUCTO O CAMBIAR A UN DISEÑO MÁS LLAMATIVO PARA QUE LA GENTE SE INTERESE E COMPRAR 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</si>
</sst>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164" formatCode="0.000"/>
    <numFmt numFmtId="165" formatCode="0.0%"/>
    <numFmt numFmtId="166"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57">
    <xf numFmtId="0" fontId="0" fillId="0" borderId="0" xfId="0"/>
    <xf numFmtId="0" fontId="0" fillId="0" borderId="1" xfId="0" applyBorder="1" applyAlignment="1">
      <alignment horizontal="center"/>
    </xf>
    <xf numFmtId="0" fontId="0" fillId="0" borderId="1" xfId="0" applyBorder="1"/>
    <xf numFmtId="0" fontId="0" fillId="0" borderId="0" xfId="0" applyAlignment="1">
      <alignment wrapText="1"/>
    </xf>
    <xf numFmtId="0" fontId="0" fillId="0" borderId="6" xfId="0"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center"/>
    </xf>
    <xf numFmtId="44" fontId="0" fillId="0" borderId="11" xfId="2" applyFont="1" applyBorder="1" applyAlignment="1">
      <alignment horizontal="center" wrapText="1"/>
    </xf>
    <xf numFmtId="44" fontId="0" fillId="0" borderId="11" xfId="2" applyFont="1" applyBorder="1" applyAlignment="1">
      <alignment horizontal="center"/>
    </xf>
    <xf numFmtId="0" fontId="0" fillId="0" borderId="7" xfId="0" applyBorder="1" applyAlignment="1">
      <alignment horizontal="center" vertical="top"/>
    </xf>
    <xf numFmtId="44" fontId="0" fillId="0" borderId="7" xfId="2" applyFont="1" applyBorder="1" applyAlignment="1">
      <alignment horizontal="center" vertical="top"/>
    </xf>
    <xf numFmtId="0" fontId="0" fillId="0" borderId="7" xfId="0" applyBorder="1" applyAlignment="1">
      <alignment horizontal="center" vertical="top" wrapText="1"/>
    </xf>
    <xf numFmtId="44" fontId="0" fillId="0" borderId="8" xfId="2" applyFont="1" applyBorder="1" applyAlignment="1">
      <alignment horizontal="center" vertical="top"/>
    </xf>
    <xf numFmtId="44" fontId="0" fillId="0" borderId="5" xfId="2" applyFont="1" applyBorder="1" applyAlignment="1">
      <alignment horizontal="center" vertical="top" wrapText="1"/>
    </xf>
    <xf numFmtId="0" fontId="0" fillId="0" borderId="1" xfId="0" applyBorder="1" applyAlignment="1">
      <alignment vertical="center"/>
    </xf>
    <xf numFmtId="0" fontId="0" fillId="0" borderId="8" xfId="0" applyBorder="1" applyAlignment="1">
      <alignment horizontal="righ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64" fontId="0" fillId="0" borderId="6" xfId="0" applyNumberFormat="1" applyFill="1" applyBorder="1" applyAlignment="1">
      <alignment horizontal="center" vertical="center"/>
    </xf>
    <xf numFmtId="164" fontId="0" fillId="0" borderId="7" xfId="0" applyNumberFormat="1" applyFill="1" applyBorder="1" applyAlignment="1">
      <alignment horizontal="center" vertical="center"/>
    </xf>
    <xf numFmtId="166" fontId="0" fillId="0" borderId="6" xfId="1" applyNumberFormat="1" applyFont="1" applyFill="1" applyBorder="1" applyAlignment="1">
      <alignment horizontal="center" vertical="center"/>
    </xf>
    <xf numFmtId="166" fontId="0" fillId="0" borderId="7" xfId="1" applyNumberFormat="1" applyFont="1" applyFill="1" applyBorder="1" applyAlignment="1">
      <alignment horizontal="center" vertical="center"/>
    </xf>
    <xf numFmtId="166" fontId="0" fillId="0" borderId="6" xfId="0" applyNumberFormat="1" applyFill="1" applyBorder="1" applyAlignment="1">
      <alignment horizontal="center" vertical="center"/>
    </xf>
    <xf numFmtId="166" fontId="0" fillId="0" borderId="7" xfId="0" applyNumberFormat="1" applyFill="1" applyBorder="1" applyAlignment="1">
      <alignment horizontal="center" vertical="center"/>
    </xf>
    <xf numFmtId="10" fontId="0" fillId="0" borderId="6"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9" fontId="0" fillId="0" borderId="6" xfId="0" applyNumberFormat="1" applyBorder="1" applyAlignment="1">
      <alignment horizontal="center" vertical="center"/>
    </xf>
    <xf numFmtId="165" fontId="0" fillId="0" borderId="6" xfId="0" applyNumberFormat="1" applyBorder="1" applyAlignment="1">
      <alignment horizontal="center" vertical="center"/>
    </xf>
    <xf numFmtId="165" fontId="0" fillId="0" borderId="7"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164" fontId="0" fillId="0" borderId="6" xfId="0" applyNumberFormat="1" applyBorder="1" applyAlignment="1">
      <alignment horizontal="center" vertical="center" wrapText="1"/>
    </xf>
    <xf numFmtId="164" fontId="0" fillId="0" borderId="7" xfId="0" applyNumberFormat="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vertical="top" wrapText="1"/>
    </xf>
    <xf numFmtId="0" fontId="0" fillId="0" borderId="0" xfId="0" applyBorder="1" applyAlignment="1">
      <alignment vertical="top"/>
    </xf>
  </cellXfs>
  <cellStyles count="3">
    <cellStyle name="Moneda" xfId="2" builtinId="4"/>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tabSelected="1" topLeftCell="E2" workbookViewId="0">
      <selection activeCell="K3" sqref="K3:K4"/>
    </sheetView>
  </sheetViews>
  <sheetFormatPr baseColWidth="10" defaultRowHeight="15" x14ac:dyDescent="0.25"/>
  <cols>
    <col min="2" max="2" width="19.85546875" customWidth="1"/>
    <col min="3" max="3" width="48.5703125" bestFit="1" customWidth="1"/>
    <col min="4" max="4" width="14.140625" bestFit="1" customWidth="1"/>
    <col min="5" max="5" width="21.140625" customWidth="1"/>
    <col min="6" max="6" width="20.5703125" bestFit="1" customWidth="1"/>
    <col min="7" max="7" width="21.140625" customWidth="1"/>
    <col min="8" max="8" width="47.85546875" customWidth="1"/>
    <col min="9" max="9" width="19.28515625" customWidth="1"/>
    <col min="10" max="10" width="33.42578125" customWidth="1"/>
    <col min="11" max="11" width="12.5703125" bestFit="1" customWidth="1"/>
  </cols>
  <sheetData>
    <row r="2" spans="2:11" ht="15" customHeight="1" x14ac:dyDescent="0.25">
      <c r="B2" s="1" t="s">
        <v>0</v>
      </c>
      <c r="C2" s="4" t="s">
        <v>1</v>
      </c>
      <c r="D2" s="43" t="s">
        <v>2</v>
      </c>
      <c r="E2" s="44"/>
      <c r="F2" s="2" t="s">
        <v>3</v>
      </c>
      <c r="G2" s="40" t="s">
        <v>4</v>
      </c>
      <c r="H2" s="40"/>
      <c r="I2" s="40" t="s">
        <v>5</v>
      </c>
      <c r="J2" s="40"/>
      <c r="K2" s="2" t="s">
        <v>6</v>
      </c>
    </row>
    <row r="3" spans="2:11" s="3" customFormat="1" ht="21" customHeight="1" thickBot="1" x14ac:dyDescent="0.3">
      <c r="B3" s="41" t="s">
        <v>7</v>
      </c>
      <c r="C3" s="5" t="s">
        <v>8</v>
      </c>
      <c r="D3" s="7">
        <v>1310</v>
      </c>
      <c r="E3" s="38">
        <f>D3/D4</f>
        <v>1.9848484848484849</v>
      </c>
      <c r="F3" s="16" t="s">
        <v>44</v>
      </c>
      <c r="G3" s="29" t="s">
        <v>10</v>
      </c>
      <c r="H3" s="29"/>
      <c r="I3" s="29" t="s">
        <v>49</v>
      </c>
      <c r="J3" s="29"/>
      <c r="K3" s="36" t="s">
        <v>34</v>
      </c>
    </row>
    <row r="4" spans="2:11" s="3" customFormat="1" ht="21.75" customHeight="1" x14ac:dyDescent="0.25">
      <c r="B4" s="42"/>
      <c r="C4" s="11" t="s">
        <v>9</v>
      </c>
      <c r="D4" s="13">
        <v>660</v>
      </c>
      <c r="E4" s="39"/>
      <c r="F4" s="17"/>
      <c r="G4" s="29"/>
      <c r="H4" s="29"/>
      <c r="I4" s="29"/>
      <c r="J4" s="29"/>
      <c r="K4" s="37"/>
    </row>
    <row r="5" spans="2:11" ht="18.75" customHeight="1" thickBot="1" x14ac:dyDescent="0.3">
      <c r="B5" s="16" t="s">
        <v>11</v>
      </c>
      <c r="C5" s="5" t="s">
        <v>19</v>
      </c>
      <c r="D5" s="8">
        <v>1173</v>
      </c>
      <c r="E5" s="24">
        <f>D5/D6</f>
        <v>0.61899736147757256</v>
      </c>
      <c r="F5" s="31">
        <v>0.6</v>
      </c>
      <c r="G5" s="18" t="s">
        <v>32</v>
      </c>
      <c r="H5" s="19"/>
      <c r="I5" s="18" t="s">
        <v>50</v>
      </c>
      <c r="J5" s="19"/>
      <c r="K5" s="16" t="s">
        <v>34</v>
      </c>
    </row>
    <row r="6" spans="2:11" ht="23.25" customHeight="1" x14ac:dyDescent="0.25">
      <c r="B6" s="17"/>
      <c r="C6" s="11" t="s">
        <v>20</v>
      </c>
      <c r="D6" s="12">
        <v>1895</v>
      </c>
      <c r="E6" s="25"/>
      <c r="F6" s="17"/>
      <c r="G6" s="20"/>
      <c r="H6" s="21"/>
      <c r="I6" s="20"/>
      <c r="J6" s="21"/>
      <c r="K6" s="17"/>
    </row>
    <row r="7" spans="2:11" ht="22.5" customHeight="1" thickBot="1" x14ac:dyDescent="0.3">
      <c r="B7" s="29" t="s">
        <v>12</v>
      </c>
      <c r="C7" s="5" t="s">
        <v>21</v>
      </c>
      <c r="D7" s="8">
        <v>169</v>
      </c>
      <c r="E7" s="34">
        <f>D7/D8</f>
        <v>2.1666666666666665</v>
      </c>
      <c r="F7" s="16" t="s">
        <v>45</v>
      </c>
      <c r="G7" s="18" t="s">
        <v>33</v>
      </c>
      <c r="H7" s="19"/>
      <c r="I7" s="18" t="s">
        <v>51</v>
      </c>
      <c r="J7" s="19"/>
      <c r="K7" s="16" t="s">
        <v>35</v>
      </c>
    </row>
    <row r="8" spans="2:11" ht="24" customHeight="1" x14ac:dyDescent="0.25">
      <c r="B8" s="29"/>
      <c r="C8" s="11" t="s">
        <v>22</v>
      </c>
      <c r="D8" s="10">
        <v>78</v>
      </c>
      <c r="E8" s="35"/>
      <c r="F8" s="17"/>
      <c r="G8" s="20"/>
      <c r="H8" s="21"/>
      <c r="I8" s="20"/>
      <c r="J8" s="21"/>
      <c r="K8" s="17"/>
    </row>
    <row r="9" spans="2:11" ht="22.5" customHeight="1" thickBot="1" x14ac:dyDescent="0.3">
      <c r="B9" s="36" t="s">
        <v>13</v>
      </c>
      <c r="C9" s="6" t="s">
        <v>23</v>
      </c>
      <c r="D9" s="8">
        <v>2845</v>
      </c>
      <c r="E9" s="34">
        <f>D9/D10</f>
        <v>5.8902691511387166</v>
      </c>
      <c r="F9" s="16" t="s">
        <v>46</v>
      </c>
      <c r="G9" s="18" t="s">
        <v>36</v>
      </c>
      <c r="H9" s="19"/>
      <c r="I9" s="18" t="s">
        <v>52</v>
      </c>
      <c r="J9" s="19"/>
      <c r="K9" s="16" t="s">
        <v>35</v>
      </c>
    </row>
    <row r="10" spans="2:11" ht="20.25" customHeight="1" x14ac:dyDescent="0.25">
      <c r="B10" s="37"/>
      <c r="C10" s="9" t="s">
        <v>24</v>
      </c>
      <c r="D10" s="10">
        <v>483</v>
      </c>
      <c r="E10" s="35"/>
      <c r="F10" s="17"/>
      <c r="G10" s="20"/>
      <c r="H10" s="21"/>
      <c r="I10" s="20"/>
      <c r="J10" s="21"/>
      <c r="K10" s="17"/>
    </row>
    <row r="11" spans="2:11" ht="22.5" customHeight="1" thickBot="1" x14ac:dyDescent="0.3">
      <c r="B11" s="29" t="s">
        <v>14</v>
      </c>
      <c r="C11" s="6" t="s">
        <v>25</v>
      </c>
      <c r="D11" s="8">
        <v>672</v>
      </c>
      <c r="E11" s="34">
        <f>D11/D12</f>
        <v>74.583795782463937</v>
      </c>
      <c r="F11" s="16" t="s">
        <v>47</v>
      </c>
      <c r="G11" s="18" t="s">
        <v>37</v>
      </c>
      <c r="H11" s="19"/>
      <c r="I11" s="18" t="s">
        <v>53</v>
      </c>
      <c r="J11" s="19"/>
      <c r="K11" s="16" t="s">
        <v>35</v>
      </c>
    </row>
    <row r="12" spans="2:11" ht="24.75" customHeight="1" x14ac:dyDescent="0.25">
      <c r="B12" s="29"/>
      <c r="C12" s="9" t="s">
        <v>26</v>
      </c>
      <c r="D12" s="10">
        <v>9.01</v>
      </c>
      <c r="E12" s="35"/>
      <c r="F12" s="17"/>
      <c r="G12" s="20"/>
      <c r="H12" s="21"/>
      <c r="I12" s="20"/>
      <c r="J12" s="21"/>
      <c r="K12" s="17"/>
    </row>
    <row r="13" spans="2:11" ht="21" customHeight="1" thickBot="1" x14ac:dyDescent="0.3">
      <c r="B13" s="29" t="s">
        <v>15</v>
      </c>
      <c r="C13" s="6" t="s">
        <v>38</v>
      </c>
      <c r="D13" s="8">
        <v>3244</v>
      </c>
      <c r="E13" s="22">
        <f>D13/D14</f>
        <v>1.7118733509234829</v>
      </c>
      <c r="F13" s="16" t="s">
        <v>48</v>
      </c>
      <c r="G13" s="18" t="s">
        <v>40</v>
      </c>
      <c r="H13" s="19"/>
      <c r="I13" s="18" t="s">
        <v>54</v>
      </c>
      <c r="J13" s="19"/>
      <c r="K13" s="16" t="s">
        <v>35</v>
      </c>
    </row>
    <row r="14" spans="2:11" ht="21" customHeight="1" x14ac:dyDescent="0.25">
      <c r="B14" s="29"/>
      <c r="C14" s="9" t="s">
        <v>27</v>
      </c>
      <c r="D14" s="10">
        <v>1895</v>
      </c>
      <c r="E14" s="23"/>
      <c r="F14" s="17"/>
      <c r="G14" s="20"/>
      <c r="H14" s="21"/>
      <c r="I14" s="20"/>
      <c r="J14" s="21"/>
      <c r="K14" s="17"/>
    </row>
    <row r="15" spans="2:11" ht="25.5" customHeight="1" thickBot="1" x14ac:dyDescent="0.3">
      <c r="B15" s="29" t="s">
        <v>16</v>
      </c>
      <c r="C15" s="6" t="s">
        <v>28</v>
      </c>
      <c r="D15" s="8">
        <v>55</v>
      </c>
      <c r="E15" s="24">
        <f>D15/D16</f>
        <v>1.6954377311960544E-2</v>
      </c>
      <c r="F15" s="28">
        <v>1.2E-2</v>
      </c>
      <c r="G15" s="18" t="s">
        <v>41</v>
      </c>
      <c r="H15" s="19"/>
      <c r="I15" s="18" t="s">
        <v>55</v>
      </c>
      <c r="J15" s="19"/>
      <c r="K15" s="16" t="s">
        <v>58</v>
      </c>
    </row>
    <row r="16" spans="2:11" ht="24" customHeight="1" x14ac:dyDescent="0.25">
      <c r="B16" s="29"/>
      <c r="C16" s="9" t="s">
        <v>38</v>
      </c>
      <c r="D16" s="10">
        <v>3244</v>
      </c>
      <c r="E16" s="25"/>
      <c r="F16" s="17"/>
      <c r="G16" s="20"/>
      <c r="H16" s="21"/>
      <c r="I16" s="20"/>
      <c r="J16" s="21"/>
      <c r="K16" s="17"/>
    </row>
    <row r="17" spans="2:11" ht="23.25" customHeight="1" thickBot="1" x14ac:dyDescent="0.3">
      <c r="B17" s="29" t="s">
        <v>17</v>
      </c>
      <c r="C17" s="6" t="s">
        <v>29</v>
      </c>
      <c r="D17" s="8">
        <v>101.4</v>
      </c>
      <c r="E17" s="26">
        <f>D17/D18</f>
        <v>5.3509234828496045E-2</v>
      </c>
      <c r="F17" s="32">
        <v>7.3999999999999996E-2</v>
      </c>
      <c r="G17" s="18" t="s">
        <v>43</v>
      </c>
      <c r="H17" s="19"/>
      <c r="I17" s="18" t="s">
        <v>56</v>
      </c>
      <c r="J17" s="19"/>
      <c r="K17" s="16" t="s">
        <v>35</v>
      </c>
    </row>
    <row r="18" spans="2:11" ht="27" customHeight="1" x14ac:dyDescent="0.25">
      <c r="B18" s="29"/>
      <c r="C18" s="9" t="s">
        <v>20</v>
      </c>
      <c r="D18" s="10">
        <v>1895</v>
      </c>
      <c r="E18" s="27"/>
      <c r="F18" s="33"/>
      <c r="G18" s="20"/>
      <c r="H18" s="21"/>
      <c r="I18" s="20"/>
      <c r="J18" s="21"/>
      <c r="K18" s="17"/>
    </row>
    <row r="19" spans="2:11" ht="29.25" customHeight="1" thickBot="1" x14ac:dyDescent="0.3">
      <c r="B19" s="30" t="s">
        <v>18</v>
      </c>
      <c r="C19" s="6" t="s">
        <v>30</v>
      </c>
      <c r="D19" s="8">
        <v>55</v>
      </c>
      <c r="E19" s="24">
        <f>D19/D20</f>
        <v>7.6177285318559551E-2</v>
      </c>
      <c r="F19" s="28">
        <v>8.3000000000000004E-2</v>
      </c>
      <c r="G19" s="18" t="s">
        <v>42</v>
      </c>
      <c r="H19" s="19"/>
      <c r="I19" s="18" t="s">
        <v>57</v>
      </c>
      <c r="J19" s="19"/>
      <c r="K19" s="16" t="s">
        <v>34</v>
      </c>
    </row>
    <row r="20" spans="2:11" ht="18.75" customHeight="1" x14ac:dyDescent="0.25">
      <c r="B20" s="30"/>
      <c r="C20" s="9" t="s">
        <v>31</v>
      </c>
      <c r="D20" s="10">
        <v>722</v>
      </c>
      <c r="E20" s="25"/>
      <c r="F20" s="17"/>
      <c r="G20" s="20"/>
      <c r="H20" s="21"/>
      <c r="I20" s="20"/>
      <c r="J20" s="21"/>
      <c r="K20" s="17"/>
    </row>
    <row r="21" spans="2:11" ht="18.75" customHeight="1" x14ac:dyDescent="0.25"/>
  </sheetData>
  <mergeCells count="57">
    <mergeCell ref="G2:H2"/>
    <mergeCell ref="G3:H4"/>
    <mergeCell ref="I2:J2"/>
    <mergeCell ref="I3:J4"/>
    <mergeCell ref="B3:B4"/>
    <mergeCell ref="F3:F4"/>
    <mergeCell ref="D2:E2"/>
    <mergeCell ref="K3:K4"/>
    <mergeCell ref="B5:B6"/>
    <mergeCell ref="B7:B8"/>
    <mergeCell ref="B9:B10"/>
    <mergeCell ref="B11:B12"/>
    <mergeCell ref="I5:J6"/>
    <mergeCell ref="I7:J8"/>
    <mergeCell ref="I9:J10"/>
    <mergeCell ref="I11:J12"/>
    <mergeCell ref="E3:E4"/>
    <mergeCell ref="G5:H6"/>
    <mergeCell ref="G7:H8"/>
    <mergeCell ref="G9:H10"/>
    <mergeCell ref="G11:H12"/>
    <mergeCell ref="F13:F14"/>
    <mergeCell ref="F15:F16"/>
    <mergeCell ref="F17:F18"/>
    <mergeCell ref="B13:B14"/>
    <mergeCell ref="E5:E6"/>
    <mergeCell ref="E7:E8"/>
    <mergeCell ref="E9:E10"/>
    <mergeCell ref="E11:E12"/>
    <mergeCell ref="G19:H20"/>
    <mergeCell ref="F19:F20"/>
    <mergeCell ref="B15:B16"/>
    <mergeCell ref="B17:B18"/>
    <mergeCell ref="B19:B20"/>
    <mergeCell ref="E19:E20"/>
    <mergeCell ref="E13:E14"/>
    <mergeCell ref="E15:E16"/>
    <mergeCell ref="E17:E18"/>
    <mergeCell ref="K5:K6"/>
    <mergeCell ref="K7:K8"/>
    <mergeCell ref="K9:K10"/>
    <mergeCell ref="K11:K12"/>
    <mergeCell ref="K13:K14"/>
    <mergeCell ref="K17:K18"/>
    <mergeCell ref="G13:H14"/>
    <mergeCell ref="G15:H16"/>
    <mergeCell ref="G17:H18"/>
    <mergeCell ref="F5:F6"/>
    <mergeCell ref="F7:F8"/>
    <mergeCell ref="F9:F10"/>
    <mergeCell ref="F11:F12"/>
    <mergeCell ref="K19:K20"/>
    <mergeCell ref="I13:J14"/>
    <mergeCell ref="I15:J16"/>
    <mergeCell ref="I17:J18"/>
    <mergeCell ref="I19:J20"/>
    <mergeCell ref="K15:K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1" sqref="B11"/>
    </sheetView>
  </sheetViews>
  <sheetFormatPr baseColWidth="10" defaultRowHeight="15" x14ac:dyDescent="0.25"/>
  <cols>
    <col min="2" max="2" width="34.42578125" customWidth="1"/>
    <col min="3" max="3" width="49.42578125" customWidth="1"/>
  </cols>
  <sheetData>
    <row r="1" spans="1:4" x14ac:dyDescent="0.25">
      <c r="A1" s="52"/>
      <c r="B1" s="52"/>
      <c r="C1" s="52"/>
      <c r="D1" s="52"/>
    </row>
    <row r="2" spans="1:4" x14ac:dyDescent="0.25">
      <c r="A2" s="52"/>
      <c r="B2" s="53"/>
      <c r="C2" s="54"/>
      <c r="D2" s="52"/>
    </row>
    <row r="3" spans="1:4" ht="47.25" customHeight="1" x14ac:dyDescent="0.25">
      <c r="A3" s="52"/>
      <c r="B3" s="55"/>
      <c r="C3" s="56"/>
      <c r="D3" s="52"/>
    </row>
    <row r="4" spans="1:4" x14ac:dyDescent="0.25">
      <c r="A4" s="52"/>
      <c r="B4" s="52"/>
      <c r="C4" s="52"/>
      <c r="D4" s="52"/>
    </row>
    <row r="5" spans="1:4" x14ac:dyDescent="0.25">
      <c r="A5" s="52"/>
      <c r="B5" s="52"/>
      <c r="C5" s="52"/>
      <c r="D5" s="52"/>
    </row>
    <row r="6" spans="1:4" ht="15.75" thickBot="1" x14ac:dyDescent="0.3"/>
    <row r="7" spans="1:4" ht="15" customHeight="1" thickBot="1" x14ac:dyDescent="0.3">
      <c r="A7" s="49" t="s">
        <v>39</v>
      </c>
      <c r="B7" s="50"/>
      <c r="C7" s="51"/>
    </row>
    <row r="8" spans="1:4" ht="58.5" customHeight="1" x14ac:dyDescent="0.25">
      <c r="A8" s="15">
        <v>1</v>
      </c>
      <c r="B8" s="45" t="s">
        <v>59</v>
      </c>
      <c r="C8" s="46"/>
    </row>
    <row r="9" spans="1:4" ht="55.5" customHeight="1" x14ac:dyDescent="0.25">
      <c r="A9" s="14">
        <v>2</v>
      </c>
      <c r="B9" s="47" t="s">
        <v>60</v>
      </c>
      <c r="C9" s="48"/>
    </row>
    <row r="10" spans="1:4" ht="59.25" customHeight="1" x14ac:dyDescent="0.25">
      <c r="A10" s="14">
        <v>3</v>
      </c>
      <c r="B10" s="45" t="s">
        <v>61</v>
      </c>
      <c r="C10" s="46"/>
    </row>
  </sheetData>
  <mergeCells count="4">
    <mergeCell ref="B8:C8"/>
    <mergeCell ref="B9:C9"/>
    <mergeCell ref="B10:C10"/>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RAZON</vt:lpstr>
      <vt:lpstr>F-D</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Toño Rojas Alvarado</dc:creator>
  <cp:lastModifiedBy>Toño Rojas Alvarado</cp:lastModifiedBy>
  <dcterms:created xsi:type="dcterms:W3CDTF">2018-10-01T13:44:20Z</dcterms:created>
  <dcterms:modified xsi:type="dcterms:W3CDTF">2018-10-03T23:22:21Z</dcterms:modified>
</cp:coreProperties>
</file>