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82D7E2EC-C74A-4BD3-BC98-7C656E113FC8}" xr6:coauthVersionLast="45" xr6:coauthVersionMax="45" xr10:uidLastSave="{00000000-0000-0000-0000-000000000000}"/>
  <bookViews>
    <workbookView minimized="1" xWindow="0" yWindow="2775" windowWidth="15375" windowHeight="7875" xr2:uid="{9FA8139A-604F-46D1-BE0F-AB7A89535D39}"/>
  </bookViews>
  <sheets>
    <sheet name="Plantaeam" sheetId="1" r:id="rId1"/>
    <sheet name="Duda_1" sheetId="2" r:id="rId2"/>
    <sheet name="Duda_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D81" i="1"/>
  <c r="E81" i="1"/>
  <c r="F81" i="1"/>
  <c r="G81" i="1"/>
  <c r="H81" i="1"/>
  <c r="C81" i="1"/>
</calcChain>
</file>

<file path=xl/sharedStrings.xml><?xml version="1.0" encoding="utf-8"?>
<sst xmlns="http://schemas.openxmlformats.org/spreadsheetml/2006/main" count="186" uniqueCount="100">
  <si>
    <t>Costos</t>
  </si>
  <si>
    <t>CP1</t>
  </si>
  <si>
    <t>CP2</t>
  </si>
  <si>
    <t>CP3</t>
  </si>
  <si>
    <t>CD1</t>
  </si>
  <si>
    <t>a</t>
  </si>
  <si>
    <t>b</t>
  </si>
  <si>
    <t>c</t>
  </si>
  <si>
    <t>CD2</t>
  </si>
  <si>
    <t>d</t>
  </si>
  <si>
    <t>e</t>
  </si>
  <si>
    <t>f</t>
  </si>
  <si>
    <t>a=Núm de palés de CD1 a CP1</t>
  </si>
  <si>
    <t>b=Núm de palés de CD1 a CP2</t>
  </si>
  <si>
    <t>c…f=Núm palés de CD a CP</t>
  </si>
  <si>
    <t>Mín Z=350a+500b+400c+250d+300e+325f</t>
  </si>
  <si>
    <t>s.a.</t>
  </si>
  <si>
    <t>a+b+c&lt;=1000</t>
  </si>
  <si>
    <t>d+e+f&lt;=2500</t>
  </si>
  <si>
    <t>a+d&gt;=1500</t>
  </si>
  <si>
    <t>b+e&gt;=500</t>
  </si>
  <si>
    <t>c+f&gt;=1500</t>
  </si>
  <si>
    <t>a,b,c,d,e,f&gt;=0</t>
  </si>
  <si>
    <t>Como la oferta=demanda las desigualdades se vuelven igualdades</t>
  </si>
  <si>
    <t>a+b+c=1000</t>
  </si>
  <si>
    <t>d+e+f=2500</t>
  </si>
  <si>
    <t>a+d=1500</t>
  </si>
  <si>
    <t>b+e=500</t>
  </si>
  <si>
    <t>c+f=1500</t>
  </si>
  <si>
    <t>c=1000-a-b</t>
  </si>
  <si>
    <t>f=1500-c=2500-d-e=1500-(1000-a-b)=500+a+b</t>
  </si>
  <si>
    <t>d=1500-a</t>
  </si>
  <si>
    <t>e=500-b</t>
  </si>
  <si>
    <t>1000-a-b</t>
  </si>
  <si>
    <t>Todas las celdas &gt;=0</t>
  </si>
  <si>
    <t>1500-a</t>
  </si>
  <si>
    <t>500-b</t>
  </si>
  <si>
    <t>500+a+b</t>
  </si>
  <si>
    <t>a&gt;=0</t>
  </si>
  <si>
    <t>b&gt;=0</t>
  </si>
  <si>
    <t>1000-a-b&gt;=0</t>
  </si>
  <si>
    <t>a+b&lt;=1000</t>
  </si>
  <si>
    <t>1500-a&gt;=0</t>
  </si>
  <si>
    <t>a&lt;=1500</t>
  </si>
  <si>
    <t>500-b&gt;=0</t>
  </si>
  <si>
    <t>b&lt;=500</t>
  </si>
  <si>
    <t>500+a+b&gt;=0</t>
  </si>
  <si>
    <t>a+b&gt;=-500</t>
  </si>
  <si>
    <t>Mín Z=350a+500b+400(1000-a-b)+250(1500-a)+300(500-b)+325(500+a+b)</t>
  </si>
  <si>
    <t>Mín Z=350a+500b+400000-400a-400b+375000-250a+150000-300b+162500+325a+325b</t>
  </si>
  <si>
    <t>Mín Z=25a+125b+1,087,500</t>
  </si>
  <si>
    <t>SIMPLEX</t>
  </si>
  <si>
    <t>Mín Z=25a+125b+1,087,500+0h1+0h2+0h3+0h4</t>
  </si>
  <si>
    <t>a+b+h1=1000</t>
  </si>
  <si>
    <t>a+h2=1500</t>
  </si>
  <si>
    <t>b+h3=500</t>
  </si>
  <si>
    <t>-a-b+h4=500</t>
  </si>
  <si>
    <t>a,b&gt;=0</t>
  </si>
  <si>
    <t>Cj</t>
  </si>
  <si>
    <t>h1</t>
  </si>
  <si>
    <t>h2</t>
  </si>
  <si>
    <t>h3</t>
  </si>
  <si>
    <t>h4</t>
  </si>
  <si>
    <t>Zj</t>
  </si>
  <si>
    <t>Cj-Zj</t>
  </si>
  <si>
    <t>a=0, b=0, h1=1000,h2=1500,h3=500,h4=500, Zj=0</t>
  </si>
  <si>
    <t>Z=1,087,500</t>
  </si>
  <si>
    <t>Resultado</t>
  </si>
  <si>
    <t>GRÁFICO</t>
  </si>
  <si>
    <t>r1</t>
  </si>
  <si>
    <t>r2</t>
  </si>
  <si>
    <t>r3</t>
  </si>
  <si>
    <t>r4</t>
  </si>
  <si>
    <t>r5 y r6</t>
  </si>
  <si>
    <t>BP=BICICLETA PASEO</t>
  </si>
  <si>
    <t>BM=BICICLETA MONTAÑA</t>
  </si>
  <si>
    <t>MÁX Z=2000BP+1500BM</t>
  </si>
  <si>
    <t>ACERO</t>
  </si>
  <si>
    <t>ALUMINIO</t>
  </si>
  <si>
    <t>BP</t>
  </si>
  <si>
    <t>$2000</t>
  </si>
  <si>
    <t>BM</t>
  </si>
  <si>
    <t>$1500</t>
  </si>
  <si>
    <t>80Kg</t>
  </si>
  <si>
    <t>120 kg</t>
  </si>
  <si>
    <t>BP+2BM&lt;=80</t>
  </si>
  <si>
    <t>3BP+2BM&lt;=120</t>
  </si>
  <si>
    <t>BP,BM&gt;=0</t>
  </si>
  <si>
    <t>Mín Z=500P+2000T</t>
  </si>
  <si>
    <t>Familias</t>
  </si>
  <si>
    <t>Periódico-P</t>
  </si>
  <si>
    <t>TV-T</t>
  </si>
  <si>
    <t>Altos ingresos</t>
  </si>
  <si>
    <t>&gt;=36%</t>
  </si>
  <si>
    <t>Ingresos medio</t>
  </si>
  <si>
    <t>&gt;=60%</t>
  </si>
  <si>
    <t>$500</t>
  </si>
  <si>
    <t>3P+2T&gt;=36</t>
  </si>
  <si>
    <t>6P+3T&gt;=60</t>
  </si>
  <si>
    <t>P,T&gt;=0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</si>
</sst>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123824</xdr:rowOff>
    </xdr:from>
    <xdr:to>
      <xdr:col>8</xdr:col>
      <xdr:colOff>219075</xdr:colOff>
      <xdr:row>9</xdr:row>
      <xdr:rowOff>133349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5BF95A0-D299-4663-90B6-FE72BA239EDB}"/>
            </a:ext>
          </a:extLst>
        </xdr:cNvPr>
        <xdr:cNvSpPr txBox="1"/>
      </xdr:nvSpPr>
      <xdr:spPr>
        <a:xfrm>
          <a:off x="352425" y="123824"/>
          <a:ext cx="596265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Una empresa  que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se dedica al transporte de fuentes de alimentación para el ensamble de equipos de cómputo, dispone de 2 centros de distribución (CD1 y CD2) para atender 3 centros de producción (CP1, CP2 y CP3).  El CD1 tiene  una capacidad de  despachar 1000 palés al día y el CD2 de 2500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palés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. La empresa requiere disponer de un programa de distribución que abata con el costo de las entregas a fin de evaluar una reducción en los precios de sus servicios, </a:t>
          </a: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pues cada día existe mayor competencia en el ramo.</a:t>
          </a:r>
        </a:p>
        <a:p>
          <a:pPr algn="just"/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 datos que dispone son los consumos diarios por centro de distribución y los costos unitarios en pesos asociados al traslado de  los palés de las fuentes de alimentación.</a:t>
          </a:r>
        </a:p>
        <a:p>
          <a:pPr algn="just"/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Las demandas son: CP1=1500 palés, CP2=500 palés y CP3=1500 palés. Resolver por método gráfico y simplex.</a:t>
          </a:r>
        </a:p>
      </xdr:txBody>
    </xdr:sp>
    <xdr:clientData/>
  </xdr:twoCellAnchor>
  <xdr:twoCellAnchor editAs="oneCell">
    <xdr:from>
      <xdr:col>3</xdr:col>
      <xdr:colOff>396266</xdr:colOff>
      <xdr:row>101</xdr:row>
      <xdr:rowOff>87923</xdr:rowOff>
    </xdr:from>
    <xdr:to>
      <xdr:col>9</xdr:col>
      <xdr:colOff>607907</xdr:colOff>
      <xdr:row>114</xdr:row>
      <xdr:rowOff>174114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EB7856-C094-4C92-BFE5-2FF76D819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2266" y="19343077"/>
          <a:ext cx="4812949" cy="2562691"/>
        </a:xfrm>
        <a:prstGeom prst="rect">
          <a:avLst/>
        </a:prstGeom>
      </xdr:spPr>
    </xdr:pic>
    <xdr:clientData/>
  </xdr:twoCellAnchor>
  <xdr:twoCellAnchor editAs="oneCell">
    <xdr:from>
      <xdr:col>0</xdr:col>
      <xdr:colOff>227134</xdr:colOff>
      <xdr:row>101</xdr:row>
      <xdr:rowOff>124946</xdr:rowOff>
    </xdr:from>
    <xdr:to>
      <xdr:col>3</xdr:col>
      <xdr:colOff>201374</xdr:colOff>
      <xdr:row>114</xdr:row>
      <xdr:rowOff>161192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59EAF5-22DC-4504-8F04-B23931C4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34" y="19380100"/>
          <a:ext cx="2260240" cy="2512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9895-9F01-4AA3-9151-4ED9574927CC}">
  <dimension ref="A11:K101"/>
  <sheetViews>
    <sheetView tabSelected="1" topLeftCell="A76" zoomScale="85" zoomScaleNormal="85" workbookViewId="0">
      <selection activeCell="F71" sqref="F71"/>
    </sheetView>
  </sheetViews>
  <sheetFormatPr baseColWidth="10" defaultColWidth="11.42578125" defaultRowHeight="15" x14ac:dyDescent="0.25"/>
  <cols>
    <col min="4" max="4" width="11.85546875" bestFit="1" customWidth="1"/>
  </cols>
  <sheetData>
    <row r="11" spans="2:11" x14ac:dyDescent="0.25">
      <c r="B11" s="5" t="s">
        <v>0</v>
      </c>
      <c r="C11" s="2" t="s">
        <v>1</v>
      </c>
      <c r="D11" s="2" t="s">
        <v>2</v>
      </c>
      <c r="E11" s="2" t="s">
        <v>3</v>
      </c>
      <c r="G11" s="5" t="s">
        <v>0</v>
      </c>
      <c r="H11" s="2" t="s">
        <v>1</v>
      </c>
      <c r="I11" s="2" t="s">
        <v>2</v>
      </c>
      <c r="J11" s="2" t="s">
        <v>3</v>
      </c>
    </row>
    <row r="12" spans="2:11" x14ac:dyDescent="0.25">
      <c r="B12" s="2" t="s">
        <v>4</v>
      </c>
      <c r="C12" s="1">
        <v>350</v>
      </c>
      <c r="D12" s="1">
        <v>500</v>
      </c>
      <c r="E12" s="1">
        <v>400</v>
      </c>
      <c r="G12" s="2" t="s">
        <v>4</v>
      </c>
      <c r="H12" s="1" t="s">
        <v>5</v>
      </c>
      <c r="I12" s="1" t="s">
        <v>6</v>
      </c>
      <c r="J12" s="1" t="s">
        <v>7</v>
      </c>
      <c r="K12" s="12">
        <v>1000</v>
      </c>
    </row>
    <row r="13" spans="2:11" x14ac:dyDescent="0.25">
      <c r="B13" s="2" t="s">
        <v>8</v>
      </c>
      <c r="C13" s="1">
        <v>250</v>
      </c>
      <c r="D13" s="1">
        <v>300</v>
      </c>
      <c r="E13" s="1">
        <v>325</v>
      </c>
      <c r="G13" s="2" t="s">
        <v>8</v>
      </c>
      <c r="H13" s="1" t="s">
        <v>9</v>
      </c>
      <c r="I13" s="1" t="s">
        <v>10</v>
      </c>
      <c r="J13" s="1" t="s">
        <v>11</v>
      </c>
      <c r="K13" s="12">
        <v>2500</v>
      </c>
    </row>
    <row r="14" spans="2:11" x14ac:dyDescent="0.25">
      <c r="H14" s="3">
        <v>1500</v>
      </c>
      <c r="I14" s="3">
        <v>500</v>
      </c>
      <c r="J14" s="3">
        <v>1500</v>
      </c>
    </row>
    <row r="15" spans="2:11" x14ac:dyDescent="0.25">
      <c r="B15" s="5" t="s">
        <v>0</v>
      </c>
      <c r="C15" s="2" t="s">
        <v>1</v>
      </c>
      <c r="D15" s="2" t="s">
        <v>2</v>
      </c>
      <c r="E15" s="2" t="s">
        <v>3</v>
      </c>
      <c r="G15" s="6"/>
      <c r="H15" t="s">
        <v>12</v>
      </c>
    </row>
    <row r="16" spans="2:11" x14ac:dyDescent="0.25">
      <c r="B16" s="2" t="s">
        <v>4</v>
      </c>
      <c r="C16" s="1" t="s">
        <v>5</v>
      </c>
      <c r="D16" s="1" t="s">
        <v>6</v>
      </c>
      <c r="E16" s="1" t="s">
        <v>7</v>
      </c>
      <c r="H16" s="7" t="s">
        <v>13</v>
      </c>
    </row>
    <row r="17" spans="2:10" x14ac:dyDescent="0.25">
      <c r="B17" s="2" t="s">
        <v>8</v>
      </c>
      <c r="C17" s="1" t="s">
        <v>9</v>
      </c>
      <c r="D17" s="1" t="s">
        <v>10</v>
      </c>
      <c r="E17" s="1" t="s">
        <v>11</v>
      </c>
      <c r="H17" s="8" t="s">
        <v>14</v>
      </c>
    </row>
    <row r="19" spans="2:10" x14ac:dyDescent="0.25">
      <c r="B19" s="10" t="s">
        <v>15</v>
      </c>
      <c r="C19" s="10"/>
      <c r="D19" s="10"/>
    </row>
    <row r="20" spans="2:10" x14ac:dyDescent="0.25">
      <c r="B20" s="10" t="s">
        <v>16</v>
      </c>
      <c r="C20" s="10"/>
      <c r="D20" s="10"/>
    </row>
    <row r="21" spans="2:10" x14ac:dyDescent="0.25">
      <c r="B21" s="10"/>
      <c r="C21" s="10" t="s">
        <v>17</v>
      </c>
      <c r="D21" s="10"/>
    </row>
    <row r="22" spans="2:10" x14ac:dyDescent="0.25">
      <c r="B22" s="10"/>
      <c r="C22" s="10" t="s">
        <v>18</v>
      </c>
      <c r="D22" s="10"/>
    </row>
    <row r="23" spans="2:10" x14ac:dyDescent="0.25">
      <c r="B23" s="10"/>
      <c r="C23" s="10" t="s">
        <v>19</v>
      </c>
      <c r="D23" s="10"/>
    </row>
    <row r="24" spans="2:10" x14ac:dyDescent="0.25">
      <c r="B24" s="10"/>
      <c r="C24" s="10" t="s">
        <v>20</v>
      </c>
      <c r="D24" s="10"/>
    </row>
    <row r="25" spans="2:10" x14ac:dyDescent="0.25">
      <c r="B25" s="10"/>
      <c r="C25" s="10" t="s">
        <v>21</v>
      </c>
      <c r="D25" s="10"/>
    </row>
    <row r="26" spans="2:10" x14ac:dyDescent="0.25">
      <c r="B26" s="10"/>
      <c r="C26" s="10" t="s">
        <v>22</v>
      </c>
      <c r="D26" s="10"/>
    </row>
    <row r="28" spans="2:10" x14ac:dyDescent="0.25">
      <c r="B28" s="5" t="s">
        <v>0</v>
      </c>
      <c r="C28" s="2" t="s">
        <v>1</v>
      </c>
      <c r="D28" s="2" t="s">
        <v>2</v>
      </c>
      <c r="E28" s="2" t="s">
        <v>3</v>
      </c>
    </row>
    <row r="29" spans="2:10" x14ac:dyDescent="0.25">
      <c r="B29" s="2" t="s">
        <v>4</v>
      </c>
      <c r="C29" s="1" t="s">
        <v>5</v>
      </c>
      <c r="D29" s="1" t="s">
        <v>6</v>
      </c>
      <c r="E29" s="1" t="s">
        <v>7</v>
      </c>
      <c r="F29" s="12">
        <v>1000</v>
      </c>
      <c r="G29" s="28" t="s">
        <v>23</v>
      </c>
      <c r="H29" s="28"/>
      <c r="I29" s="28"/>
      <c r="J29" s="28"/>
    </row>
    <row r="30" spans="2:10" x14ac:dyDescent="0.25">
      <c r="B30" s="2" t="s">
        <v>8</v>
      </c>
      <c r="C30" s="1" t="s">
        <v>9</v>
      </c>
      <c r="D30" s="1" t="s">
        <v>10</v>
      </c>
      <c r="E30" s="1" t="s">
        <v>11</v>
      </c>
      <c r="F30" s="12">
        <v>2500</v>
      </c>
      <c r="G30" s="28"/>
      <c r="H30" s="28"/>
      <c r="I30" s="28"/>
      <c r="J30" s="28"/>
    </row>
    <row r="31" spans="2:10" x14ac:dyDescent="0.25">
      <c r="C31" s="3">
        <v>1500</v>
      </c>
      <c r="D31" s="3">
        <v>500</v>
      </c>
      <c r="E31" s="3">
        <v>1500</v>
      </c>
      <c r="F31" s="11">
        <v>3500</v>
      </c>
    </row>
    <row r="33" spans="2:6" x14ac:dyDescent="0.25">
      <c r="C33" s="10" t="s">
        <v>17</v>
      </c>
      <c r="E33" s="12" t="s">
        <v>24</v>
      </c>
    </row>
    <row r="34" spans="2:6" x14ac:dyDescent="0.25">
      <c r="C34" s="10" t="s">
        <v>18</v>
      </c>
      <c r="E34" s="12" t="s">
        <v>25</v>
      </c>
    </row>
    <row r="35" spans="2:6" x14ac:dyDescent="0.25">
      <c r="C35" s="10" t="s">
        <v>19</v>
      </c>
      <c r="E35" s="12" t="s">
        <v>26</v>
      </c>
    </row>
    <row r="36" spans="2:6" x14ac:dyDescent="0.25">
      <c r="C36" s="10" t="s">
        <v>20</v>
      </c>
      <c r="E36" s="12" t="s">
        <v>27</v>
      </c>
    </row>
    <row r="37" spans="2:6" x14ac:dyDescent="0.25">
      <c r="C37" s="10" t="s">
        <v>21</v>
      </c>
      <c r="E37" s="12" t="s">
        <v>28</v>
      </c>
    </row>
    <row r="39" spans="2:6" x14ac:dyDescent="0.25">
      <c r="B39" s="5" t="s">
        <v>0</v>
      </c>
      <c r="C39" s="2" t="s">
        <v>1</v>
      </c>
      <c r="D39" s="2" t="s">
        <v>2</v>
      </c>
      <c r="E39" s="2" t="s">
        <v>3</v>
      </c>
    </row>
    <row r="40" spans="2:6" x14ac:dyDescent="0.25">
      <c r="B40" s="2" t="s">
        <v>4</v>
      </c>
      <c r="C40" s="5" t="s">
        <v>5</v>
      </c>
      <c r="D40" s="5" t="s">
        <v>6</v>
      </c>
      <c r="E40" s="1" t="s">
        <v>7</v>
      </c>
      <c r="F40" s="12">
        <v>1000</v>
      </c>
    </row>
    <row r="41" spans="2:6" x14ac:dyDescent="0.25">
      <c r="B41" s="2" t="s">
        <v>8</v>
      </c>
      <c r="C41" s="1" t="s">
        <v>9</v>
      </c>
      <c r="D41" s="1" t="s">
        <v>10</v>
      </c>
      <c r="E41" s="1" t="s">
        <v>11</v>
      </c>
      <c r="F41" s="12">
        <v>2500</v>
      </c>
    </row>
    <row r="42" spans="2:6" x14ac:dyDescent="0.25">
      <c r="C42" s="3">
        <v>1500</v>
      </c>
      <c r="D42" s="3">
        <v>500</v>
      </c>
      <c r="E42" s="3">
        <v>1500</v>
      </c>
      <c r="F42" s="11">
        <v>3500</v>
      </c>
    </row>
    <row r="44" spans="2:6" x14ac:dyDescent="0.25">
      <c r="C44" t="s">
        <v>29</v>
      </c>
    </row>
    <row r="45" spans="2:6" x14ac:dyDescent="0.25">
      <c r="C45" t="s">
        <v>30</v>
      </c>
    </row>
    <row r="46" spans="2:6" x14ac:dyDescent="0.25">
      <c r="C46" t="s">
        <v>31</v>
      </c>
    </row>
    <row r="47" spans="2:6" x14ac:dyDescent="0.25">
      <c r="C47" t="s">
        <v>32</v>
      </c>
    </row>
    <row r="49" spans="2:7" x14ac:dyDescent="0.25">
      <c r="B49" s="5" t="s">
        <v>0</v>
      </c>
      <c r="C49" s="2" t="s">
        <v>1</v>
      </c>
      <c r="D49" s="2" t="s">
        <v>2</v>
      </c>
      <c r="E49" s="2" t="s">
        <v>3</v>
      </c>
    </row>
    <row r="50" spans="2:7" x14ac:dyDescent="0.25">
      <c r="B50" s="2" t="s">
        <v>4</v>
      </c>
      <c r="C50" s="5" t="s">
        <v>5</v>
      </c>
      <c r="D50" s="5" t="s">
        <v>6</v>
      </c>
      <c r="E50" s="1" t="s">
        <v>33</v>
      </c>
      <c r="F50" s="12">
        <v>1000</v>
      </c>
      <c r="G50" t="s">
        <v>34</v>
      </c>
    </row>
    <row r="51" spans="2:7" x14ac:dyDescent="0.25">
      <c r="B51" s="2" t="s">
        <v>8</v>
      </c>
      <c r="C51" s="1" t="s">
        <v>35</v>
      </c>
      <c r="D51" s="1" t="s">
        <v>36</v>
      </c>
      <c r="E51" s="1" t="s">
        <v>37</v>
      </c>
      <c r="F51" s="12">
        <v>2500</v>
      </c>
    </row>
    <row r="52" spans="2:7" x14ac:dyDescent="0.25">
      <c r="C52" s="3">
        <v>1500</v>
      </c>
      <c r="D52" s="3">
        <v>500</v>
      </c>
      <c r="E52" s="3">
        <v>1500</v>
      </c>
      <c r="F52" s="11">
        <v>3500</v>
      </c>
    </row>
    <row r="54" spans="2:7" x14ac:dyDescent="0.25">
      <c r="B54" t="s">
        <v>38</v>
      </c>
    </row>
    <row r="55" spans="2:7" x14ac:dyDescent="0.25">
      <c r="B55" t="s">
        <v>39</v>
      </c>
    </row>
    <row r="56" spans="2:7" x14ac:dyDescent="0.25">
      <c r="B56" t="s">
        <v>40</v>
      </c>
      <c r="D56" t="s">
        <v>41</v>
      </c>
    </row>
    <row r="57" spans="2:7" x14ac:dyDescent="0.25">
      <c r="B57" t="s">
        <v>42</v>
      </c>
      <c r="D57" t="s">
        <v>43</v>
      </c>
    </row>
    <row r="58" spans="2:7" x14ac:dyDescent="0.25">
      <c r="B58" t="s">
        <v>44</v>
      </c>
      <c r="D58" t="s">
        <v>45</v>
      </c>
    </row>
    <row r="59" spans="2:7" x14ac:dyDescent="0.25">
      <c r="B59" t="s">
        <v>46</v>
      </c>
      <c r="D59" t="s">
        <v>47</v>
      </c>
    </row>
    <row r="61" spans="2:7" x14ac:dyDescent="0.25">
      <c r="B61" s="10" t="s">
        <v>15</v>
      </c>
    </row>
    <row r="62" spans="2:7" x14ac:dyDescent="0.25">
      <c r="B62" s="10" t="s">
        <v>48</v>
      </c>
    </row>
    <row r="63" spans="2:7" x14ac:dyDescent="0.25">
      <c r="B63" s="10" t="s">
        <v>49</v>
      </c>
    </row>
    <row r="64" spans="2:7" x14ac:dyDescent="0.25">
      <c r="B64" s="10" t="s">
        <v>50</v>
      </c>
    </row>
    <row r="66" spans="1:9" x14ac:dyDescent="0.25">
      <c r="A66" s="9" t="s">
        <v>51</v>
      </c>
    </row>
    <row r="67" spans="1:9" x14ac:dyDescent="0.25">
      <c r="B67" t="s">
        <v>50</v>
      </c>
      <c r="E67" t="s">
        <v>52</v>
      </c>
    </row>
    <row r="68" spans="1:9" x14ac:dyDescent="0.25">
      <c r="B68" t="s">
        <v>41</v>
      </c>
      <c r="D68" t="s">
        <v>53</v>
      </c>
    </row>
    <row r="69" spans="1:9" x14ac:dyDescent="0.25">
      <c r="B69" t="s">
        <v>43</v>
      </c>
      <c r="D69" t="s">
        <v>54</v>
      </c>
    </row>
    <row r="70" spans="1:9" x14ac:dyDescent="0.25">
      <c r="B70" t="s">
        <v>45</v>
      </c>
      <c r="D70" t="s">
        <v>55</v>
      </c>
    </row>
    <row r="71" spans="1:9" x14ac:dyDescent="0.25">
      <c r="B71" t="s">
        <v>47</v>
      </c>
      <c r="D71" s="13" t="s">
        <v>56</v>
      </c>
    </row>
    <row r="72" spans="1:9" x14ac:dyDescent="0.25">
      <c r="B72" t="s">
        <v>57</v>
      </c>
    </row>
    <row r="74" spans="1:9" x14ac:dyDescent="0.25">
      <c r="B74" s="3" t="s">
        <v>58</v>
      </c>
      <c r="C74" s="3">
        <v>25</v>
      </c>
      <c r="D74" s="3">
        <v>125</v>
      </c>
      <c r="E74" s="3">
        <v>0</v>
      </c>
      <c r="F74" s="3">
        <v>0</v>
      </c>
      <c r="G74" s="3">
        <v>0</v>
      </c>
      <c r="H74" s="3">
        <v>0</v>
      </c>
    </row>
    <row r="75" spans="1:9" x14ac:dyDescent="0.25">
      <c r="C75" s="3" t="s">
        <v>5</v>
      </c>
      <c r="D75" s="3" t="s">
        <v>6</v>
      </c>
      <c r="E75" s="3" t="s">
        <v>59</v>
      </c>
      <c r="F75" s="3" t="s">
        <v>60</v>
      </c>
      <c r="G75" s="3" t="s">
        <v>61</v>
      </c>
      <c r="H75" s="3" t="s">
        <v>62</v>
      </c>
    </row>
    <row r="76" spans="1:9" x14ac:dyDescent="0.25">
      <c r="B76" s="3" t="s">
        <v>59</v>
      </c>
      <c r="C76" s="3">
        <v>1</v>
      </c>
      <c r="D76" s="3">
        <v>1</v>
      </c>
      <c r="E76" s="3">
        <v>1</v>
      </c>
      <c r="F76" s="3">
        <v>0</v>
      </c>
      <c r="G76" s="3">
        <v>0</v>
      </c>
      <c r="H76" s="3">
        <v>0</v>
      </c>
      <c r="I76" s="3">
        <v>1000</v>
      </c>
    </row>
    <row r="77" spans="1:9" x14ac:dyDescent="0.25">
      <c r="B77" s="3" t="s">
        <v>60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>
        <v>0</v>
      </c>
      <c r="I77" s="3">
        <v>1500</v>
      </c>
    </row>
    <row r="78" spans="1:9" x14ac:dyDescent="0.25">
      <c r="B78" s="3" t="s">
        <v>61</v>
      </c>
      <c r="C78" s="3">
        <v>0</v>
      </c>
      <c r="D78" s="3">
        <v>1</v>
      </c>
      <c r="E78" s="3">
        <v>0</v>
      </c>
      <c r="F78" s="3">
        <v>0</v>
      </c>
      <c r="G78" s="3">
        <v>1</v>
      </c>
      <c r="H78" s="3">
        <v>0</v>
      </c>
      <c r="I78" s="3">
        <v>500</v>
      </c>
    </row>
    <row r="79" spans="1:9" x14ac:dyDescent="0.25">
      <c r="B79" s="3" t="s">
        <v>62</v>
      </c>
      <c r="C79" s="3">
        <v>-1</v>
      </c>
      <c r="D79" s="3">
        <v>-1</v>
      </c>
      <c r="E79" s="3">
        <v>0</v>
      </c>
      <c r="F79" s="3">
        <v>0</v>
      </c>
      <c r="G79" s="3">
        <v>0</v>
      </c>
      <c r="H79" s="3">
        <v>1</v>
      </c>
      <c r="I79" s="3">
        <v>500</v>
      </c>
    </row>
    <row r="80" spans="1:9" x14ac:dyDescent="0.25">
      <c r="B80" s="3" t="s">
        <v>63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</row>
    <row r="81" spans="1:10" x14ac:dyDescent="0.25">
      <c r="B81" s="3" t="s">
        <v>64</v>
      </c>
      <c r="C81" s="3">
        <f>C74-C80</f>
        <v>25</v>
      </c>
      <c r="D81" s="3">
        <f t="shared" ref="D81:H81" si="0">D74-D80</f>
        <v>125</v>
      </c>
      <c r="E81" s="3">
        <f t="shared" si="0"/>
        <v>0</v>
      </c>
      <c r="F81" s="3">
        <f t="shared" si="0"/>
        <v>0</v>
      </c>
      <c r="G81" s="3">
        <f t="shared" si="0"/>
        <v>0</v>
      </c>
      <c r="H81" s="3">
        <f t="shared" si="0"/>
        <v>0</v>
      </c>
    </row>
    <row r="83" spans="1:10" x14ac:dyDescent="0.25">
      <c r="B83" s="3" t="s">
        <v>65</v>
      </c>
    </row>
    <row r="84" spans="1:10" ht="15.75" thickBot="1" x14ac:dyDescent="0.3"/>
    <row r="85" spans="1:10" x14ac:dyDescent="0.25">
      <c r="B85" s="16" t="s">
        <v>66</v>
      </c>
      <c r="C85" s="17"/>
      <c r="D85" s="17" t="s">
        <v>67</v>
      </c>
      <c r="E85" s="17"/>
      <c r="F85" s="18"/>
    </row>
    <row r="86" spans="1:10" x14ac:dyDescent="0.25">
      <c r="B86" s="19"/>
      <c r="C86" s="20"/>
      <c r="D86" s="20"/>
      <c r="E86" s="20"/>
      <c r="F86" s="21"/>
    </row>
    <row r="87" spans="1:10" x14ac:dyDescent="0.25">
      <c r="B87" s="22" t="s">
        <v>0</v>
      </c>
      <c r="C87" s="2" t="s">
        <v>1</v>
      </c>
      <c r="D87" s="2" t="s">
        <v>2</v>
      </c>
      <c r="E87" s="2" t="s">
        <v>3</v>
      </c>
      <c r="F87" s="21"/>
      <c r="G87" s="14" t="s">
        <v>0</v>
      </c>
      <c r="H87" s="2" t="s">
        <v>1</v>
      </c>
      <c r="I87" s="2" t="s">
        <v>2</v>
      </c>
      <c r="J87" s="2" t="s">
        <v>3</v>
      </c>
    </row>
    <row r="88" spans="1:10" x14ac:dyDescent="0.25">
      <c r="B88" s="23" t="s">
        <v>4</v>
      </c>
      <c r="C88" s="5">
        <v>0</v>
      </c>
      <c r="D88" s="5">
        <v>0</v>
      </c>
      <c r="E88" s="1">
        <v>1000</v>
      </c>
      <c r="F88" s="24">
        <v>1000</v>
      </c>
      <c r="G88" s="15" t="s">
        <v>4</v>
      </c>
      <c r="H88" s="1">
        <v>350</v>
      </c>
      <c r="I88" s="1">
        <v>500</v>
      </c>
      <c r="J88" s="1">
        <v>400</v>
      </c>
    </row>
    <row r="89" spans="1:10" x14ac:dyDescent="0.25">
      <c r="B89" s="23" t="s">
        <v>8</v>
      </c>
      <c r="C89" s="1">
        <v>1500</v>
      </c>
      <c r="D89" s="1">
        <v>500</v>
      </c>
      <c r="E89" s="1">
        <v>500</v>
      </c>
      <c r="F89" s="24">
        <v>2500</v>
      </c>
      <c r="G89" s="15" t="s">
        <v>8</v>
      </c>
      <c r="H89" s="1">
        <v>250</v>
      </c>
      <c r="I89" s="1">
        <v>300</v>
      </c>
      <c r="J89" s="1">
        <v>325</v>
      </c>
    </row>
    <row r="90" spans="1:10" ht="15.75" thickBot="1" x14ac:dyDescent="0.3">
      <c r="B90" s="25"/>
      <c r="C90" s="26">
        <v>1500</v>
      </c>
      <c r="D90" s="26">
        <v>500</v>
      </c>
      <c r="E90" s="26">
        <v>1500</v>
      </c>
      <c r="F90" s="27">
        <v>3500</v>
      </c>
    </row>
    <row r="92" spans="1:10" x14ac:dyDescent="0.25">
      <c r="B92">
        <f>C88*H88+D88*I88+E88*J88+C89*H89+D89*I89+E89*J89</f>
        <v>1087500</v>
      </c>
    </row>
    <row r="95" spans="1:10" x14ac:dyDescent="0.25">
      <c r="A95" s="9" t="s">
        <v>68</v>
      </c>
    </row>
    <row r="96" spans="1:10" x14ac:dyDescent="0.25">
      <c r="B96" t="s">
        <v>50</v>
      </c>
    </row>
    <row r="97" spans="1:4" x14ac:dyDescent="0.25">
      <c r="A97" t="s">
        <v>69</v>
      </c>
      <c r="B97" t="s">
        <v>41</v>
      </c>
    </row>
    <row r="98" spans="1:4" x14ac:dyDescent="0.25">
      <c r="A98" t="s">
        <v>70</v>
      </c>
      <c r="B98" t="s">
        <v>43</v>
      </c>
    </row>
    <row r="99" spans="1:4" x14ac:dyDescent="0.25">
      <c r="A99" t="s">
        <v>71</v>
      </c>
      <c r="B99" t="s">
        <v>45</v>
      </c>
    </row>
    <row r="100" spans="1:4" x14ac:dyDescent="0.25">
      <c r="A100" t="s">
        <v>72</v>
      </c>
      <c r="B100" t="s">
        <v>47</v>
      </c>
      <c r="D100" s="13"/>
    </row>
    <row r="101" spans="1:4" x14ac:dyDescent="0.25">
      <c r="A101" t="s">
        <v>73</v>
      </c>
      <c r="B101" t="s">
        <v>57</v>
      </c>
    </row>
  </sheetData>
  <mergeCells count="1">
    <mergeCell ref="G29:J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2C21-DC16-4A1A-91DB-26F755315DE7}">
  <dimension ref="A1:D12"/>
  <sheetViews>
    <sheetView zoomScale="145" zoomScaleNormal="145" workbookViewId="0">
      <selection activeCell="D11" sqref="D11"/>
    </sheetView>
  </sheetViews>
  <sheetFormatPr baseColWidth="10" defaultColWidth="11.42578125" defaultRowHeight="15" x14ac:dyDescent="0.25"/>
  <sheetData>
    <row r="1" spans="1:4" x14ac:dyDescent="0.25">
      <c r="A1" t="s">
        <v>74</v>
      </c>
    </row>
    <row r="2" spans="1:4" x14ac:dyDescent="0.25">
      <c r="A2" t="s">
        <v>75</v>
      </c>
    </row>
    <row r="4" spans="1:4" x14ac:dyDescent="0.25">
      <c r="A4" t="s">
        <v>76</v>
      </c>
    </row>
    <row r="5" spans="1:4" x14ac:dyDescent="0.25">
      <c r="B5" s="3" t="s">
        <v>77</v>
      </c>
      <c r="C5" t="s">
        <v>78</v>
      </c>
    </row>
    <row r="6" spans="1:4" x14ac:dyDescent="0.25">
      <c r="A6" s="1" t="s">
        <v>79</v>
      </c>
      <c r="B6" s="1">
        <v>1</v>
      </c>
      <c r="C6" s="1">
        <v>3</v>
      </c>
      <c r="D6" s="1" t="s">
        <v>80</v>
      </c>
    </row>
    <row r="7" spans="1:4" x14ac:dyDescent="0.25">
      <c r="A7" s="1" t="s">
        <v>81</v>
      </c>
      <c r="B7" s="1">
        <v>2</v>
      </c>
      <c r="C7" s="1">
        <v>2</v>
      </c>
      <c r="D7" s="1" t="s">
        <v>82</v>
      </c>
    </row>
    <row r="8" spans="1:4" x14ac:dyDescent="0.25">
      <c r="B8" s="3" t="s">
        <v>83</v>
      </c>
      <c r="C8" s="3" t="s">
        <v>84</v>
      </c>
    </row>
    <row r="10" spans="1:4" x14ac:dyDescent="0.25">
      <c r="A10" t="s">
        <v>85</v>
      </c>
    </row>
    <row r="11" spans="1:4" x14ac:dyDescent="0.25">
      <c r="A11" t="s">
        <v>86</v>
      </c>
    </row>
    <row r="12" spans="1:4" x14ac:dyDescent="0.25">
      <c r="A1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A3F8-A64B-48ED-8168-0E0BA8957ECC}">
  <dimension ref="A1:D10"/>
  <sheetViews>
    <sheetView zoomScale="160" zoomScaleNormal="160" workbookViewId="0">
      <selection activeCell="C9" sqref="C9"/>
    </sheetView>
  </sheetViews>
  <sheetFormatPr baseColWidth="10" defaultColWidth="11.42578125" defaultRowHeight="15" x14ac:dyDescent="0.25"/>
  <cols>
    <col min="1" max="1" width="17" bestFit="1" customWidth="1"/>
  </cols>
  <sheetData>
    <row r="1" spans="1:4" x14ac:dyDescent="0.25">
      <c r="A1" t="s">
        <v>88</v>
      </c>
    </row>
    <row r="3" spans="1:4" x14ac:dyDescent="0.25">
      <c r="A3" t="s">
        <v>89</v>
      </c>
      <c r="B3" t="s">
        <v>90</v>
      </c>
      <c r="C3" s="3" t="s">
        <v>91</v>
      </c>
    </row>
    <row r="4" spans="1:4" x14ac:dyDescent="0.25">
      <c r="A4" s="1" t="s">
        <v>92</v>
      </c>
      <c r="B4" s="4">
        <v>0.03</v>
      </c>
      <c r="C4" s="4">
        <v>0.02</v>
      </c>
      <c r="D4" s="1" t="s">
        <v>93</v>
      </c>
    </row>
    <row r="5" spans="1:4" x14ac:dyDescent="0.25">
      <c r="A5" s="1" t="s">
        <v>94</v>
      </c>
      <c r="B5" s="4">
        <v>0.06</v>
      </c>
      <c r="C5" s="4">
        <v>0.03</v>
      </c>
      <c r="D5" s="1" t="s">
        <v>95</v>
      </c>
    </row>
    <row r="6" spans="1:4" x14ac:dyDescent="0.25">
      <c r="B6" s="3" t="s">
        <v>96</v>
      </c>
      <c r="C6" s="3" t="s">
        <v>80</v>
      </c>
    </row>
    <row r="8" spans="1:4" x14ac:dyDescent="0.25">
      <c r="A8" t="s">
        <v>97</v>
      </c>
    </row>
    <row r="9" spans="1:4" x14ac:dyDescent="0.25">
      <c r="A9" t="s">
        <v>98</v>
      </c>
    </row>
    <row r="10" spans="1:4" x14ac:dyDescent="0.25">
      <c r="A1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Plantaeam</vt:lpstr>
      <vt:lpstr>Duda_1</vt:lpstr>
      <vt:lpstr>Duda_2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Yupi</dc:creator>
  <cp:keywords/>
  <dc:description/>
  <cp:lastModifiedBy>alexis lara delgado</cp:lastModifiedBy>
  <cp:revision/>
  <dcterms:created xsi:type="dcterms:W3CDTF">2020-10-21T16:29:21Z</dcterms:created>
  <dcterms:modified xsi:type="dcterms:W3CDTF">2020-10-28T21:07:24Z</dcterms:modified>
  <cp:category/>
  <cp:contentStatus/>
</cp:coreProperties>
</file>