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ogera\Documents\Cuantitativos_3er_dep\costo_minimo\"/>
    </mc:Choice>
  </mc:AlternateContent>
  <xr:revisionPtr revIDLastSave="0" documentId="13_ncr:1_{166E1919-8C92-42F8-B13F-7C637A58416A}" xr6:coauthVersionLast="45" xr6:coauthVersionMax="45" xr10:uidLastSave="{00000000-0000-0000-0000-000000000000}"/>
  <bookViews>
    <workbookView xWindow="-120" yWindow="-120" windowWidth="20730" windowHeight="11160" firstSheet="1" activeTab="5" xr2:uid="{C9AB2511-DD71-4594-AD6C-55F84B0079BB}"/>
  </bookViews>
  <sheets>
    <sheet name="Datos" sheetId="1" r:id="rId1"/>
    <sheet name="Tabla_de_datos" sheetId="2" r:id="rId2"/>
    <sheet name="Red_sinprograma" sheetId="3" r:id="rId3"/>
    <sheet name="Sin_programa" sheetId="4" r:id="rId4"/>
    <sheet name="Red_conprograma" sheetId="6" r:id="rId5"/>
    <sheet name="Con_programa" sheetId="5"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5" l="1"/>
  <c r="C83" i="5"/>
  <c r="B78" i="5"/>
  <c r="B77" i="5"/>
  <c r="B73" i="5"/>
  <c r="J65" i="5" l="1"/>
  <c r="I65" i="5"/>
  <c r="K64" i="5"/>
  <c r="J64" i="5"/>
  <c r="I64" i="5"/>
  <c r="K63" i="5"/>
  <c r="J63" i="5"/>
  <c r="I63" i="5"/>
  <c r="G66" i="5"/>
  <c r="G65" i="5"/>
  <c r="G64" i="5"/>
  <c r="G63" i="5"/>
  <c r="G61" i="5"/>
  <c r="G60" i="5"/>
  <c r="G59" i="5"/>
  <c r="G58" i="5"/>
  <c r="B48" i="5"/>
  <c r="G45" i="5"/>
  <c r="G44" i="5"/>
  <c r="B33" i="5"/>
  <c r="G24" i="5"/>
  <c r="G25" i="5"/>
  <c r="G26" i="5"/>
  <c r="G27" i="5"/>
  <c r="G28" i="5"/>
  <c r="G29" i="5"/>
  <c r="G30" i="5"/>
  <c r="G23" i="5"/>
  <c r="B11" i="5"/>
  <c r="I3" i="2"/>
  <c r="I4" i="2"/>
  <c r="I5" i="2"/>
  <c r="I6" i="2"/>
  <c r="I7" i="2"/>
  <c r="I8" i="2"/>
  <c r="I9" i="2"/>
  <c r="I2" i="2"/>
  <c r="C13" i="4"/>
  <c r="C10" i="2"/>
</calcChain>
</file>

<file path=xl/sharedStrings.xml><?xml version="1.0" encoding="utf-8"?>
<sst xmlns="http://schemas.openxmlformats.org/spreadsheetml/2006/main" count="162" uniqueCount="79">
  <si>
    <t>Montoya Ariel
Trejo Rivera Oscar Gerardo
Métodos Cuantitativos para la Toma de decisiones 
3CM7
Ejercicio costo mínimo</t>
  </si>
  <si>
    <t>Actividad</t>
  </si>
  <si>
    <t>Tiempo en días (normal)</t>
  </si>
  <si>
    <t>Costo normla ($)</t>
  </si>
  <si>
    <t>Tiempo al considerar la compresión (días)</t>
  </si>
  <si>
    <t>Costo debido a la compresión ($)</t>
  </si>
  <si>
    <t>Predecesor(es) inmediato(s)</t>
  </si>
  <si>
    <t>A</t>
  </si>
  <si>
    <t>B</t>
  </si>
  <si>
    <t>C</t>
  </si>
  <si>
    <t>D</t>
  </si>
  <si>
    <t>E</t>
  </si>
  <si>
    <t>F</t>
  </si>
  <si>
    <t>G</t>
  </si>
  <si>
    <t>H</t>
  </si>
  <si>
    <t>-</t>
  </si>
  <si>
    <t>D,E</t>
  </si>
  <si>
    <t>F.G</t>
  </si>
  <si>
    <t>Holgura (dias)</t>
  </si>
  <si>
    <t>Tiempo aproximado conclusión del proyecto</t>
  </si>
  <si>
    <t>Costo</t>
  </si>
  <si>
    <t>Ruta crítica</t>
  </si>
  <si>
    <t>19 días</t>
  </si>
  <si>
    <t>CFH</t>
  </si>
  <si>
    <t>CI</t>
  </si>
  <si>
    <t>NT</t>
  </si>
  <si>
    <t>CC</t>
  </si>
  <si>
    <t>CT</t>
  </si>
  <si>
    <t>NC</t>
  </si>
  <si>
    <t xml:space="preserve">Ruta </t>
  </si>
  <si>
    <t>Tiempo (días)</t>
  </si>
  <si>
    <t>ADGH</t>
  </si>
  <si>
    <t>BEGH</t>
  </si>
  <si>
    <t>Costos indirectos</t>
  </si>
  <si>
    <t>Penalizacion</t>
  </si>
  <si>
    <t>13vo día</t>
  </si>
  <si>
    <t>7 días retraso</t>
  </si>
  <si>
    <t>Costo total</t>
  </si>
  <si>
    <t>Nota: Los calculos de los CI estan ya en la tabla de datos</t>
  </si>
  <si>
    <t>Iteración 1</t>
  </si>
  <si>
    <t>a)</t>
  </si>
  <si>
    <t>b)</t>
  </si>
  <si>
    <t>H se puede reducir</t>
  </si>
  <si>
    <t>Ahorro</t>
  </si>
  <si>
    <t>2da iteracion</t>
  </si>
  <si>
    <t>F se puede reduccir</t>
  </si>
  <si>
    <t>11-6= 5 días</t>
  </si>
  <si>
    <t>3-1= 2 días</t>
  </si>
  <si>
    <t>como reduce 5 días, en el día 12 quitaremos la penalizacion</t>
  </si>
  <si>
    <t>Iteracion 3</t>
  </si>
  <si>
    <t>Rutas</t>
  </si>
  <si>
    <t>Críticas</t>
  </si>
  <si>
    <t>Combinaciones</t>
  </si>
  <si>
    <t>AB</t>
  </si>
  <si>
    <t>AE</t>
  </si>
  <si>
    <t>AG</t>
  </si>
  <si>
    <t>DB</t>
  </si>
  <si>
    <t>DE</t>
  </si>
  <si>
    <t>DG</t>
  </si>
  <si>
    <t>GB</t>
  </si>
  <si>
    <t>GE</t>
  </si>
  <si>
    <t>Elegiremos en este caso a DB</t>
  </si>
  <si>
    <t xml:space="preserve">B se puede reducir </t>
  </si>
  <si>
    <t>3 días</t>
  </si>
  <si>
    <t xml:space="preserve">D se puede reducir </t>
  </si>
  <si>
    <t>1 día</t>
  </si>
  <si>
    <t>Aquí termina las iteraciones ya que se estan obteniendo valores de ahorro negativos y no importa que usemos la ruta DE pues el valor del CI es el mismo</t>
  </si>
  <si>
    <t>Ahorros totales</t>
  </si>
  <si>
    <t>a 19 días</t>
  </si>
  <si>
    <t>Despues de aplicar el programa</t>
  </si>
  <si>
    <t>Costos totales</t>
  </si>
  <si>
    <t>Antes de aplicar el programa</t>
  </si>
  <si>
    <t>a  12 días</t>
  </si>
  <si>
    <t>Coparando los valores</t>
  </si>
  <si>
    <t>Antes de programa</t>
  </si>
  <si>
    <t>Despues de programa</t>
  </si>
  <si>
    <t>tiempo</t>
  </si>
  <si>
    <t>c) En cuanto tiempo recomendamos que se lo realicen</t>
  </si>
  <si>
    <t>Analizado los resultados obtenidos, vemos que no tendria mucha penalización en el que lo hagan a los 19 días iniciales, por que viendo que el ahorro solamente fue de 550 pesos, entonces pensamos que lo ideal es que lo cumpliaeran en el día 12, pero recomendamos que se tomen 1-2 días extras es decir 15 días para que se tenga mas tiempo para poder terminar el proyecto y no se presionen mucho y nno paguen por completo la penalización, pero aunque la paguen no seria mucho y tampoco el ahorro seria mucho por menos días de concluir el proyecto, ademas que si aplicamos la reducción vemos que las otras rutas se convierten en críticas y estas no las podemos reducir más, dandono un tiempo de 15 días.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</si>
</sst>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xf numFmtId="0" fontId="0" fillId="0" borderId="0" xfId="0" applyAlignment="1">
      <alignment horizontal="center" wrapText="1"/>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xf numFmtId="0" fontId="0" fillId="6" borderId="1" xfId="0" applyFill="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xf>
    <xf numFmtId="0" fontId="0" fillId="7" borderId="1" xfId="0" applyFill="1" applyBorder="1"/>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16" fontId="0" fillId="0" borderId="0" xfId="0" applyNumberFormat="1"/>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666750</xdr:colOff>
      <xdr:row>3</xdr:row>
      <xdr:rowOff>38099</xdr:rowOff>
    </xdr:from>
    <xdr:to>
      <xdr:col>11</xdr:col>
      <xdr:colOff>638176</xdr:colOff>
      <xdr:row>6</xdr:row>
      <xdr:rowOff>152400</xdr:rowOff>
    </xdr:to>
    <xdr:pic>
      <xdr:nvPicPr>
        <xdr:cNvPr id="2" name="Imagen 1">
          <a:extLst>
            <a:ext uri="{FF2B5EF4-FFF2-40B4-BE49-F238E27FC236}">
              <a16:creationId xmlns:a16="http://schemas.microsoft.com/office/drawing/2014/main" id="{786B3DA2-8F61-4A14-A5FB-0DDFC5E51107}"/>
            </a:ext>
          </a:extLst>
        </xdr:cNvPr>
        <xdr:cNvPicPr>
          <a:picLocks noChangeAspect="1"/>
        </xdr:cNvPicPr>
      </xdr:nvPicPr>
      <xdr:blipFill rotWithShape="1">
        <a:blip xmlns:r="http://schemas.openxmlformats.org/officeDocument/2006/relationships" r:embed="rId1"/>
        <a:srcRect l="31702" t="52481" r="56803" b="38143"/>
        <a:stretch/>
      </xdr:blipFill>
      <xdr:spPr>
        <a:xfrm>
          <a:off x="10058400" y="990599"/>
          <a:ext cx="1495426" cy="6858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161926</xdr:colOff>
      <xdr:row>16</xdr:row>
      <xdr:rowOff>133350</xdr:rowOff>
    </xdr:from>
    <xdr:to>
      <xdr:col>1</xdr:col>
      <xdr:colOff>581026</xdr:colOff>
      <xdr:row>20</xdr:row>
      <xdr:rowOff>142875</xdr:rowOff>
    </xdr:to>
    <xdr:sp macro="" textlink="">
      <xdr:nvSpPr>
        <xdr:cNvPr id="2" name="Elipse 1">
          <a:extLst>
            <a:ext uri="{FF2B5EF4-FFF2-40B4-BE49-F238E27FC236}">
              <a16:creationId xmlns:a16="http://schemas.microsoft.com/office/drawing/2014/main" id="{2BF722EC-CF1D-4104-B380-DACB11F39FEC}"/>
            </a:ext>
          </a:extLst>
        </xdr:cNvPr>
        <xdr:cNvSpPr/>
      </xdr:nvSpPr>
      <xdr:spPr>
        <a:xfrm>
          <a:off x="161926" y="241935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Inicio</a:t>
          </a:r>
        </a:p>
      </xdr:txBody>
    </xdr:sp>
    <xdr:clientData/>
  </xdr:twoCellAnchor>
  <xdr:twoCellAnchor>
    <xdr:from>
      <xdr:col>3</xdr:col>
      <xdr:colOff>180975</xdr:colOff>
      <xdr:row>7</xdr:row>
      <xdr:rowOff>123825</xdr:rowOff>
    </xdr:from>
    <xdr:to>
      <xdr:col>4</xdr:col>
      <xdr:colOff>600075</xdr:colOff>
      <xdr:row>11</xdr:row>
      <xdr:rowOff>133350</xdr:rowOff>
    </xdr:to>
    <xdr:sp macro="" textlink="">
      <xdr:nvSpPr>
        <xdr:cNvPr id="3" name="Elipse 2">
          <a:extLst>
            <a:ext uri="{FF2B5EF4-FFF2-40B4-BE49-F238E27FC236}">
              <a16:creationId xmlns:a16="http://schemas.microsoft.com/office/drawing/2014/main" id="{041E663E-0C64-45F5-9D74-5ABCA75797D2}"/>
            </a:ext>
          </a:extLst>
        </xdr:cNvPr>
        <xdr:cNvSpPr/>
      </xdr:nvSpPr>
      <xdr:spPr>
        <a:xfrm>
          <a:off x="2466975" y="31432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A</a:t>
          </a:r>
        </a:p>
      </xdr:txBody>
    </xdr:sp>
    <xdr:clientData/>
  </xdr:twoCellAnchor>
  <xdr:twoCellAnchor>
    <xdr:from>
      <xdr:col>3</xdr:col>
      <xdr:colOff>533400</xdr:colOff>
      <xdr:row>16</xdr:row>
      <xdr:rowOff>161925</xdr:rowOff>
    </xdr:from>
    <xdr:to>
      <xdr:col>5</xdr:col>
      <xdr:colOff>190500</xdr:colOff>
      <xdr:row>20</xdr:row>
      <xdr:rowOff>171450</xdr:rowOff>
    </xdr:to>
    <xdr:sp macro="" textlink="">
      <xdr:nvSpPr>
        <xdr:cNvPr id="4" name="Elipse 3">
          <a:extLst>
            <a:ext uri="{FF2B5EF4-FFF2-40B4-BE49-F238E27FC236}">
              <a16:creationId xmlns:a16="http://schemas.microsoft.com/office/drawing/2014/main" id="{B0DCE801-CDCA-4D36-8730-E39DE57DB235}"/>
            </a:ext>
          </a:extLst>
        </xdr:cNvPr>
        <xdr:cNvSpPr/>
      </xdr:nvSpPr>
      <xdr:spPr>
        <a:xfrm>
          <a:off x="2819400" y="244792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B</a:t>
          </a:r>
        </a:p>
      </xdr:txBody>
    </xdr:sp>
    <xdr:clientData/>
  </xdr:twoCellAnchor>
  <xdr:twoCellAnchor>
    <xdr:from>
      <xdr:col>3</xdr:col>
      <xdr:colOff>257175</xdr:colOff>
      <xdr:row>25</xdr:row>
      <xdr:rowOff>104775</xdr:rowOff>
    </xdr:from>
    <xdr:to>
      <xdr:col>4</xdr:col>
      <xdr:colOff>676275</xdr:colOff>
      <xdr:row>29</xdr:row>
      <xdr:rowOff>114300</xdr:rowOff>
    </xdr:to>
    <xdr:sp macro="" textlink="">
      <xdr:nvSpPr>
        <xdr:cNvPr id="5" name="Elipse 4">
          <a:extLst>
            <a:ext uri="{FF2B5EF4-FFF2-40B4-BE49-F238E27FC236}">
              <a16:creationId xmlns:a16="http://schemas.microsoft.com/office/drawing/2014/main" id="{CFF79056-C773-4F1E-BEB6-F96F4018C60D}"/>
            </a:ext>
          </a:extLst>
        </xdr:cNvPr>
        <xdr:cNvSpPr/>
      </xdr:nvSpPr>
      <xdr:spPr>
        <a:xfrm>
          <a:off x="2543175" y="410527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C</a:t>
          </a:r>
        </a:p>
      </xdr:txBody>
    </xdr:sp>
    <xdr:clientData/>
  </xdr:twoCellAnchor>
  <xdr:twoCellAnchor>
    <xdr:from>
      <xdr:col>6</xdr:col>
      <xdr:colOff>57150</xdr:colOff>
      <xdr:row>7</xdr:row>
      <xdr:rowOff>85725</xdr:rowOff>
    </xdr:from>
    <xdr:to>
      <xdr:col>7</xdr:col>
      <xdr:colOff>476250</xdr:colOff>
      <xdr:row>11</xdr:row>
      <xdr:rowOff>95250</xdr:rowOff>
    </xdr:to>
    <xdr:sp macro="" textlink="">
      <xdr:nvSpPr>
        <xdr:cNvPr id="6" name="Elipse 5">
          <a:extLst>
            <a:ext uri="{FF2B5EF4-FFF2-40B4-BE49-F238E27FC236}">
              <a16:creationId xmlns:a16="http://schemas.microsoft.com/office/drawing/2014/main" id="{F4DE30ED-5E28-44B6-93A2-DB97E37CA37E}"/>
            </a:ext>
          </a:extLst>
        </xdr:cNvPr>
        <xdr:cNvSpPr/>
      </xdr:nvSpPr>
      <xdr:spPr>
        <a:xfrm>
          <a:off x="4629150" y="27622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D</a:t>
          </a:r>
        </a:p>
      </xdr:txBody>
    </xdr:sp>
    <xdr:clientData/>
  </xdr:twoCellAnchor>
  <xdr:twoCellAnchor>
    <xdr:from>
      <xdr:col>6</xdr:col>
      <xdr:colOff>28575</xdr:colOff>
      <xdr:row>16</xdr:row>
      <xdr:rowOff>133350</xdr:rowOff>
    </xdr:from>
    <xdr:to>
      <xdr:col>7</xdr:col>
      <xdr:colOff>447675</xdr:colOff>
      <xdr:row>20</xdr:row>
      <xdr:rowOff>142875</xdr:rowOff>
    </xdr:to>
    <xdr:sp macro="" textlink="">
      <xdr:nvSpPr>
        <xdr:cNvPr id="7" name="Elipse 6">
          <a:extLst>
            <a:ext uri="{FF2B5EF4-FFF2-40B4-BE49-F238E27FC236}">
              <a16:creationId xmlns:a16="http://schemas.microsoft.com/office/drawing/2014/main" id="{26C1C247-E405-4743-9A9E-3DCC4D7136A3}"/>
            </a:ext>
          </a:extLst>
        </xdr:cNvPr>
        <xdr:cNvSpPr/>
      </xdr:nvSpPr>
      <xdr:spPr>
        <a:xfrm>
          <a:off x="4600575" y="241935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E</a:t>
          </a:r>
        </a:p>
      </xdr:txBody>
    </xdr:sp>
    <xdr:clientData/>
  </xdr:twoCellAnchor>
  <xdr:twoCellAnchor>
    <xdr:from>
      <xdr:col>6</xdr:col>
      <xdr:colOff>561975</xdr:colOff>
      <xdr:row>25</xdr:row>
      <xdr:rowOff>57150</xdr:rowOff>
    </xdr:from>
    <xdr:to>
      <xdr:col>8</xdr:col>
      <xdr:colOff>219075</xdr:colOff>
      <xdr:row>29</xdr:row>
      <xdr:rowOff>66675</xdr:rowOff>
    </xdr:to>
    <xdr:sp macro="" textlink="">
      <xdr:nvSpPr>
        <xdr:cNvPr id="8" name="Elipse 7">
          <a:extLst>
            <a:ext uri="{FF2B5EF4-FFF2-40B4-BE49-F238E27FC236}">
              <a16:creationId xmlns:a16="http://schemas.microsoft.com/office/drawing/2014/main" id="{FB45E755-9882-47AE-BEC6-91A91934FFBB}"/>
            </a:ext>
          </a:extLst>
        </xdr:cNvPr>
        <xdr:cNvSpPr/>
      </xdr:nvSpPr>
      <xdr:spPr>
        <a:xfrm>
          <a:off x="5133975" y="405765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F</a:t>
          </a:r>
        </a:p>
      </xdr:txBody>
    </xdr:sp>
    <xdr:clientData/>
  </xdr:twoCellAnchor>
  <xdr:twoCellAnchor>
    <xdr:from>
      <xdr:col>9</xdr:col>
      <xdr:colOff>228600</xdr:colOff>
      <xdr:row>10</xdr:row>
      <xdr:rowOff>9525</xdr:rowOff>
    </xdr:from>
    <xdr:to>
      <xdr:col>10</xdr:col>
      <xdr:colOff>647700</xdr:colOff>
      <xdr:row>14</xdr:row>
      <xdr:rowOff>19050</xdr:rowOff>
    </xdr:to>
    <xdr:sp macro="" textlink="">
      <xdr:nvSpPr>
        <xdr:cNvPr id="9" name="Elipse 8">
          <a:extLst>
            <a:ext uri="{FF2B5EF4-FFF2-40B4-BE49-F238E27FC236}">
              <a16:creationId xmlns:a16="http://schemas.microsoft.com/office/drawing/2014/main" id="{B4A60832-0F79-4E0C-A5ED-B1A8F5B2F7D5}"/>
            </a:ext>
          </a:extLst>
        </xdr:cNvPr>
        <xdr:cNvSpPr/>
      </xdr:nvSpPr>
      <xdr:spPr>
        <a:xfrm>
          <a:off x="7086600" y="115252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G</a:t>
          </a:r>
        </a:p>
      </xdr:txBody>
    </xdr:sp>
    <xdr:clientData/>
  </xdr:twoCellAnchor>
  <xdr:twoCellAnchor>
    <xdr:from>
      <xdr:col>11</xdr:col>
      <xdr:colOff>219075</xdr:colOff>
      <xdr:row>16</xdr:row>
      <xdr:rowOff>38100</xdr:rowOff>
    </xdr:from>
    <xdr:to>
      <xdr:col>12</xdr:col>
      <xdr:colOff>638175</xdr:colOff>
      <xdr:row>20</xdr:row>
      <xdr:rowOff>47625</xdr:rowOff>
    </xdr:to>
    <xdr:sp macro="" textlink="">
      <xdr:nvSpPr>
        <xdr:cNvPr id="10" name="Elipse 9">
          <a:extLst>
            <a:ext uri="{FF2B5EF4-FFF2-40B4-BE49-F238E27FC236}">
              <a16:creationId xmlns:a16="http://schemas.microsoft.com/office/drawing/2014/main" id="{BA8C07C5-DDDC-4B5B-867A-36CAC17939F1}"/>
            </a:ext>
          </a:extLst>
        </xdr:cNvPr>
        <xdr:cNvSpPr/>
      </xdr:nvSpPr>
      <xdr:spPr>
        <a:xfrm>
          <a:off x="8601075" y="308610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H</a:t>
          </a:r>
        </a:p>
      </xdr:txBody>
    </xdr:sp>
    <xdr:clientData/>
  </xdr:twoCellAnchor>
  <xdr:twoCellAnchor>
    <xdr:from>
      <xdr:col>1</xdr:col>
      <xdr:colOff>408058</xdr:colOff>
      <xdr:row>9</xdr:row>
      <xdr:rowOff>128588</xdr:rowOff>
    </xdr:from>
    <xdr:to>
      <xdr:col>3</xdr:col>
      <xdr:colOff>180975</xdr:colOff>
      <xdr:row>17</xdr:row>
      <xdr:rowOff>55837</xdr:rowOff>
    </xdr:to>
    <xdr:cxnSp macro="">
      <xdr:nvCxnSpPr>
        <xdr:cNvPr id="12" name="Conector recto de flecha 11">
          <a:extLst>
            <a:ext uri="{FF2B5EF4-FFF2-40B4-BE49-F238E27FC236}">
              <a16:creationId xmlns:a16="http://schemas.microsoft.com/office/drawing/2014/main" id="{E02024D7-F72C-4A20-9B97-5504DCCF53B9}"/>
            </a:ext>
          </a:extLst>
        </xdr:cNvPr>
        <xdr:cNvCxnSpPr>
          <a:stCxn id="2" idx="7"/>
          <a:endCxn id="3" idx="2"/>
        </xdr:cNvCxnSpPr>
      </xdr:nvCxnSpPr>
      <xdr:spPr>
        <a:xfrm flipV="1">
          <a:off x="1170058" y="1081088"/>
          <a:ext cx="1296917" cy="14512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581026</xdr:colOff>
      <xdr:row>18</xdr:row>
      <xdr:rowOff>138113</xdr:rowOff>
    </xdr:from>
    <xdr:to>
      <xdr:col>3</xdr:col>
      <xdr:colOff>533400</xdr:colOff>
      <xdr:row>18</xdr:row>
      <xdr:rowOff>166688</xdr:rowOff>
    </xdr:to>
    <xdr:cxnSp macro="">
      <xdr:nvCxnSpPr>
        <xdr:cNvPr id="14" name="Conector recto de flecha 13">
          <a:extLst>
            <a:ext uri="{FF2B5EF4-FFF2-40B4-BE49-F238E27FC236}">
              <a16:creationId xmlns:a16="http://schemas.microsoft.com/office/drawing/2014/main" id="{840D3BE0-6D74-4F74-83AF-18AC9F19A4B0}"/>
            </a:ext>
          </a:extLst>
        </xdr:cNvPr>
        <xdr:cNvCxnSpPr>
          <a:stCxn id="2" idx="6"/>
          <a:endCxn id="4" idx="2"/>
        </xdr:cNvCxnSpPr>
      </xdr:nvCxnSpPr>
      <xdr:spPr>
        <a:xfrm>
          <a:off x="1343026" y="2805113"/>
          <a:ext cx="1476374"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408058</xdr:colOff>
      <xdr:row>20</xdr:row>
      <xdr:rowOff>29888</xdr:rowOff>
    </xdr:from>
    <xdr:to>
      <xdr:col>3</xdr:col>
      <xdr:colOff>257175</xdr:colOff>
      <xdr:row>27</xdr:row>
      <xdr:rowOff>109538</xdr:rowOff>
    </xdr:to>
    <xdr:cxnSp macro="">
      <xdr:nvCxnSpPr>
        <xdr:cNvPr id="16" name="Conector recto de flecha 15">
          <a:extLst>
            <a:ext uri="{FF2B5EF4-FFF2-40B4-BE49-F238E27FC236}">
              <a16:creationId xmlns:a16="http://schemas.microsoft.com/office/drawing/2014/main" id="{7C01D9C6-B226-4D2B-B230-834A5EBF2E9B}"/>
            </a:ext>
          </a:extLst>
        </xdr:cNvPr>
        <xdr:cNvCxnSpPr>
          <a:stCxn id="2" idx="5"/>
          <a:endCxn id="5" idx="2"/>
        </xdr:cNvCxnSpPr>
      </xdr:nvCxnSpPr>
      <xdr:spPr>
        <a:xfrm>
          <a:off x="1170058" y="3077888"/>
          <a:ext cx="1373117" cy="1413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9</xdr:row>
      <xdr:rowOff>90488</xdr:rowOff>
    </xdr:from>
    <xdr:to>
      <xdr:col>6</xdr:col>
      <xdr:colOff>57150</xdr:colOff>
      <xdr:row>9</xdr:row>
      <xdr:rowOff>128588</xdr:rowOff>
    </xdr:to>
    <xdr:cxnSp macro="">
      <xdr:nvCxnSpPr>
        <xdr:cNvPr id="18" name="Conector recto de flecha 17">
          <a:extLst>
            <a:ext uri="{FF2B5EF4-FFF2-40B4-BE49-F238E27FC236}">
              <a16:creationId xmlns:a16="http://schemas.microsoft.com/office/drawing/2014/main" id="{24A79CCF-42B7-4BB3-BD69-C46304B567DA}"/>
            </a:ext>
          </a:extLst>
        </xdr:cNvPr>
        <xdr:cNvCxnSpPr>
          <a:stCxn id="3" idx="6"/>
          <a:endCxn id="6" idx="2"/>
        </xdr:cNvCxnSpPr>
      </xdr:nvCxnSpPr>
      <xdr:spPr>
        <a:xfrm flipV="1">
          <a:off x="3648075" y="661988"/>
          <a:ext cx="98107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18</xdr:row>
      <xdr:rowOff>138113</xdr:rowOff>
    </xdr:from>
    <xdr:to>
      <xdr:col>6</xdr:col>
      <xdr:colOff>28575</xdr:colOff>
      <xdr:row>18</xdr:row>
      <xdr:rowOff>166688</xdr:rowOff>
    </xdr:to>
    <xdr:cxnSp macro="">
      <xdr:nvCxnSpPr>
        <xdr:cNvPr id="20" name="Conector recto de flecha 19">
          <a:extLst>
            <a:ext uri="{FF2B5EF4-FFF2-40B4-BE49-F238E27FC236}">
              <a16:creationId xmlns:a16="http://schemas.microsoft.com/office/drawing/2014/main" id="{0F92A868-35FD-4F56-BEFF-3CE0CD94C6DF}"/>
            </a:ext>
          </a:extLst>
        </xdr:cNvPr>
        <xdr:cNvCxnSpPr>
          <a:stCxn id="4" idx="6"/>
          <a:endCxn id="7" idx="2"/>
        </xdr:cNvCxnSpPr>
      </xdr:nvCxnSpPr>
      <xdr:spPr>
        <a:xfrm flipV="1">
          <a:off x="4000500" y="2805113"/>
          <a:ext cx="6000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27</xdr:row>
      <xdr:rowOff>61913</xdr:rowOff>
    </xdr:from>
    <xdr:to>
      <xdr:col>6</xdr:col>
      <xdr:colOff>561975</xdr:colOff>
      <xdr:row>27</xdr:row>
      <xdr:rowOff>109538</xdr:rowOff>
    </xdr:to>
    <xdr:cxnSp macro="">
      <xdr:nvCxnSpPr>
        <xdr:cNvPr id="22" name="Conector recto de flecha 21">
          <a:extLst>
            <a:ext uri="{FF2B5EF4-FFF2-40B4-BE49-F238E27FC236}">
              <a16:creationId xmlns:a16="http://schemas.microsoft.com/office/drawing/2014/main" id="{E72D1A6F-AF59-4598-ADA2-AFE57E9449AC}"/>
            </a:ext>
          </a:extLst>
        </xdr:cNvPr>
        <xdr:cNvCxnSpPr>
          <a:stCxn id="5" idx="6"/>
          <a:endCxn id="8" idx="2"/>
        </xdr:cNvCxnSpPr>
      </xdr:nvCxnSpPr>
      <xdr:spPr>
        <a:xfrm flipV="1">
          <a:off x="3724275" y="4443413"/>
          <a:ext cx="1409700" cy="47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476250</xdr:colOff>
      <xdr:row>9</xdr:row>
      <xdr:rowOff>90488</xdr:rowOff>
    </xdr:from>
    <xdr:to>
      <xdr:col>9</xdr:col>
      <xdr:colOff>228600</xdr:colOff>
      <xdr:row>12</xdr:row>
      <xdr:rowOff>14288</xdr:rowOff>
    </xdr:to>
    <xdr:cxnSp macro="">
      <xdr:nvCxnSpPr>
        <xdr:cNvPr id="24" name="Conector recto de flecha 23">
          <a:extLst>
            <a:ext uri="{FF2B5EF4-FFF2-40B4-BE49-F238E27FC236}">
              <a16:creationId xmlns:a16="http://schemas.microsoft.com/office/drawing/2014/main" id="{451CB88F-722C-4A54-8A7A-7CA97066EEAA}"/>
            </a:ext>
          </a:extLst>
        </xdr:cNvPr>
        <xdr:cNvCxnSpPr>
          <a:stCxn id="6" idx="6"/>
          <a:endCxn id="9" idx="2"/>
        </xdr:cNvCxnSpPr>
      </xdr:nvCxnSpPr>
      <xdr:spPr>
        <a:xfrm>
          <a:off x="5810250" y="1042988"/>
          <a:ext cx="1276350"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12</xdr:row>
      <xdr:rowOff>14288</xdr:rowOff>
    </xdr:from>
    <xdr:to>
      <xdr:col>9</xdr:col>
      <xdr:colOff>228600</xdr:colOff>
      <xdr:row>18</xdr:row>
      <xdr:rowOff>138113</xdr:rowOff>
    </xdr:to>
    <xdr:cxnSp macro="">
      <xdr:nvCxnSpPr>
        <xdr:cNvPr id="26" name="Conector recto de flecha 25">
          <a:extLst>
            <a:ext uri="{FF2B5EF4-FFF2-40B4-BE49-F238E27FC236}">
              <a16:creationId xmlns:a16="http://schemas.microsoft.com/office/drawing/2014/main" id="{35974DDB-7D5E-41A4-9BEB-9E05325A5FD3}"/>
            </a:ext>
          </a:extLst>
        </xdr:cNvPr>
        <xdr:cNvCxnSpPr>
          <a:stCxn id="7" idx="6"/>
          <a:endCxn id="9" idx="2"/>
        </xdr:cNvCxnSpPr>
      </xdr:nvCxnSpPr>
      <xdr:spPr>
        <a:xfrm flipV="1">
          <a:off x="5781675" y="1538288"/>
          <a:ext cx="1304925" cy="1266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219075</xdr:colOff>
      <xdr:row>18</xdr:row>
      <xdr:rowOff>42863</xdr:rowOff>
    </xdr:from>
    <xdr:to>
      <xdr:col>11</xdr:col>
      <xdr:colOff>219075</xdr:colOff>
      <xdr:row>27</xdr:row>
      <xdr:rowOff>61913</xdr:rowOff>
    </xdr:to>
    <xdr:cxnSp macro="">
      <xdr:nvCxnSpPr>
        <xdr:cNvPr id="28" name="Conector recto de flecha 27">
          <a:extLst>
            <a:ext uri="{FF2B5EF4-FFF2-40B4-BE49-F238E27FC236}">
              <a16:creationId xmlns:a16="http://schemas.microsoft.com/office/drawing/2014/main" id="{EA2A4665-A8E1-4543-B9A5-44096B39A294}"/>
            </a:ext>
          </a:extLst>
        </xdr:cNvPr>
        <xdr:cNvCxnSpPr>
          <a:stCxn id="8" idx="6"/>
          <a:endCxn id="10" idx="2"/>
        </xdr:cNvCxnSpPr>
      </xdr:nvCxnSpPr>
      <xdr:spPr>
        <a:xfrm flipV="1">
          <a:off x="6315075" y="3471863"/>
          <a:ext cx="2286000" cy="1733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474732</xdr:colOff>
      <xdr:row>13</xdr:row>
      <xdr:rowOff>96563</xdr:rowOff>
    </xdr:from>
    <xdr:to>
      <xdr:col>11</xdr:col>
      <xdr:colOff>219075</xdr:colOff>
      <xdr:row>18</xdr:row>
      <xdr:rowOff>42863</xdr:rowOff>
    </xdr:to>
    <xdr:cxnSp macro="">
      <xdr:nvCxnSpPr>
        <xdr:cNvPr id="30" name="Conector recto de flecha 29">
          <a:extLst>
            <a:ext uri="{FF2B5EF4-FFF2-40B4-BE49-F238E27FC236}">
              <a16:creationId xmlns:a16="http://schemas.microsoft.com/office/drawing/2014/main" id="{5CCDF177-1D87-45E8-AEA1-7E96861DD3CF}"/>
            </a:ext>
          </a:extLst>
        </xdr:cNvPr>
        <xdr:cNvCxnSpPr>
          <a:stCxn id="9" idx="5"/>
          <a:endCxn id="10" idx="2"/>
        </xdr:cNvCxnSpPr>
      </xdr:nvCxnSpPr>
      <xdr:spPr>
        <a:xfrm>
          <a:off x="8094732" y="2573063"/>
          <a:ext cx="506343" cy="898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428625</xdr:colOff>
      <xdr:row>20</xdr:row>
      <xdr:rowOff>95250</xdr:rowOff>
    </xdr:from>
    <xdr:to>
      <xdr:col>12</xdr:col>
      <xdr:colOff>552450</xdr:colOff>
      <xdr:row>22</xdr:row>
      <xdr:rowOff>66675</xdr:rowOff>
    </xdr:to>
    <xdr:sp macro="" textlink="">
      <xdr:nvSpPr>
        <xdr:cNvPr id="31" name="CuadroTexto 30">
          <a:extLst>
            <a:ext uri="{FF2B5EF4-FFF2-40B4-BE49-F238E27FC236}">
              <a16:creationId xmlns:a16="http://schemas.microsoft.com/office/drawing/2014/main" id="{ED6A5206-A3C3-4770-85CE-D50C7589ED50}"/>
            </a:ext>
          </a:extLst>
        </xdr:cNvPr>
        <xdr:cNvSpPr txBox="1"/>
      </xdr:nvSpPr>
      <xdr:spPr>
        <a:xfrm>
          <a:off x="8810625" y="3905250"/>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Nodo final</a:t>
          </a:r>
        </a:p>
      </xdr:txBody>
    </xdr:sp>
    <xdr:clientData/>
  </xdr:twoCellAnchor>
  <xdr:twoCellAnchor>
    <xdr:from>
      <xdr:col>3</xdr:col>
      <xdr:colOff>209550</xdr:colOff>
      <xdr:row>3</xdr:row>
      <xdr:rowOff>47625</xdr:rowOff>
    </xdr:from>
    <xdr:to>
      <xdr:col>4</xdr:col>
      <xdr:colOff>476250</xdr:colOff>
      <xdr:row>6</xdr:row>
      <xdr:rowOff>152400</xdr:rowOff>
    </xdr:to>
    <xdr:sp macro="[1]!CuadroTexto51_Haga_clic_en" textlink="">
      <xdr:nvSpPr>
        <xdr:cNvPr id="46" name="CuadroTexto 45">
          <a:extLst>
            <a:ext uri="{FF2B5EF4-FFF2-40B4-BE49-F238E27FC236}">
              <a16:creationId xmlns:a16="http://schemas.microsoft.com/office/drawing/2014/main" id="{661D361C-AFF9-4582-B714-DA96B318A0EF}"/>
            </a:ext>
          </a:extLst>
        </xdr:cNvPr>
        <xdr:cNvSpPr txBox="1"/>
      </xdr:nvSpPr>
      <xdr:spPr>
        <a:xfrm>
          <a:off x="2495550" y="619125"/>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0  |    | 4 </a:t>
          </a:r>
        </a:p>
        <a:p>
          <a:r>
            <a:rPr lang="es-MX" sz="1100" baseline="0"/>
            <a:t>    |4| </a:t>
          </a:r>
        </a:p>
        <a:p>
          <a:r>
            <a:rPr lang="es-MX" sz="1100" baseline="0"/>
            <a:t> 2|    | 6</a:t>
          </a:r>
          <a:endParaRPr lang="es-MX" sz="1100"/>
        </a:p>
      </xdr:txBody>
    </xdr:sp>
    <xdr:clientData/>
  </xdr:twoCellAnchor>
  <xdr:twoCellAnchor>
    <xdr:from>
      <xdr:col>6</xdr:col>
      <xdr:colOff>76200</xdr:colOff>
      <xdr:row>1</xdr:row>
      <xdr:rowOff>171450</xdr:rowOff>
    </xdr:from>
    <xdr:to>
      <xdr:col>7</xdr:col>
      <xdr:colOff>342900</xdr:colOff>
      <xdr:row>5</xdr:row>
      <xdr:rowOff>85725</xdr:rowOff>
    </xdr:to>
    <xdr:sp macro="[1]!CuadroTexto51_Haga_clic_en" textlink="">
      <xdr:nvSpPr>
        <xdr:cNvPr id="47" name="CuadroTexto 46">
          <a:extLst>
            <a:ext uri="{FF2B5EF4-FFF2-40B4-BE49-F238E27FC236}">
              <a16:creationId xmlns:a16="http://schemas.microsoft.com/office/drawing/2014/main" id="{EEFA3484-2A3A-469C-AD90-D46E6F723E88}"/>
            </a:ext>
          </a:extLst>
        </xdr:cNvPr>
        <xdr:cNvSpPr txBox="1"/>
      </xdr:nvSpPr>
      <xdr:spPr>
        <a:xfrm>
          <a:off x="4648200" y="361950"/>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4 |    | 10</a:t>
          </a:r>
        </a:p>
        <a:p>
          <a:r>
            <a:rPr lang="es-MX" sz="1100" baseline="0"/>
            <a:t>    |6| </a:t>
          </a:r>
        </a:p>
        <a:p>
          <a:r>
            <a:rPr lang="es-MX" sz="1100" baseline="0"/>
            <a:t> 6|    | 12</a:t>
          </a:r>
          <a:endParaRPr lang="es-MX" sz="1100"/>
        </a:p>
      </xdr:txBody>
    </xdr:sp>
    <xdr:clientData/>
  </xdr:twoCellAnchor>
  <xdr:twoCellAnchor>
    <xdr:from>
      <xdr:col>9</xdr:col>
      <xdr:colOff>352425</xdr:colOff>
      <xdr:row>5</xdr:row>
      <xdr:rowOff>28575</xdr:rowOff>
    </xdr:from>
    <xdr:to>
      <xdr:col>10</xdr:col>
      <xdr:colOff>619125</xdr:colOff>
      <xdr:row>8</xdr:row>
      <xdr:rowOff>133350</xdr:rowOff>
    </xdr:to>
    <xdr:sp macro="[1]!CuadroTexto51_Haga_clic_en" textlink="">
      <xdr:nvSpPr>
        <xdr:cNvPr id="48" name="CuadroTexto 47">
          <a:extLst>
            <a:ext uri="{FF2B5EF4-FFF2-40B4-BE49-F238E27FC236}">
              <a16:creationId xmlns:a16="http://schemas.microsoft.com/office/drawing/2014/main" id="{D4415A3D-0F53-41B4-AD36-586EF216D049}"/>
            </a:ext>
          </a:extLst>
        </xdr:cNvPr>
        <xdr:cNvSpPr txBox="1"/>
      </xdr:nvSpPr>
      <xdr:spPr>
        <a:xfrm>
          <a:off x="7210425" y="981075"/>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 |    | 14 </a:t>
          </a:r>
        </a:p>
        <a:p>
          <a:r>
            <a:rPr lang="es-MX" sz="1100" baseline="0"/>
            <a:t>      | 4 | </a:t>
          </a:r>
        </a:p>
        <a:p>
          <a:r>
            <a:rPr lang="es-MX" sz="1100" baseline="0"/>
            <a:t> 12|    | 16</a:t>
          </a:r>
          <a:endParaRPr lang="es-MX" sz="1100"/>
        </a:p>
      </xdr:txBody>
    </xdr:sp>
    <xdr:clientData/>
  </xdr:twoCellAnchor>
  <xdr:twoCellAnchor>
    <xdr:from>
      <xdr:col>3</xdr:col>
      <xdr:colOff>628650</xdr:colOff>
      <xdr:row>12</xdr:row>
      <xdr:rowOff>95250</xdr:rowOff>
    </xdr:from>
    <xdr:to>
      <xdr:col>5</xdr:col>
      <xdr:colOff>133350</xdr:colOff>
      <xdr:row>16</xdr:row>
      <xdr:rowOff>9525</xdr:rowOff>
    </xdr:to>
    <xdr:sp macro="[1]!CuadroTexto51_Haga_clic_en" textlink="">
      <xdr:nvSpPr>
        <xdr:cNvPr id="49" name="CuadroTexto 48">
          <a:extLst>
            <a:ext uri="{FF2B5EF4-FFF2-40B4-BE49-F238E27FC236}">
              <a16:creationId xmlns:a16="http://schemas.microsoft.com/office/drawing/2014/main" id="{7ADA6FB9-0761-4BC0-AEA5-4F24323660F9}"/>
            </a:ext>
          </a:extLst>
        </xdr:cNvPr>
        <xdr:cNvSpPr txBox="1"/>
      </xdr:nvSpPr>
      <xdr:spPr>
        <a:xfrm>
          <a:off x="2914650" y="2381250"/>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0 |    | 7</a:t>
          </a:r>
        </a:p>
        <a:p>
          <a:r>
            <a:rPr lang="es-MX" sz="1100" baseline="0"/>
            <a:t>   |7| </a:t>
          </a:r>
        </a:p>
        <a:p>
          <a:r>
            <a:rPr lang="es-MX" sz="1100" baseline="0"/>
            <a:t> 2|    | 9</a:t>
          </a:r>
          <a:endParaRPr lang="es-MX" sz="1100"/>
        </a:p>
      </xdr:txBody>
    </xdr:sp>
    <xdr:clientData/>
  </xdr:twoCellAnchor>
  <xdr:twoCellAnchor>
    <xdr:from>
      <xdr:col>6</xdr:col>
      <xdr:colOff>209550</xdr:colOff>
      <xdr:row>12</xdr:row>
      <xdr:rowOff>57150</xdr:rowOff>
    </xdr:from>
    <xdr:to>
      <xdr:col>7</xdr:col>
      <xdr:colOff>476250</xdr:colOff>
      <xdr:row>15</xdr:row>
      <xdr:rowOff>161925</xdr:rowOff>
    </xdr:to>
    <xdr:sp macro="[1]!CuadroTexto51_Haga_clic_en" textlink="">
      <xdr:nvSpPr>
        <xdr:cNvPr id="50" name="CuadroTexto 49">
          <a:extLst>
            <a:ext uri="{FF2B5EF4-FFF2-40B4-BE49-F238E27FC236}">
              <a16:creationId xmlns:a16="http://schemas.microsoft.com/office/drawing/2014/main" id="{28F6AF37-5E75-438C-8215-5BC1EEBEDE2F}"/>
            </a:ext>
          </a:extLst>
        </xdr:cNvPr>
        <xdr:cNvSpPr txBox="1"/>
      </xdr:nvSpPr>
      <xdr:spPr>
        <a:xfrm>
          <a:off x="4781550" y="2343150"/>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 7</a:t>
          </a:r>
          <a:r>
            <a:rPr lang="es-MX" sz="1100" baseline="0"/>
            <a:t> </a:t>
          </a:r>
          <a:r>
            <a:rPr lang="es-MX" sz="1100"/>
            <a:t>|    | 10 </a:t>
          </a:r>
        </a:p>
        <a:p>
          <a:r>
            <a:rPr lang="es-MX" sz="1100" baseline="0"/>
            <a:t>    | 3  | </a:t>
          </a:r>
        </a:p>
        <a:p>
          <a:r>
            <a:rPr lang="es-MX" sz="1100" baseline="0"/>
            <a:t> 9 |    | 12</a:t>
          </a:r>
          <a:endParaRPr lang="es-MX" sz="1100"/>
        </a:p>
      </xdr:txBody>
    </xdr:sp>
    <xdr:clientData/>
  </xdr:twoCellAnchor>
  <xdr:twoCellAnchor>
    <xdr:from>
      <xdr:col>3</xdr:col>
      <xdr:colOff>333375</xdr:colOff>
      <xdr:row>21</xdr:row>
      <xdr:rowOff>114300</xdr:rowOff>
    </xdr:from>
    <xdr:to>
      <xdr:col>4</xdr:col>
      <xdr:colOff>600075</xdr:colOff>
      <xdr:row>25</xdr:row>
      <xdr:rowOff>28575</xdr:rowOff>
    </xdr:to>
    <xdr:sp macro="[1]!CuadroTexto51_Haga_clic_en" textlink="">
      <xdr:nvSpPr>
        <xdr:cNvPr id="51" name="CuadroTexto 50">
          <a:extLst>
            <a:ext uri="{FF2B5EF4-FFF2-40B4-BE49-F238E27FC236}">
              <a16:creationId xmlns:a16="http://schemas.microsoft.com/office/drawing/2014/main" id="{1F066C60-6486-47F9-B573-583296E721B6}"/>
            </a:ext>
          </a:extLst>
        </xdr:cNvPr>
        <xdr:cNvSpPr txBox="1"/>
      </xdr:nvSpPr>
      <xdr:spPr>
        <a:xfrm>
          <a:off x="2619375" y="4114800"/>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0 |    | 5</a:t>
          </a:r>
        </a:p>
        <a:p>
          <a:r>
            <a:rPr lang="es-MX" sz="1100" baseline="0"/>
            <a:t>    |5 | </a:t>
          </a:r>
        </a:p>
        <a:p>
          <a:r>
            <a:rPr lang="es-MX" sz="1100" baseline="0"/>
            <a:t> 0|    | 5</a:t>
          </a:r>
          <a:endParaRPr lang="es-MX" sz="1100"/>
        </a:p>
      </xdr:txBody>
    </xdr:sp>
    <xdr:clientData/>
  </xdr:twoCellAnchor>
  <xdr:twoCellAnchor>
    <xdr:from>
      <xdr:col>6</xdr:col>
      <xdr:colOff>666750</xdr:colOff>
      <xdr:row>21</xdr:row>
      <xdr:rowOff>95250</xdr:rowOff>
    </xdr:from>
    <xdr:to>
      <xdr:col>8</xdr:col>
      <xdr:colOff>171450</xdr:colOff>
      <xdr:row>25</xdr:row>
      <xdr:rowOff>9525</xdr:rowOff>
    </xdr:to>
    <xdr:sp macro="[1]!CuadroTexto51_Haga_clic_en" textlink="">
      <xdr:nvSpPr>
        <xdr:cNvPr id="52" name="CuadroTexto 51">
          <a:extLst>
            <a:ext uri="{FF2B5EF4-FFF2-40B4-BE49-F238E27FC236}">
              <a16:creationId xmlns:a16="http://schemas.microsoft.com/office/drawing/2014/main" id="{3002DCE7-5074-4029-92C5-89B7B39B3898}"/>
            </a:ext>
          </a:extLst>
        </xdr:cNvPr>
        <xdr:cNvSpPr txBox="1"/>
      </xdr:nvSpPr>
      <xdr:spPr>
        <a:xfrm>
          <a:off x="5238750" y="4095750"/>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5 |    | 16 </a:t>
          </a:r>
        </a:p>
        <a:p>
          <a:r>
            <a:rPr lang="es-MX" sz="1100" baseline="0"/>
            <a:t>   |11| </a:t>
          </a:r>
        </a:p>
        <a:p>
          <a:r>
            <a:rPr lang="es-MX" sz="1100" baseline="0"/>
            <a:t>5 |    |  16</a:t>
          </a:r>
          <a:endParaRPr lang="es-MX" sz="1100"/>
        </a:p>
      </xdr:txBody>
    </xdr:sp>
    <xdr:clientData/>
  </xdr:twoCellAnchor>
  <xdr:twoCellAnchor>
    <xdr:from>
      <xdr:col>11</xdr:col>
      <xdr:colOff>447675</xdr:colOff>
      <xdr:row>12</xdr:row>
      <xdr:rowOff>28575</xdr:rowOff>
    </xdr:from>
    <xdr:to>
      <xdr:col>12</xdr:col>
      <xdr:colOff>714375</xdr:colOff>
      <xdr:row>15</xdr:row>
      <xdr:rowOff>133350</xdr:rowOff>
    </xdr:to>
    <xdr:sp macro="[1]!CuadroTexto51_Haga_clic_en" textlink="">
      <xdr:nvSpPr>
        <xdr:cNvPr id="53" name="CuadroTexto 52">
          <a:extLst>
            <a:ext uri="{FF2B5EF4-FFF2-40B4-BE49-F238E27FC236}">
              <a16:creationId xmlns:a16="http://schemas.microsoft.com/office/drawing/2014/main" id="{A6D4D4DA-DC63-44CE-98E0-A0963A098404}"/>
            </a:ext>
          </a:extLst>
        </xdr:cNvPr>
        <xdr:cNvSpPr txBox="1"/>
      </xdr:nvSpPr>
      <xdr:spPr>
        <a:xfrm>
          <a:off x="8829675" y="2314575"/>
          <a:ext cx="1028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16 |     | 19 </a:t>
          </a:r>
        </a:p>
        <a:p>
          <a:r>
            <a:rPr lang="es-MX" sz="1100" baseline="0"/>
            <a:t>      | 3 |         16 |    | 19</a:t>
          </a:r>
          <a:endParaRPr lang="es-MX" sz="1100"/>
        </a:p>
      </xdr:txBody>
    </xdr:sp>
    <xdr:clientData/>
  </xdr:twoCellAnchor>
  <xdr:twoCellAnchor>
    <xdr:from>
      <xdr:col>10</xdr:col>
      <xdr:colOff>685800</xdr:colOff>
      <xdr:row>23</xdr:row>
      <xdr:rowOff>57150</xdr:rowOff>
    </xdr:from>
    <xdr:to>
      <xdr:col>14</xdr:col>
      <xdr:colOff>47625</xdr:colOff>
      <xdr:row>25</xdr:row>
      <xdr:rowOff>104775</xdr:rowOff>
    </xdr:to>
    <xdr:sp macro="" textlink="">
      <xdr:nvSpPr>
        <xdr:cNvPr id="56" name="CuadroTexto 55">
          <a:extLst>
            <a:ext uri="{FF2B5EF4-FFF2-40B4-BE49-F238E27FC236}">
              <a16:creationId xmlns:a16="http://schemas.microsoft.com/office/drawing/2014/main" id="{6AB46884-845C-43AE-83F6-5EF3B903543F}"/>
            </a:ext>
          </a:extLst>
        </xdr:cNvPr>
        <xdr:cNvSpPr txBox="1"/>
      </xdr:nvSpPr>
      <xdr:spPr>
        <a:xfrm>
          <a:off x="8305800" y="4438650"/>
          <a:ext cx="240982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2000"/>
            <a:t>Ruta Crítica CFH</a:t>
          </a:r>
        </a:p>
        <a:p>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533401</xdr:colOff>
      <xdr:row>12</xdr:row>
      <xdr:rowOff>95250</xdr:rowOff>
    </xdr:from>
    <xdr:to>
      <xdr:col>2</xdr:col>
      <xdr:colOff>190501</xdr:colOff>
      <xdr:row>16</xdr:row>
      <xdr:rowOff>104775</xdr:rowOff>
    </xdr:to>
    <xdr:sp macro="" textlink="">
      <xdr:nvSpPr>
        <xdr:cNvPr id="2" name="Elipse 1">
          <a:extLst>
            <a:ext uri="{FF2B5EF4-FFF2-40B4-BE49-F238E27FC236}">
              <a16:creationId xmlns:a16="http://schemas.microsoft.com/office/drawing/2014/main" id="{62062BF9-A2A1-4741-A4F1-74C3661157C8}"/>
            </a:ext>
          </a:extLst>
        </xdr:cNvPr>
        <xdr:cNvSpPr/>
      </xdr:nvSpPr>
      <xdr:spPr>
        <a:xfrm>
          <a:off x="533401" y="142875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Inicio</a:t>
          </a:r>
        </a:p>
      </xdr:txBody>
    </xdr:sp>
    <xdr:clientData/>
  </xdr:twoCellAnchor>
  <xdr:twoCellAnchor>
    <xdr:from>
      <xdr:col>3</xdr:col>
      <xdr:colOff>190500</xdr:colOff>
      <xdr:row>4</xdr:row>
      <xdr:rowOff>104775</xdr:rowOff>
    </xdr:from>
    <xdr:to>
      <xdr:col>4</xdr:col>
      <xdr:colOff>609600</xdr:colOff>
      <xdr:row>8</xdr:row>
      <xdr:rowOff>114300</xdr:rowOff>
    </xdr:to>
    <xdr:sp macro="" textlink="">
      <xdr:nvSpPr>
        <xdr:cNvPr id="3" name="Elipse 2">
          <a:extLst>
            <a:ext uri="{FF2B5EF4-FFF2-40B4-BE49-F238E27FC236}">
              <a16:creationId xmlns:a16="http://schemas.microsoft.com/office/drawing/2014/main" id="{B0FADE16-DC73-4577-8722-524EE265561D}"/>
            </a:ext>
          </a:extLst>
        </xdr:cNvPr>
        <xdr:cNvSpPr/>
      </xdr:nvSpPr>
      <xdr:spPr>
        <a:xfrm>
          <a:off x="2476500" y="86677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A</a:t>
          </a:r>
        </a:p>
      </xdr:txBody>
    </xdr:sp>
    <xdr:clientData/>
  </xdr:twoCellAnchor>
  <xdr:twoCellAnchor>
    <xdr:from>
      <xdr:col>3</xdr:col>
      <xdr:colOff>219075</xdr:colOff>
      <xdr:row>12</xdr:row>
      <xdr:rowOff>152400</xdr:rowOff>
    </xdr:from>
    <xdr:to>
      <xdr:col>4</xdr:col>
      <xdr:colOff>638175</xdr:colOff>
      <xdr:row>16</xdr:row>
      <xdr:rowOff>161925</xdr:rowOff>
    </xdr:to>
    <xdr:sp macro="" textlink="">
      <xdr:nvSpPr>
        <xdr:cNvPr id="4" name="Elipse 3">
          <a:extLst>
            <a:ext uri="{FF2B5EF4-FFF2-40B4-BE49-F238E27FC236}">
              <a16:creationId xmlns:a16="http://schemas.microsoft.com/office/drawing/2014/main" id="{7D2429EF-DC71-4617-9956-5E5C0972B7AC}"/>
            </a:ext>
          </a:extLst>
        </xdr:cNvPr>
        <xdr:cNvSpPr/>
      </xdr:nvSpPr>
      <xdr:spPr>
        <a:xfrm>
          <a:off x="2505075" y="243840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B</a:t>
          </a:r>
        </a:p>
      </xdr:txBody>
    </xdr:sp>
    <xdr:clientData/>
  </xdr:twoCellAnchor>
  <xdr:twoCellAnchor>
    <xdr:from>
      <xdr:col>3</xdr:col>
      <xdr:colOff>342900</xdr:colOff>
      <xdr:row>21</xdr:row>
      <xdr:rowOff>85725</xdr:rowOff>
    </xdr:from>
    <xdr:to>
      <xdr:col>5</xdr:col>
      <xdr:colOff>0</xdr:colOff>
      <xdr:row>25</xdr:row>
      <xdr:rowOff>95250</xdr:rowOff>
    </xdr:to>
    <xdr:sp macro="" textlink="">
      <xdr:nvSpPr>
        <xdr:cNvPr id="5" name="Elipse 4">
          <a:extLst>
            <a:ext uri="{FF2B5EF4-FFF2-40B4-BE49-F238E27FC236}">
              <a16:creationId xmlns:a16="http://schemas.microsoft.com/office/drawing/2014/main" id="{88D2F71E-5AAF-47BD-89C6-324C3662526C}"/>
            </a:ext>
          </a:extLst>
        </xdr:cNvPr>
        <xdr:cNvSpPr/>
      </xdr:nvSpPr>
      <xdr:spPr>
        <a:xfrm>
          <a:off x="2628900" y="313372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C</a:t>
          </a:r>
        </a:p>
      </xdr:txBody>
    </xdr:sp>
    <xdr:clientData/>
  </xdr:twoCellAnchor>
  <xdr:twoCellAnchor>
    <xdr:from>
      <xdr:col>6</xdr:col>
      <xdr:colOff>19050</xdr:colOff>
      <xdr:row>4</xdr:row>
      <xdr:rowOff>76200</xdr:rowOff>
    </xdr:from>
    <xdr:to>
      <xdr:col>7</xdr:col>
      <xdr:colOff>438150</xdr:colOff>
      <xdr:row>8</xdr:row>
      <xdr:rowOff>85725</xdr:rowOff>
    </xdr:to>
    <xdr:sp macro="" textlink="">
      <xdr:nvSpPr>
        <xdr:cNvPr id="6" name="Elipse 5">
          <a:extLst>
            <a:ext uri="{FF2B5EF4-FFF2-40B4-BE49-F238E27FC236}">
              <a16:creationId xmlns:a16="http://schemas.microsoft.com/office/drawing/2014/main" id="{FB2242A9-86C9-4B41-AC72-233E4CFF04A1}"/>
            </a:ext>
          </a:extLst>
        </xdr:cNvPr>
        <xdr:cNvSpPr/>
      </xdr:nvSpPr>
      <xdr:spPr>
        <a:xfrm>
          <a:off x="4591050" y="83820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D</a:t>
          </a:r>
        </a:p>
      </xdr:txBody>
    </xdr:sp>
    <xdr:clientData/>
  </xdr:twoCellAnchor>
  <xdr:twoCellAnchor>
    <xdr:from>
      <xdr:col>6</xdr:col>
      <xdr:colOff>133350</xdr:colOff>
      <xdr:row>12</xdr:row>
      <xdr:rowOff>104775</xdr:rowOff>
    </xdr:from>
    <xdr:to>
      <xdr:col>7</xdr:col>
      <xdr:colOff>552450</xdr:colOff>
      <xdr:row>16</xdr:row>
      <xdr:rowOff>114300</xdr:rowOff>
    </xdr:to>
    <xdr:sp macro="" textlink="">
      <xdr:nvSpPr>
        <xdr:cNvPr id="7" name="Elipse 6">
          <a:extLst>
            <a:ext uri="{FF2B5EF4-FFF2-40B4-BE49-F238E27FC236}">
              <a16:creationId xmlns:a16="http://schemas.microsoft.com/office/drawing/2014/main" id="{7045FBE8-8F65-42C1-A8CD-0AF23E111CCE}"/>
            </a:ext>
          </a:extLst>
        </xdr:cNvPr>
        <xdr:cNvSpPr/>
      </xdr:nvSpPr>
      <xdr:spPr>
        <a:xfrm>
          <a:off x="4705350" y="239077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E</a:t>
          </a:r>
        </a:p>
      </xdr:txBody>
    </xdr:sp>
    <xdr:clientData/>
  </xdr:twoCellAnchor>
  <xdr:twoCellAnchor>
    <xdr:from>
      <xdr:col>6</xdr:col>
      <xdr:colOff>314325</xdr:colOff>
      <xdr:row>21</xdr:row>
      <xdr:rowOff>9525</xdr:rowOff>
    </xdr:from>
    <xdr:to>
      <xdr:col>7</xdr:col>
      <xdr:colOff>733425</xdr:colOff>
      <xdr:row>25</xdr:row>
      <xdr:rowOff>19050</xdr:rowOff>
    </xdr:to>
    <xdr:sp macro="" textlink="">
      <xdr:nvSpPr>
        <xdr:cNvPr id="8" name="Elipse 7">
          <a:extLst>
            <a:ext uri="{FF2B5EF4-FFF2-40B4-BE49-F238E27FC236}">
              <a16:creationId xmlns:a16="http://schemas.microsoft.com/office/drawing/2014/main" id="{3EE05AFD-8413-4F9B-9787-E3D4598075F8}"/>
            </a:ext>
          </a:extLst>
        </xdr:cNvPr>
        <xdr:cNvSpPr/>
      </xdr:nvSpPr>
      <xdr:spPr>
        <a:xfrm>
          <a:off x="4886325" y="305752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F</a:t>
          </a:r>
        </a:p>
      </xdr:txBody>
    </xdr:sp>
    <xdr:clientData/>
  </xdr:twoCellAnchor>
  <xdr:twoCellAnchor>
    <xdr:from>
      <xdr:col>9</xdr:col>
      <xdr:colOff>66675</xdr:colOff>
      <xdr:row>7</xdr:row>
      <xdr:rowOff>142875</xdr:rowOff>
    </xdr:from>
    <xdr:to>
      <xdr:col>10</xdr:col>
      <xdr:colOff>485775</xdr:colOff>
      <xdr:row>11</xdr:row>
      <xdr:rowOff>152400</xdr:rowOff>
    </xdr:to>
    <xdr:sp macro="" textlink="">
      <xdr:nvSpPr>
        <xdr:cNvPr id="9" name="Elipse 8">
          <a:extLst>
            <a:ext uri="{FF2B5EF4-FFF2-40B4-BE49-F238E27FC236}">
              <a16:creationId xmlns:a16="http://schemas.microsoft.com/office/drawing/2014/main" id="{A94D251F-84EC-4BA1-90FE-609740B4E06F}"/>
            </a:ext>
          </a:extLst>
        </xdr:cNvPr>
        <xdr:cNvSpPr/>
      </xdr:nvSpPr>
      <xdr:spPr>
        <a:xfrm>
          <a:off x="6924675" y="1476375"/>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G</a:t>
          </a:r>
        </a:p>
      </xdr:txBody>
    </xdr:sp>
    <xdr:clientData/>
  </xdr:twoCellAnchor>
  <xdr:twoCellAnchor>
    <xdr:from>
      <xdr:col>11</xdr:col>
      <xdr:colOff>295275</xdr:colOff>
      <xdr:row>15</xdr:row>
      <xdr:rowOff>0</xdr:rowOff>
    </xdr:from>
    <xdr:to>
      <xdr:col>12</xdr:col>
      <xdr:colOff>714375</xdr:colOff>
      <xdr:row>19</xdr:row>
      <xdr:rowOff>9525</xdr:rowOff>
    </xdr:to>
    <xdr:sp macro="" textlink="">
      <xdr:nvSpPr>
        <xdr:cNvPr id="10" name="Elipse 9">
          <a:extLst>
            <a:ext uri="{FF2B5EF4-FFF2-40B4-BE49-F238E27FC236}">
              <a16:creationId xmlns:a16="http://schemas.microsoft.com/office/drawing/2014/main" id="{D461D1B2-9259-4F11-9BAC-918DE5CF49D0}"/>
            </a:ext>
          </a:extLst>
        </xdr:cNvPr>
        <xdr:cNvSpPr/>
      </xdr:nvSpPr>
      <xdr:spPr>
        <a:xfrm>
          <a:off x="8677275" y="2857500"/>
          <a:ext cx="1181100" cy="771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latin typeface="Arial" panose="020B0604020202020204" pitchFamily="34" charset="0"/>
              <a:cs typeface="Arial" panose="020B0604020202020204" pitchFamily="34" charset="0"/>
            </a:rPr>
            <a:t>H</a:t>
          </a:r>
        </a:p>
      </xdr:txBody>
    </xdr:sp>
    <xdr:clientData/>
  </xdr:twoCellAnchor>
  <xdr:twoCellAnchor>
    <xdr:from>
      <xdr:col>2</xdr:col>
      <xdr:colOff>17533</xdr:colOff>
      <xdr:row>6</xdr:row>
      <xdr:rowOff>109538</xdr:rowOff>
    </xdr:from>
    <xdr:to>
      <xdr:col>3</xdr:col>
      <xdr:colOff>190500</xdr:colOff>
      <xdr:row>13</xdr:row>
      <xdr:rowOff>17737</xdr:rowOff>
    </xdr:to>
    <xdr:cxnSp macro="">
      <xdr:nvCxnSpPr>
        <xdr:cNvPr id="11" name="Conector recto de flecha 10">
          <a:extLst>
            <a:ext uri="{FF2B5EF4-FFF2-40B4-BE49-F238E27FC236}">
              <a16:creationId xmlns:a16="http://schemas.microsoft.com/office/drawing/2014/main" id="{D6660037-D31E-41A1-9F8D-1C30BA96D5AE}"/>
            </a:ext>
          </a:extLst>
        </xdr:cNvPr>
        <xdr:cNvCxnSpPr>
          <a:stCxn id="2" idx="7"/>
          <a:endCxn id="3" idx="2"/>
        </xdr:cNvCxnSpPr>
      </xdr:nvCxnSpPr>
      <xdr:spPr>
        <a:xfrm flipV="1">
          <a:off x="1541533" y="1252538"/>
          <a:ext cx="934967" cy="1241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14</xdr:row>
      <xdr:rowOff>100013</xdr:rowOff>
    </xdr:from>
    <xdr:to>
      <xdr:col>3</xdr:col>
      <xdr:colOff>219075</xdr:colOff>
      <xdr:row>14</xdr:row>
      <xdr:rowOff>157163</xdr:rowOff>
    </xdr:to>
    <xdr:cxnSp macro="">
      <xdr:nvCxnSpPr>
        <xdr:cNvPr id="12" name="Conector recto de flecha 11">
          <a:extLst>
            <a:ext uri="{FF2B5EF4-FFF2-40B4-BE49-F238E27FC236}">
              <a16:creationId xmlns:a16="http://schemas.microsoft.com/office/drawing/2014/main" id="{4AF49C73-2414-48D7-8D9B-7A546CC3C152}"/>
            </a:ext>
          </a:extLst>
        </xdr:cNvPr>
        <xdr:cNvCxnSpPr>
          <a:stCxn id="2" idx="6"/>
          <a:endCxn id="4" idx="2"/>
        </xdr:cNvCxnSpPr>
      </xdr:nvCxnSpPr>
      <xdr:spPr>
        <a:xfrm>
          <a:off x="1714501" y="2767013"/>
          <a:ext cx="790574" cy="57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17533</xdr:colOff>
      <xdr:row>15</xdr:row>
      <xdr:rowOff>182288</xdr:rowOff>
    </xdr:from>
    <xdr:to>
      <xdr:col>3</xdr:col>
      <xdr:colOff>342900</xdr:colOff>
      <xdr:row>23</xdr:row>
      <xdr:rowOff>90488</xdr:rowOff>
    </xdr:to>
    <xdr:cxnSp macro="">
      <xdr:nvCxnSpPr>
        <xdr:cNvPr id="13" name="Conector recto de flecha 12">
          <a:extLst>
            <a:ext uri="{FF2B5EF4-FFF2-40B4-BE49-F238E27FC236}">
              <a16:creationId xmlns:a16="http://schemas.microsoft.com/office/drawing/2014/main" id="{7E5F8B23-78B6-4DEA-80E1-9C12FE599B8F}"/>
            </a:ext>
          </a:extLst>
        </xdr:cNvPr>
        <xdr:cNvCxnSpPr>
          <a:stCxn id="2" idx="5"/>
          <a:endCxn id="5" idx="2"/>
        </xdr:cNvCxnSpPr>
      </xdr:nvCxnSpPr>
      <xdr:spPr>
        <a:xfrm>
          <a:off x="1541533" y="2087288"/>
          <a:ext cx="1087367" cy="1432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6</xdr:row>
      <xdr:rowOff>80963</xdr:rowOff>
    </xdr:from>
    <xdr:to>
      <xdr:col>6</xdr:col>
      <xdr:colOff>19050</xdr:colOff>
      <xdr:row>6</xdr:row>
      <xdr:rowOff>109538</xdr:rowOff>
    </xdr:to>
    <xdr:cxnSp macro="">
      <xdr:nvCxnSpPr>
        <xdr:cNvPr id="14" name="Conector recto de flecha 13">
          <a:extLst>
            <a:ext uri="{FF2B5EF4-FFF2-40B4-BE49-F238E27FC236}">
              <a16:creationId xmlns:a16="http://schemas.microsoft.com/office/drawing/2014/main" id="{169B0E78-6CB6-49FD-A837-DC2079FBC0BE}"/>
            </a:ext>
          </a:extLst>
        </xdr:cNvPr>
        <xdr:cNvCxnSpPr>
          <a:stCxn id="3" idx="6"/>
          <a:endCxn id="6" idx="2"/>
        </xdr:cNvCxnSpPr>
      </xdr:nvCxnSpPr>
      <xdr:spPr>
        <a:xfrm flipV="1">
          <a:off x="3657600" y="1223963"/>
          <a:ext cx="9334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638175</xdr:colOff>
      <xdr:row>14</xdr:row>
      <xdr:rowOff>109538</xdr:rowOff>
    </xdr:from>
    <xdr:to>
      <xdr:col>6</xdr:col>
      <xdr:colOff>133350</xdr:colOff>
      <xdr:row>14</xdr:row>
      <xdr:rowOff>157163</xdr:rowOff>
    </xdr:to>
    <xdr:cxnSp macro="">
      <xdr:nvCxnSpPr>
        <xdr:cNvPr id="15" name="Conector recto de flecha 14">
          <a:extLst>
            <a:ext uri="{FF2B5EF4-FFF2-40B4-BE49-F238E27FC236}">
              <a16:creationId xmlns:a16="http://schemas.microsoft.com/office/drawing/2014/main" id="{BADE6A63-E382-4ABA-AE46-D3FFF912CB45}"/>
            </a:ext>
          </a:extLst>
        </xdr:cNvPr>
        <xdr:cNvCxnSpPr>
          <a:stCxn id="4" idx="6"/>
          <a:endCxn id="7" idx="2"/>
        </xdr:cNvCxnSpPr>
      </xdr:nvCxnSpPr>
      <xdr:spPr>
        <a:xfrm flipV="1">
          <a:off x="3686175" y="2776538"/>
          <a:ext cx="1019175" cy="47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23</xdr:row>
      <xdr:rowOff>14288</xdr:rowOff>
    </xdr:from>
    <xdr:to>
      <xdr:col>6</xdr:col>
      <xdr:colOff>314325</xdr:colOff>
      <xdr:row>23</xdr:row>
      <xdr:rowOff>90488</xdr:rowOff>
    </xdr:to>
    <xdr:cxnSp macro="">
      <xdr:nvCxnSpPr>
        <xdr:cNvPr id="16" name="Conector recto de flecha 15">
          <a:extLst>
            <a:ext uri="{FF2B5EF4-FFF2-40B4-BE49-F238E27FC236}">
              <a16:creationId xmlns:a16="http://schemas.microsoft.com/office/drawing/2014/main" id="{8CC2CF6E-2850-40DD-A614-35B49AFE7CD2}"/>
            </a:ext>
          </a:extLst>
        </xdr:cNvPr>
        <xdr:cNvCxnSpPr>
          <a:stCxn id="5" idx="6"/>
          <a:endCxn id="8" idx="2"/>
        </xdr:cNvCxnSpPr>
      </xdr:nvCxnSpPr>
      <xdr:spPr>
        <a:xfrm flipV="1">
          <a:off x="3810000" y="3443288"/>
          <a:ext cx="10763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438150</xdr:colOff>
      <xdr:row>6</xdr:row>
      <xdr:rowOff>80963</xdr:rowOff>
    </xdr:from>
    <xdr:to>
      <xdr:col>9</xdr:col>
      <xdr:colOff>66675</xdr:colOff>
      <xdr:row>9</xdr:row>
      <xdr:rowOff>147638</xdr:rowOff>
    </xdr:to>
    <xdr:cxnSp macro="">
      <xdr:nvCxnSpPr>
        <xdr:cNvPr id="17" name="Conector recto de flecha 16">
          <a:extLst>
            <a:ext uri="{FF2B5EF4-FFF2-40B4-BE49-F238E27FC236}">
              <a16:creationId xmlns:a16="http://schemas.microsoft.com/office/drawing/2014/main" id="{E819EF3F-9843-430B-B759-16A95AAF806B}"/>
            </a:ext>
          </a:extLst>
        </xdr:cNvPr>
        <xdr:cNvCxnSpPr>
          <a:stCxn id="6" idx="6"/>
          <a:endCxn id="9" idx="2"/>
        </xdr:cNvCxnSpPr>
      </xdr:nvCxnSpPr>
      <xdr:spPr>
        <a:xfrm>
          <a:off x="5772150" y="1223963"/>
          <a:ext cx="1152525"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9</xdr:row>
      <xdr:rowOff>147638</xdr:rowOff>
    </xdr:from>
    <xdr:to>
      <xdr:col>9</xdr:col>
      <xdr:colOff>66675</xdr:colOff>
      <xdr:row>14</xdr:row>
      <xdr:rowOff>109538</xdr:rowOff>
    </xdr:to>
    <xdr:cxnSp macro="">
      <xdr:nvCxnSpPr>
        <xdr:cNvPr id="18" name="Conector recto de flecha 17">
          <a:extLst>
            <a:ext uri="{FF2B5EF4-FFF2-40B4-BE49-F238E27FC236}">
              <a16:creationId xmlns:a16="http://schemas.microsoft.com/office/drawing/2014/main" id="{A23086DF-6413-4648-8892-E438B7E28FA6}"/>
            </a:ext>
          </a:extLst>
        </xdr:cNvPr>
        <xdr:cNvCxnSpPr>
          <a:stCxn id="7" idx="6"/>
          <a:endCxn id="9" idx="2"/>
        </xdr:cNvCxnSpPr>
      </xdr:nvCxnSpPr>
      <xdr:spPr>
        <a:xfrm flipV="1">
          <a:off x="5886450" y="1862138"/>
          <a:ext cx="1038225"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733425</xdr:colOff>
      <xdr:row>17</xdr:row>
      <xdr:rowOff>4763</xdr:rowOff>
    </xdr:from>
    <xdr:to>
      <xdr:col>11</xdr:col>
      <xdr:colOff>295275</xdr:colOff>
      <xdr:row>23</xdr:row>
      <xdr:rowOff>14288</xdr:rowOff>
    </xdr:to>
    <xdr:cxnSp macro="">
      <xdr:nvCxnSpPr>
        <xdr:cNvPr id="19" name="Conector recto de flecha 18">
          <a:extLst>
            <a:ext uri="{FF2B5EF4-FFF2-40B4-BE49-F238E27FC236}">
              <a16:creationId xmlns:a16="http://schemas.microsoft.com/office/drawing/2014/main" id="{4F519E00-75C7-47C4-9B12-53173210FA95}"/>
            </a:ext>
          </a:extLst>
        </xdr:cNvPr>
        <xdr:cNvCxnSpPr>
          <a:stCxn id="8" idx="6"/>
          <a:endCxn id="10" idx="2"/>
        </xdr:cNvCxnSpPr>
      </xdr:nvCxnSpPr>
      <xdr:spPr>
        <a:xfrm flipV="1">
          <a:off x="6067425" y="3243263"/>
          <a:ext cx="2609850" cy="1152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312807</xdr:colOff>
      <xdr:row>11</xdr:row>
      <xdr:rowOff>39413</xdr:rowOff>
    </xdr:from>
    <xdr:to>
      <xdr:col>11</xdr:col>
      <xdr:colOff>295275</xdr:colOff>
      <xdr:row>17</xdr:row>
      <xdr:rowOff>4763</xdr:rowOff>
    </xdr:to>
    <xdr:cxnSp macro="">
      <xdr:nvCxnSpPr>
        <xdr:cNvPr id="20" name="Conector recto de flecha 19">
          <a:extLst>
            <a:ext uri="{FF2B5EF4-FFF2-40B4-BE49-F238E27FC236}">
              <a16:creationId xmlns:a16="http://schemas.microsoft.com/office/drawing/2014/main" id="{DA00E226-B828-4A22-A4DF-B50747163724}"/>
            </a:ext>
          </a:extLst>
        </xdr:cNvPr>
        <xdr:cNvCxnSpPr>
          <a:stCxn id="9" idx="5"/>
          <a:endCxn id="10" idx="2"/>
        </xdr:cNvCxnSpPr>
      </xdr:nvCxnSpPr>
      <xdr:spPr>
        <a:xfrm>
          <a:off x="7932807" y="2134913"/>
          <a:ext cx="744468" cy="1108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485775</xdr:colOff>
      <xdr:row>19</xdr:row>
      <xdr:rowOff>152400</xdr:rowOff>
    </xdr:from>
    <xdr:to>
      <xdr:col>12</xdr:col>
      <xdr:colOff>609600</xdr:colOff>
      <xdr:row>21</xdr:row>
      <xdr:rowOff>123825</xdr:rowOff>
    </xdr:to>
    <xdr:sp macro="" textlink="">
      <xdr:nvSpPr>
        <xdr:cNvPr id="21" name="CuadroTexto 20">
          <a:extLst>
            <a:ext uri="{FF2B5EF4-FFF2-40B4-BE49-F238E27FC236}">
              <a16:creationId xmlns:a16="http://schemas.microsoft.com/office/drawing/2014/main" id="{FF994301-27AF-4370-B1B1-888E6475D02E}"/>
            </a:ext>
          </a:extLst>
        </xdr:cNvPr>
        <xdr:cNvSpPr txBox="1"/>
      </xdr:nvSpPr>
      <xdr:spPr>
        <a:xfrm>
          <a:off x="8867775" y="3771900"/>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Nodo final</a:t>
          </a:r>
        </a:p>
      </xdr:txBody>
    </xdr:sp>
    <xdr:clientData/>
  </xdr:twoCellAnchor>
  <xdr:twoCellAnchor>
    <xdr:from>
      <xdr:col>3</xdr:col>
      <xdr:colOff>314325</xdr:colOff>
      <xdr:row>2</xdr:row>
      <xdr:rowOff>28575</xdr:rowOff>
    </xdr:from>
    <xdr:to>
      <xdr:col>4</xdr:col>
      <xdr:colOff>438150</xdr:colOff>
      <xdr:row>4</xdr:row>
      <xdr:rowOff>0</xdr:rowOff>
    </xdr:to>
    <xdr:sp macro="" textlink="">
      <xdr:nvSpPr>
        <xdr:cNvPr id="35" name="CuadroTexto 34">
          <a:extLst>
            <a:ext uri="{FF2B5EF4-FFF2-40B4-BE49-F238E27FC236}">
              <a16:creationId xmlns:a16="http://schemas.microsoft.com/office/drawing/2014/main" id="{1157AB7A-BD65-4828-92B9-CBA5DA9CFB39}"/>
            </a:ext>
          </a:extLst>
        </xdr:cNvPr>
        <xdr:cNvSpPr txBox="1"/>
      </xdr:nvSpPr>
      <xdr:spPr>
        <a:xfrm>
          <a:off x="2600325" y="409575"/>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t>4</a:t>
          </a:r>
        </a:p>
      </xdr:txBody>
    </xdr:sp>
    <xdr:clientData/>
  </xdr:twoCellAnchor>
  <xdr:twoCellAnchor>
    <xdr:from>
      <xdr:col>3</xdr:col>
      <xdr:colOff>381000</xdr:colOff>
      <xdr:row>10</xdr:row>
      <xdr:rowOff>57150</xdr:rowOff>
    </xdr:from>
    <xdr:to>
      <xdr:col>4</xdr:col>
      <xdr:colOff>504825</xdr:colOff>
      <xdr:row>12</xdr:row>
      <xdr:rowOff>28575</xdr:rowOff>
    </xdr:to>
    <xdr:sp macro="" textlink="">
      <xdr:nvSpPr>
        <xdr:cNvPr id="44" name="CuadroTexto 43">
          <a:extLst>
            <a:ext uri="{FF2B5EF4-FFF2-40B4-BE49-F238E27FC236}">
              <a16:creationId xmlns:a16="http://schemas.microsoft.com/office/drawing/2014/main" id="{4913681D-120C-4DDF-948C-9A7D1547ADD3}"/>
            </a:ext>
          </a:extLst>
        </xdr:cNvPr>
        <xdr:cNvSpPr txBox="1"/>
      </xdr:nvSpPr>
      <xdr:spPr>
        <a:xfrm>
          <a:off x="2667000" y="1962150"/>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t>7</a:t>
          </a:r>
        </a:p>
      </xdr:txBody>
    </xdr:sp>
    <xdr:clientData/>
  </xdr:twoCellAnchor>
  <xdr:twoCellAnchor>
    <xdr:from>
      <xdr:col>3</xdr:col>
      <xdr:colOff>447675</xdr:colOff>
      <xdr:row>19</xdr:row>
      <xdr:rowOff>47625</xdr:rowOff>
    </xdr:from>
    <xdr:to>
      <xdr:col>4</xdr:col>
      <xdr:colOff>571500</xdr:colOff>
      <xdr:row>21</xdr:row>
      <xdr:rowOff>19050</xdr:rowOff>
    </xdr:to>
    <xdr:sp macro="" textlink="">
      <xdr:nvSpPr>
        <xdr:cNvPr id="45" name="CuadroTexto 44">
          <a:extLst>
            <a:ext uri="{FF2B5EF4-FFF2-40B4-BE49-F238E27FC236}">
              <a16:creationId xmlns:a16="http://schemas.microsoft.com/office/drawing/2014/main" id="{8892BE11-5288-4DBC-96DC-208C9DB40F4E}"/>
            </a:ext>
          </a:extLst>
        </xdr:cNvPr>
        <xdr:cNvSpPr txBox="1"/>
      </xdr:nvSpPr>
      <xdr:spPr>
        <a:xfrm>
          <a:off x="2733675" y="3667125"/>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t>5</a:t>
          </a:r>
        </a:p>
      </xdr:txBody>
    </xdr:sp>
    <xdr:clientData/>
  </xdr:twoCellAnchor>
  <xdr:twoCellAnchor>
    <xdr:from>
      <xdr:col>6</xdr:col>
      <xdr:colOff>447675</xdr:colOff>
      <xdr:row>19</xdr:row>
      <xdr:rowOff>0</xdr:rowOff>
    </xdr:from>
    <xdr:to>
      <xdr:col>7</xdr:col>
      <xdr:colOff>571500</xdr:colOff>
      <xdr:row>20</xdr:row>
      <xdr:rowOff>161925</xdr:rowOff>
    </xdr:to>
    <xdr:sp macro="" textlink="">
      <xdr:nvSpPr>
        <xdr:cNvPr id="46" name="CuadroTexto 45">
          <a:extLst>
            <a:ext uri="{FF2B5EF4-FFF2-40B4-BE49-F238E27FC236}">
              <a16:creationId xmlns:a16="http://schemas.microsoft.com/office/drawing/2014/main" id="{A68889F7-D226-4D7C-8DED-DDEAA81A943F}"/>
            </a:ext>
          </a:extLst>
        </xdr:cNvPr>
        <xdr:cNvSpPr txBox="1"/>
      </xdr:nvSpPr>
      <xdr:spPr>
        <a:xfrm>
          <a:off x="5019675" y="3619500"/>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solidFill>
                <a:srgbClr val="FF0000"/>
              </a:solidFill>
            </a:rPr>
            <a:t>6</a:t>
          </a:r>
        </a:p>
      </xdr:txBody>
    </xdr:sp>
    <xdr:clientData/>
  </xdr:twoCellAnchor>
  <xdr:twoCellAnchor>
    <xdr:from>
      <xdr:col>6</xdr:col>
      <xdr:colOff>171450</xdr:colOff>
      <xdr:row>1</xdr:row>
      <xdr:rowOff>171450</xdr:rowOff>
    </xdr:from>
    <xdr:to>
      <xdr:col>7</xdr:col>
      <xdr:colOff>295275</xdr:colOff>
      <xdr:row>3</xdr:row>
      <xdr:rowOff>142875</xdr:rowOff>
    </xdr:to>
    <xdr:sp macro="" textlink="">
      <xdr:nvSpPr>
        <xdr:cNvPr id="47" name="CuadroTexto 46">
          <a:extLst>
            <a:ext uri="{FF2B5EF4-FFF2-40B4-BE49-F238E27FC236}">
              <a16:creationId xmlns:a16="http://schemas.microsoft.com/office/drawing/2014/main" id="{7BEC9863-6EB6-4CE8-BF38-2A1412997C14}"/>
            </a:ext>
          </a:extLst>
        </xdr:cNvPr>
        <xdr:cNvSpPr txBox="1"/>
      </xdr:nvSpPr>
      <xdr:spPr>
        <a:xfrm>
          <a:off x="4743450" y="361950"/>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t>6</a:t>
          </a:r>
        </a:p>
      </xdr:txBody>
    </xdr:sp>
    <xdr:clientData/>
  </xdr:twoCellAnchor>
  <xdr:twoCellAnchor>
    <xdr:from>
      <xdr:col>6</xdr:col>
      <xdr:colOff>266700</xdr:colOff>
      <xdr:row>10</xdr:row>
      <xdr:rowOff>47625</xdr:rowOff>
    </xdr:from>
    <xdr:to>
      <xdr:col>7</xdr:col>
      <xdr:colOff>390525</xdr:colOff>
      <xdr:row>12</xdr:row>
      <xdr:rowOff>19050</xdr:rowOff>
    </xdr:to>
    <xdr:sp macro="" textlink="">
      <xdr:nvSpPr>
        <xdr:cNvPr id="48" name="CuadroTexto 47">
          <a:extLst>
            <a:ext uri="{FF2B5EF4-FFF2-40B4-BE49-F238E27FC236}">
              <a16:creationId xmlns:a16="http://schemas.microsoft.com/office/drawing/2014/main" id="{FFA63479-D6BF-43B5-8A95-B81790816988}"/>
            </a:ext>
          </a:extLst>
        </xdr:cNvPr>
        <xdr:cNvSpPr txBox="1"/>
      </xdr:nvSpPr>
      <xdr:spPr>
        <a:xfrm>
          <a:off x="4838700" y="1952625"/>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t>3</a:t>
          </a:r>
        </a:p>
      </xdr:txBody>
    </xdr:sp>
    <xdr:clientData/>
  </xdr:twoCellAnchor>
  <xdr:twoCellAnchor>
    <xdr:from>
      <xdr:col>9</xdr:col>
      <xdr:colOff>209550</xdr:colOff>
      <xdr:row>5</xdr:row>
      <xdr:rowOff>0</xdr:rowOff>
    </xdr:from>
    <xdr:to>
      <xdr:col>10</xdr:col>
      <xdr:colOff>333375</xdr:colOff>
      <xdr:row>6</xdr:row>
      <xdr:rowOff>161925</xdr:rowOff>
    </xdr:to>
    <xdr:sp macro="" textlink="">
      <xdr:nvSpPr>
        <xdr:cNvPr id="49" name="CuadroTexto 48">
          <a:extLst>
            <a:ext uri="{FF2B5EF4-FFF2-40B4-BE49-F238E27FC236}">
              <a16:creationId xmlns:a16="http://schemas.microsoft.com/office/drawing/2014/main" id="{8838AC58-87BD-4486-A0C3-AACE2047B829}"/>
            </a:ext>
          </a:extLst>
        </xdr:cNvPr>
        <xdr:cNvSpPr txBox="1"/>
      </xdr:nvSpPr>
      <xdr:spPr>
        <a:xfrm>
          <a:off x="7067550" y="952500"/>
          <a:ext cx="885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t>4</a:t>
          </a:r>
        </a:p>
      </xdr:txBody>
    </xdr:sp>
    <xdr:clientData/>
  </xdr:twoCellAnchor>
  <xdr:twoCellAnchor>
    <xdr:from>
      <xdr:col>11</xdr:col>
      <xdr:colOff>323851</xdr:colOff>
      <xdr:row>12</xdr:row>
      <xdr:rowOff>66675</xdr:rowOff>
    </xdr:from>
    <xdr:to>
      <xdr:col>12</xdr:col>
      <xdr:colOff>704851</xdr:colOff>
      <xdr:row>14</xdr:row>
      <xdr:rowOff>95250</xdr:rowOff>
    </xdr:to>
    <xdr:sp macro="" textlink="">
      <xdr:nvSpPr>
        <xdr:cNvPr id="50" name="CuadroTexto 49">
          <a:extLst>
            <a:ext uri="{FF2B5EF4-FFF2-40B4-BE49-F238E27FC236}">
              <a16:creationId xmlns:a16="http://schemas.microsoft.com/office/drawing/2014/main" id="{1C19169A-5A1D-47BB-950C-5BBE8ADA99FD}"/>
            </a:ext>
          </a:extLst>
        </xdr:cNvPr>
        <xdr:cNvSpPr txBox="1"/>
      </xdr:nvSpPr>
      <xdr:spPr>
        <a:xfrm>
          <a:off x="8705851" y="2352675"/>
          <a:ext cx="11430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solidFill>
                <a:srgbClr val="FF0000"/>
              </a:solidFill>
            </a:rPr>
            <a:t>1</a:t>
          </a:r>
        </a:p>
        <a:p>
          <a:pPr algn="ctr"/>
          <a:endParaRPr lang="es-MX" sz="18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66676</xdr:colOff>
      <xdr:row>6</xdr:row>
      <xdr:rowOff>9525</xdr:rowOff>
    </xdr:from>
    <xdr:to>
      <xdr:col>7</xdr:col>
      <xdr:colOff>123826</xdr:colOff>
      <xdr:row>8</xdr:row>
      <xdr:rowOff>9525</xdr:rowOff>
    </xdr:to>
    <xdr:pic>
      <xdr:nvPicPr>
        <xdr:cNvPr id="2" name="Imagen 1">
          <a:extLst>
            <a:ext uri="{FF2B5EF4-FFF2-40B4-BE49-F238E27FC236}">
              <a16:creationId xmlns:a16="http://schemas.microsoft.com/office/drawing/2014/main" id="{2C33F0DA-D964-479A-A3AD-417D03BE33FB}"/>
            </a:ext>
          </a:extLst>
        </xdr:cNvPr>
        <xdr:cNvPicPr>
          <a:picLocks noChangeAspect="1"/>
        </xdr:cNvPicPr>
      </xdr:nvPicPr>
      <xdr:blipFill rotWithShape="1">
        <a:blip xmlns:r="http://schemas.openxmlformats.org/officeDocument/2006/relationships" r:embed="rId1"/>
        <a:srcRect l="13032" t="55086" r="37767" b="39706"/>
        <a:stretch/>
      </xdr:blipFill>
      <xdr:spPr>
        <a:xfrm>
          <a:off x="66676" y="1152525"/>
          <a:ext cx="6400800" cy="381000"/>
        </a:xfrm>
        <a:prstGeom prst="rect">
          <a:avLst/>
        </a:prstGeom>
      </xdr:spPr>
    </xdr:pic>
    <xdr:clientData/>
  </xdr:twoCellAnchor>
  <xdr:twoCellAnchor editAs="oneCell">
    <xdr:from>
      <xdr:col>7</xdr:col>
      <xdr:colOff>66676</xdr:colOff>
      <xdr:row>26</xdr:row>
      <xdr:rowOff>171449</xdr:rowOff>
    </xdr:from>
    <xdr:to>
      <xdr:col>13</xdr:col>
      <xdr:colOff>523876</xdr:colOff>
      <xdr:row>28</xdr:row>
      <xdr:rowOff>28574</xdr:rowOff>
    </xdr:to>
    <xdr:pic>
      <xdr:nvPicPr>
        <xdr:cNvPr id="3" name="Imagen 2">
          <a:extLst>
            <a:ext uri="{FF2B5EF4-FFF2-40B4-BE49-F238E27FC236}">
              <a16:creationId xmlns:a16="http://schemas.microsoft.com/office/drawing/2014/main" id="{B62FFF60-E054-425D-961D-9D180E3973EB}"/>
            </a:ext>
          </a:extLst>
        </xdr:cNvPr>
        <xdr:cNvPicPr>
          <a:picLocks noChangeAspect="1"/>
        </xdr:cNvPicPr>
      </xdr:nvPicPr>
      <xdr:blipFill rotWithShape="1">
        <a:blip xmlns:r="http://schemas.openxmlformats.org/officeDocument/2006/relationships" r:embed="rId2"/>
        <a:srcRect l="15229" t="53263" r="46114" b="43482"/>
        <a:stretch/>
      </xdr:blipFill>
      <xdr:spPr>
        <a:xfrm>
          <a:off x="6410326" y="5886449"/>
          <a:ext cx="5029200" cy="23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gera/Documents/Cuantitativos_3er_dep/pert/ejercicio_pe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Cronograma"/>
      <sheetName val="Tabla_datos"/>
      <sheetName val="RED_AON"/>
      <sheetName val="Holgura"/>
      <sheetName val="Te_y_Oe"/>
      <sheetName val="Probabilidades"/>
      <sheetName val="ejercicio_pert"/>
    </sheetNames>
    <definedNames>
      <definedName name="CuadroTexto51_Haga_clic_en"/>
    </defined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5CB1-B9FD-4D80-B56C-7876230212C2}">
  <dimension ref="A1:P22"/>
  <sheetViews>
    <sheetView workbookViewId="0">
      <selection activeCell="C23" sqref="C23"/>
    </sheetView>
  </sheetViews>
  <sheetFormatPr baseColWidth="10" defaultRowHeight="15" x14ac:dyDescent="0.25"/>
  <sheetData>
    <row r="1" spans="1:16" x14ac:dyDescent="0.25">
      <c r="A1" s="21" t="s">
        <v>0</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x14ac:dyDescent="0.25">
      <c r="A3" s="22"/>
      <c r="B3" s="22"/>
      <c r="C3" s="22"/>
      <c r="D3" s="22"/>
      <c r="E3" s="22"/>
      <c r="F3" s="22"/>
      <c r="G3" s="22"/>
      <c r="H3" s="22"/>
      <c r="I3" s="22"/>
      <c r="J3" s="22"/>
      <c r="K3" s="22"/>
      <c r="L3" s="22"/>
      <c r="M3" s="22"/>
      <c r="N3" s="22"/>
      <c r="O3" s="22"/>
      <c r="P3" s="22"/>
    </row>
    <row r="4" spans="1:16" x14ac:dyDescent="0.25">
      <c r="A4" s="22"/>
      <c r="B4" s="22"/>
      <c r="C4" s="22"/>
      <c r="D4" s="22"/>
      <c r="E4" s="22"/>
      <c r="F4" s="22"/>
      <c r="G4" s="22"/>
      <c r="H4" s="22"/>
      <c r="I4" s="22"/>
      <c r="J4" s="22"/>
      <c r="K4" s="22"/>
      <c r="L4" s="22"/>
      <c r="M4" s="22"/>
      <c r="N4" s="22"/>
      <c r="O4" s="22"/>
      <c r="P4" s="22"/>
    </row>
    <row r="5" spans="1:16" x14ac:dyDescent="0.25">
      <c r="A5" s="22"/>
      <c r="B5" s="22"/>
      <c r="C5" s="22"/>
      <c r="D5" s="22"/>
      <c r="E5" s="22"/>
      <c r="F5" s="22"/>
      <c r="G5" s="22"/>
      <c r="H5" s="22"/>
      <c r="I5" s="22"/>
      <c r="J5" s="22"/>
      <c r="K5" s="22"/>
      <c r="L5" s="22"/>
      <c r="M5" s="22"/>
      <c r="N5" s="22"/>
      <c r="O5" s="22"/>
      <c r="P5" s="22"/>
    </row>
    <row r="6" spans="1:16" x14ac:dyDescent="0.25">
      <c r="A6" s="22"/>
      <c r="B6" s="22"/>
      <c r="C6" s="22"/>
      <c r="D6" s="22"/>
      <c r="E6" s="22"/>
      <c r="F6" s="22"/>
      <c r="G6" s="22"/>
      <c r="H6" s="22"/>
      <c r="I6" s="22"/>
      <c r="J6" s="22"/>
      <c r="K6" s="22"/>
      <c r="L6" s="22"/>
      <c r="M6" s="22"/>
      <c r="N6" s="22"/>
      <c r="O6" s="22"/>
      <c r="P6" s="22"/>
    </row>
    <row r="7" spans="1:16" x14ac:dyDescent="0.25">
      <c r="A7" s="22"/>
      <c r="B7" s="22"/>
      <c r="C7" s="22"/>
      <c r="D7" s="22"/>
      <c r="E7" s="22"/>
      <c r="F7" s="22"/>
      <c r="G7" s="22"/>
      <c r="H7" s="22"/>
      <c r="I7" s="22"/>
      <c r="J7" s="22"/>
      <c r="K7" s="22"/>
      <c r="L7" s="22"/>
      <c r="M7" s="22"/>
      <c r="N7" s="22"/>
      <c r="O7" s="22"/>
      <c r="P7" s="22"/>
    </row>
    <row r="8" spans="1:16" x14ac:dyDescent="0.25">
      <c r="A8" s="22"/>
      <c r="B8" s="22"/>
      <c r="C8" s="22"/>
      <c r="D8" s="22"/>
      <c r="E8" s="22"/>
      <c r="F8" s="22"/>
      <c r="G8" s="22"/>
      <c r="H8" s="22"/>
      <c r="I8" s="22"/>
      <c r="J8" s="22"/>
      <c r="K8" s="22"/>
      <c r="L8" s="22"/>
      <c r="M8" s="22"/>
      <c r="N8" s="22"/>
      <c r="O8" s="22"/>
      <c r="P8" s="22"/>
    </row>
    <row r="9" spans="1:16" x14ac:dyDescent="0.25">
      <c r="A9" s="22"/>
      <c r="B9" s="22"/>
      <c r="C9" s="22"/>
      <c r="D9" s="22"/>
      <c r="E9" s="22"/>
      <c r="F9" s="22"/>
      <c r="G9" s="22"/>
      <c r="H9" s="22"/>
      <c r="I9" s="22"/>
      <c r="J9" s="22"/>
      <c r="K9" s="22"/>
      <c r="L9" s="22"/>
      <c r="M9" s="22"/>
      <c r="N9" s="22"/>
      <c r="O9" s="22"/>
      <c r="P9" s="22"/>
    </row>
    <row r="10" spans="1:16" x14ac:dyDescent="0.25">
      <c r="A10" s="22"/>
      <c r="B10" s="22"/>
      <c r="C10" s="22"/>
      <c r="D10" s="22"/>
      <c r="E10" s="22"/>
      <c r="F10" s="22"/>
      <c r="G10" s="22"/>
      <c r="H10" s="22"/>
      <c r="I10" s="22"/>
      <c r="J10" s="22"/>
      <c r="K10" s="22"/>
      <c r="L10" s="22"/>
      <c r="M10" s="22"/>
      <c r="N10" s="22"/>
      <c r="O10" s="22"/>
      <c r="P10" s="22"/>
    </row>
    <row r="11" spans="1:16" x14ac:dyDescent="0.25">
      <c r="A11" s="22"/>
      <c r="B11" s="22"/>
      <c r="C11" s="22"/>
      <c r="D11" s="22"/>
      <c r="E11" s="22"/>
      <c r="F11" s="22"/>
      <c r="G11" s="22"/>
      <c r="H11" s="22"/>
      <c r="I11" s="22"/>
      <c r="J11" s="22"/>
      <c r="K11" s="22"/>
      <c r="L11" s="22"/>
      <c r="M11" s="22"/>
      <c r="N11" s="22"/>
      <c r="O11" s="22"/>
      <c r="P11" s="22"/>
    </row>
    <row r="12" spans="1:16" x14ac:dyDescent="0.25">
      <c r="A12" s="22"/>
      <c r="B12" s="22"/>
      <c r="C12" s="22"/>
      <c r="D12" s="22"/>
      <c r="E12" s="22"/>
      <c r="F12" s="22"/>
      <c r="G12" s="22"/>
      <c r="H12" s="22"/>
      <c r="I12" s="22"/>
      <c r="J12" s="22"/>
      <c r="K12" s="22"/>
      <c r="L12" s="22"/>
      <c r="M12" s="22"/>
      <c r="N12" s="22"/>
      <c r="O12" s="22"/>
      <c r="P12" s="22"/>
    </row>
    <row r="13" spans="1:16" x14ac:dyDescent="0.25">
      <c r="A13" s="22"/>
      <c r="B13" s="22"/>
      <c r="C13" s="22"/>
      <c r="D13" s="22"/>
      <c r="E13" s="22"/>
      <c r="F13" s="22"/>
      <c r="G13" s="22"/>
      <c r="H13" s="22"/>
      <c r="I13" s="22"/>
      <c r="J13" s="22"/>
      <c r="K13" s="22"/>
      <c r="L13" s="22"/>
      <c r="M13" s="22"/>
      <c r="N13" s="22"/>
      <c r="O13" s="22"/>
      <c r="P13" s="22"/>
    </row>
    <row r="14" spans="1:16" x14ac:dyDescent="0.25">
      <c r="A14" s="22"/>
      <c r="B14" s="22"/>
      <c r="C14" s="22"/>
      <c r="D14" s="22"/>
      <c r="E14" s="22"/>
      <c r="F14" s="22"/>
      <c r="G14" s="22"/>
      <c r="H14" s="22"/>
      <c r="I14" s="22"/>
      <c r="J14" s="22"/>
      <c r="K14" s="22"/>
      <c r="L14" s="22"/>
      <c r="M14" s="22"/>
      <c r="N14" s="22"/>
      <c r="O14" s="22"/>
      <c r="P14" s="22"/>
    </row>
    <row r="15" spans="1:16" x14ac:dyDescent="0.25">
      <c r="A15" s="22"/>
      <c r="B15" s="22"/>
      <c r="C15" s="22"/>
      <c r="D15" s="22"/>
      <c r="E15" s="22"/>
      <c r="F15" s="22"/>
      <c r="G15" s="22"/>
      <c r="H15" s="22"/>
      <c r="I15" s="22"/>
      <c r="J15" s="22"/>
      <c r="K15" s="22"/>
      <c r="L15" s="22"/>
      <c r="M15" s="22"/>
      <c r="N15" s="22"/>
      <c r="O15" s="22"/>
      <c r="P15" s="22"/>
    </row>
    <row r="16" spans="1:16" x14ac:dyDescent="0.25">
      <c r="A16" s="22"/>
      <c r="B16" s="22"/>
      <c r="C16" s="22"/>
      <c r="D16" s="22"/>
      <c r="E16" s="22"/>
      <c r="F16" s="22"/>
      <c r="G16" s="22"/>
      <c r="H16" s="22"/>
      <c r="I16" s="22"/>
      <c r="J16" s="22"/>
      <c r="K16" s="22"/>
      <c r="L16" s="22"/>
      <c r="M16" s="22"/>
      <c r="N16" s="22"/>
      <c r="O16" s="22"/>
      <c r="P16" s="22"/>
    </row>
    <row r="17" spans="1:16" x14ac:dyDescent="0.25">
      <c r="A17" s="22"/>
      <c r="B17" s="22"/>
      <c r="C17" s="22"/>
      <c r="D17" s="22"/>
      <c r="E17" s="22"/>
      <c r="F17" s="22"/>
      <c r="G17" s="22"/>
      <c r="H17" s="22"/>
      <c r="I17" s="22"/>
      <c r="J17" s="22"/>
      <c r="K17" s="22"/>
      <c r="L17" s="22"/>
      <c r="M17" s="22"/>
      <c r="N17" s="22"/>
      <c r="O17" s="22"/>
      <c r="P17" s="22"/>
    </row>
    <row r="18" spans="1:16" x14ac:dyDescent="0.25">
      <c r="A18" s="22"/>
      <c r="B18" s="22"/>
      <c r="C18" s="22"/>
      <c r="D18" s="22"/>
      <c r="E18" s="22"/>
      <c r="F18" s="22"/>
      <c r="G18" s="22"/>
      <c r="H18" s="22"/>
      <c r="I18" s="22"/>
      <c r="J18" s="22"/>
      <c r="K18" s="22"/>
      <c r="L18" s="22"/>
      <c r="M18" s="22"/>
      <c r="N18" s="22"/>
      <c r="O18" s="22"/>
      <c r="P18" s="22"/>
    </row>
    <row r="19" spans="1:16" x14ac:dyDescent="0.25">
      <c r="A19" s="22"/>
      <c r="B19" s="22"/>
      <c r="C19" s="22"/>
      <c r="D19" s="22"/>
      <c r="E19" s="22"/>
      <c r="F19" s="22"/>
      <c r="G19" s="22"/>
      <c r="H19" s="22"/>
      <c r="I19" s="22"/>
      <c r="J19" s="22"/>
      <c r="K19" s="22"/>
      <c r="L19" s="22"/>
      <c r="M19" s="22"/>
      <c r="N19" s="22"/>
      <c r="O19" s="22"/>
      <c r="P19" s="22"/>
    </row>
    <row r="20" spans="1:16" x14ac:dyDescent="0.25">
      <c r="A20" s="22"/>
      <c r="B20" s="22"/>
      <c r="C20" s="22"/>
      <c r="D20" s="22"/>
      <c r="E20" s="22"/>
      <c r="F20" s="22"/>
      <c r="G20" s="22"/>
      <c r="H20" s="22"/>
      <c r="I20" s="22"/>
      <c r="J20" s="22"/>
      <c r="K20" s="22"/>
      <c r="L20" s="22"/>
      <c r="M20" s="22"/>
      <c r="N20" s="22"/>
      <c r="O20" s="22"/>
      <c r="P20" s="22"/>
    </row>
    <row r="21" spans="1:16" x14ac:dyDescent="0.25">
      <c r="A21" s="22"/>
      <c r="B21" s="22"/>
      <c r="C21" s="22"/>
      <c r="D21" s="22"/>
      <c r="E21" s="22"/>
      <c r="F21" s="22"/>
      <c r="G21" s="22"/>
      <c r="H21" s="22"/>
      <c r="I21" s="22"/>
      <c r="J21" s="22"/>
      <c r="K21" s="22"/>
      <c r="L21" s="22"/>
      <c r="M21" s="22"/>
      <c r="N21" s="22"/>
      <c r="O21" s="22"/>
      <c r="P21" s="22"/>
    </row>
    <row r="22" spans="1:16" x14ac:dyDescent="0.25">
      <c r="A22" s="22"/>
      <c r="B22" s="22"/>
      <c r="C22" s="22"/>
      <c r="D22" s="22"/>
      <c r="E22" s="22"/>
      <c r="F22" s="22"/>
      <c r="G22" s="22"/>
      <c r="H22" s="22"/>
      <c r="I22" s="22"/>
      <c r="J22" s="22"/>
      <c r="K22" s="22"/>
      <c r="L22" s="22"/>
      <c r="M22" s="22"/>
      <c r="N22" s="22"/>
      <c r="O22" s="22"/>
      <c r="P22" s="22"/>
    </row>
  </sheetData>
  <mergeCells count="1">
    <mergeCell ref="A1:P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08AC-B2D7-44AA-BAB9-985BCE0D6ADB}">
  <dimension ref="A1:I11"/>
  <sheetViews>
    <sheetView workbookViewId="0">
      <selection activeCell="I1" sqref="I1:I9"/>
    </sheetView>
  </sheetViews>
  <sheetFormatPr baseColWidth="10" defaultRowHeight="15" x14ac:dyDescent="0.25"/>
  <cols>
    <col min="1" max="1" width="20" customWidth="1"/>
    <col min="2" max="3" width="18.85546875" customWidth="1"/>
    <col min="4" max="4" width="17.7109375" customWidth="1"/>
    <col min="5" max="5" width="14.7109375" customWidth="1"/>
    <col min="6" max="6" width="16.42578125" customWidth="1"/>
  </cols>
  <sheetData>
    <row r="1" spans="1:9" ht="45" x14ac:dyDescent="0.25">
      <c r="A1" s="3" t="s">
        <v>1</v>
      </c>
      <c r="B1" s="3" t="s">
        <v>2</v>
      </c>
      <c r="C1" s="3" t="s">
        <v>3</v>
      </c>
      <c r="D1" s="3" t="s">
        <v>4</v>
      </c>
      <c r="E1" s="3" t="s">
        <v>5</v>
      </c>
      <c r="F1" s="3" t="s">
        <v>6</v>
      </c>
      <c r="G1" s="2"/>
      <c r="I1" s="3" t="s">
        <v>24</v>
      </c>
    </row>
    <row r="2" spans="1:9" x14ac:dyDescent="0.25">
      <c r="A2" s="6" t="s">
        <v>7</v>
      </c>
      <c r="B2" s="6">
        <v>4</v>
      </c>
      <c r="C2" s="6">
        <v>1000</v>
      </c>
      <c r="D2" s="6">
        <v>3</v>
      </c>
      <c r="E2" s="6">
        <v>1300</v>
      </c>
      <c r="F2" s="5" t="s">
        <v>15</v>
      </c>
      <c r="I2" s="4">
        <f>(E2-C2)/(B2-D2)</f>
        <v>300</v>
      </c>
    </row>
    <row r="3" spans="1:9" x14ac:dyDescent="0.25">
      <c r="A3" s="6" t="s">
        <v>8</v>
      </c>
      <c r="B3" s="6">
        <v>7</v>
      </c>
      <c r="C3" s="6">
        <v>1400</v>
      </c>
      <c r="D3" s="6">
        <v>4</v>
      </c>
      <c r="E3" s="6">
        <v>2000</v>
      </c>
      <c r="F3" s="5" t="s">
        <v>15</v>
      </c>
      <c r="I3" s="4">
        <f>(E3-C3)/(B3-D3)</f>
        <v>200</v>
      </c>
    </row>
    <row r="4" spans="1:9" x14ac:dyDescent="0.25">
      <c r="A4" s="6" t="s">
        <v>9</v>
      </c>
      <c r="B4" s="6">
        <v>5</v>
      </c>
      <c r="C4" s="6">
        <v>2000</v>
      </c>
      <c r="D4" s="6">
        <v>4</v>
      </c>
      <c r="E4" s="6">
        <v>2700</v>
      </c>
      <c r="F4" s="5" t="s">
        <v>15</v>
      </c>
      <c r="I4" s="4">
        <f t="shared" ref="I4:I9" si="0">(E4-C4)/(B4-D4)</f>
        <v>700</v>
      </c>
    </row>
    <row r="5" spans="1:9" x14ac:dyDescent="0.25">
      <c r="A5" s="6" t="s">
        <v>10</v>
      </c>
      <c r="B5" s="6">
        <v>6</v>
      </c>
      <c r="C5" s="6">
        <v>1200</v>
      </c>
      <c r="D5" s="6">
        <v>5</v>
      </c>
      <c r="E5" s="6">
        <v>1400</v>
      </c>
      <c r="F5" s="5" t="s">
        <v>7</v>
      </c>
      <c r="I5" s="4">
        <f t="shared" si="0"/>
        <v>200</v>
      </c>
    </row>
    <row r="6" spans="1:9" x14ac:dyDescent="0.25">
      <c r="A6" s="6" t="s">
        <v>11</v>
      </c>
      <c r="B6" s="6">
        <v>3</v>
      </c>
      <c r="C6" s="6">
        <v>900</v>
      </c>
      <c r="D6" s="6">
        <v>2</v>
      </c>
      <c r="E6" s="6">
        <v>1100</v>
      </c>
      <c r="F6" s="5" t="s">
        <v>8</v>
      </c>
      <c r="I6" s="4">
        <f t="shared" si="0"/>
        <v>200</v>
      </c>
    </row>
    <row r="7" spans="1:9" x14ac:dyDescent="0.25">
      <c r="A7" s="6" t="s">
        <v>12</v>
      </c>
      <c r="B7" s="6">
        <v>11</v>
      </c>
      <c r="C7" s="6">
        <v>2500</v>
      </c>
      <c r="D7" s="6">
        <v>6</v>
      </c>
      <c r="E7" s="6">
        <v>3750</v>
      </c>
      <c r="F7" s="5" t="s">
        <v>9</v>
      </c>
      <c r="I7" s="4">
        <f t="shared" si="0"/>
        <v>250</v>
      </c>
    </row>
    <row r="8" spans="1:9" x14ac:dyDescent="0.25">
      <c r="A8" s="6" t="s">
        <v>13</v>
      </c>
      <c r="B8" s="6">
        <v>4</v>
      </c>
      <c r="C8" s="6">
        <v>800</v>
      </c>
      <c r="D8" s="6">
        <v>3</v>
      </c>
      <c r="E8" s="6">
        <v>1450</v>
      </c>
      <c r="F8" s="5" t="s">
        <v>16</v>
      </c>
      <c r="I8" s="4">
        <f t="shared" si="0"/>
        <v>650</v>
      </c>
    </row>
    <row r="9" spans="1:9" x14ac:dyDescent="0.25">
      <c r="A9" s="6" t="s">
        <v>14</v>
      </c>
      <c r="B9" s="6">
        <v>3</v>
      </c>
      <c r="C9" s="6">
        <v>300</v>
      </c>
      <c r="D9" s="6">
        <v>1</v>
      </c>
      <c r="E9" s="6">
        <v>500</v>
      </c>
      <c r="F9" s="5" t="s">
        <v>17</v>
      </c>
      <c r="I9" s="4">
        <f t="shared" si="0"/>
        <v>100</v>
      </c>
    </row>
    <row r="10" spans="1:9" x14ac:dyDescent="0.25">
      <c r="C10">
        <f>SUM(C2:C9)</f>
        <v>10100</v>
      </c>
    </row>
    <row r="11" spans="1:9" x14ac:dyDescent="0.25">
      <c r="B11" s="9" t="s">
        <v>25</v>
      </c>
      <c r="C11" s="9" t="s">
        <v>28</v>
      </c>
      <c r="D11" s="9" t="s">
        <v>27</v>
      </c>
      <c r="E11" s="9"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6970-4054-473D-A42B-6C00997D4241}">
  <dimension ref="A1:U94"/>
  <sheetViews>
    <sheetView topLeftCell="A7" workbookViewId="0">
      <selection sqref="A1:U94"/>
    </sheetView>
  </sheetViews>
  <sheetFormatPr baseColWidth="10" defaultRowHeight="15" x14ac:dyDescent="0.25"/>
  <sheetData>
    <row r="1" spans="1:21" x14ac:dyDescent="0.25">
      <c r="A1" s="23"/>
      <c r="B1" s="23"/>
      <c r="C1" s="23"/>
      <c r="D1" s="23"/>
      <c r="E1" s="23"/>
      <c r="F1" s="23"/>
      <c r="G1" s="23"/>
      <c r="H1" s="23"/>
      <c r="I1" s="23"/>
      <c r="J1" s="23"/>
      <c r="K1" s="23"/>
      <c r="L1" s="23"/>
      <c r="M1" s="23"/>
      <c r="N1" s="23"/>
      <c r="O1" s="23"/>
      <c r="P1" s="23"/>
      <c r="Q1" s="23"/>
      <c r="R1" s="23"/>
      <c r="S1" s="23"/>
      <c r="T1" s="23"/>
      <c r="U1" s="23"/>
    </row>
    <row r="2" spans="1:21" x14ac:dyDescent="0.25">
      <c r="A2" s="23"/>
      <c r="B2" s="23"/>
      <c r="C2" s="23"/>
      <c r="D2" s="23"/>
      <c r="E2" s="23"/>
      <c r="F2" s="23"/>
      <c r="G2" s="23"/>
      <c r="H2" s="23"/>
      <c r="I2" s="23"/>
      <c r="J2" s="23"/>
      <c r="K2" s="23"/>
      <c r="L2" s="23"/>
      <c r="M2" s="23"/>
      <c r="N2" s="23"/>
      <c r="O2" s="23"/>
      <c r="P2" s="23"/>
      <c r="Q2" s="23"/>
      <c r="R2" s="23"/>
      <c r="S2" s="23"/>
      <c r="T2" s="23"/>
      <c r="U2" s="23"/>
    </row>
    <row r="3" spans="1:21" x14ac:dyDescent="0.25">
      <c r="A3" s="23"/>
      <c r="B3" s="23"/>
      <c r="C3" s="23"/>
      <c r="D3" s="23"/>
      <c r="E3" s="23"/>
      <c r="F3" s="23"/>
      <c r="G3" s="23"/>
      <c r="H3" s="23"/>
      <c r="I3" s="23"/>
      <c r="J3" s="23"/>
      <c r="K3" s="23"/>
      <c r="L3" s="23"/>
      <c r="M3" s="23"/>
      <c r="N3" s="23"/>
      <c r="O3" s="23"/>
      <c r="P3" s="23"/>
      <c r="Q3" s="23"/>
      <c r="R3" s="23"/>
      <c r="S3" s="23"/>
      <c r="T3" s="23"/>
      <c r="U3" s="23"/>
    </row>
    <row r="4" spans="1:21" x14ac:dyDescent="0.25">
      <c r="A4" s="23"/>
      <c r="B4" s="23"/>
      <c r="C4" s="23"/>
      <c r="D4" s="23"/>
      <c r="E4" s="23"/>
      <c r="F4" s="23"/>
      <c r="G4" s="23"/>
      <c r="H4" s="23"/>
      <c r="I4" s="23"/>
      <c r="J4" s="23"/>
      <c r="K4" s="23"/>
      <c r="L4" s="23"/>
      <c r="M4" s="23"/>
      <c r="N4" s="23"/>
      <c r="O4" s="23"/>
      <c r="P4" s="23"/>
      <c r="Q4" s="23"/>
      <c r="R4" s="23"/>
      <c r="S4" s="23"/>
      <c r="T4" s="23"/>
      <c r="U4" s="23"/>
    </row>
    <row r="5" spans="1:21" x14ac:dyDescent="0.25">
      <c r="A5" s="23"/>
      <c r="B5" s="23"/>
      <c r="C5" s="23"/>
      <c r="D5" s="23"/>
      <c r="E5" s="23"/>
      <c r="F5" s="23"/>
      <c r="G5" s="23"/>
      <c r="H5" s="23"/>
      <c r="I5" s="23"/>
      <c r="J5" s="23"/>
      <c r="K5" s="23"/>
      <c r="L5" s="23"/>
      <c r="M5" s="23"/>
      <c r="N5" s="23"/>
      <c r="O5" s="23"/>
      <c r="P5" s="23"/>
      <c r="Q5" s="23"/>
      <c r="R5" s="23"/>
      <c r="S5" s="23"/>
      <c r="T5" s="23"/>
      <c r="U5" s="23"/>
    </row>
    <row r="6" spans="1:21" x14ac:dyDescent="0.25">
      <c r="A6" s="23"/>
      <c r="B6" s="23"/>
      <c r="C6" s="23"/>
      <c r="D6" s="23"/>
      <c r="E6" s="23"/>
      <c r="F6" s="23"/>
      <c r="G6" s="23"/>
      <c r="H6" s="23"/>
      <c r="I6" s="23"/>
      <c r="J6" s="23"/>
      <c r="K6" s="23"/>
      <c r="L6" s="23"/>
      <c r="M6" s="23"/>
      <c r="N6" s="23"/>
      <c r="O6" s="23"/>
      <c r="P6" s="23"/>
      <c r="Q6" s="23"/>
      <c r="R6" s="23"/>
      <c r="S6" s="23"/>
      <c r="T6" s="23"/>
      <c r="U6" s="23"/>
    </row>
    <row r="7" spans="1:21" x14ac:dyDescent="0.25">
      <c r="A7" s="23"/>
      <c r="B7" s="23"/>
      <c r="C7" s="23"/>
      <c r="D7" s="23"/>
      <c r="E7" s="23"/>
      <c r="F7" s="23"/>
      <c r="G7" s="23"/>
      <c r="H7" s="23"/>
      <c r="I7" s="23"/>
      <c r="J7" s="23"/>
      <c r="K7" s="23"/>
      <c r="L7" s="23"/>
      <c r="M7" s="23"/>
      <c r="N7" s="23"/>
      <c r="O7" s="23"/>
      <c r="P7" s="23"/>
      <c r="Q7" s="23"/>
      <c r="R7" s="23"/>
      <c r="S7" s="23"/>
      <c r="T7" s="23"/>
      <c r="U7" s="23"/>
    </row>
    <row r="8" spans="1:21" x14ac:dyDescent="0.25">
      <c r="A8" s="23"/>
      <c r="B8" s="23"/>
      <c r="C8" s="23"/>
      <c r="D8" s="23"/>
      <c r="E8" s="23"/>
      <c r="F8" s="23"/>
      <c r="G8" s="23"/>
      <c r="H8" s="23"/>
      <c r="I8" s="23"/>
      <c r="J8" s="23"/>
      <c r="K8" s="23"/>
      <c r="L8" s="23"/>
      <c r="M8" s="23"/>
      <c r="N8" s="23"/>
      <c r="O8" s="23"/>
      <c r="P8" s="23"/>
      <c r="Q8" s="23"/>
      <c r="R8" s="23"/>
      <c r="S8" s="23"/>
      <c r="T8" s="23"/>
      <c r="U8" s="23"/>
    </row>
    <row r="9" spans="1:21" x14ac:dyDescent="0.25">
      <c r="A9" s="23"/>
      <c r="B9" s="23"/>
      <c r="C9" s="23"/>
      <c r="D9" s="23"/>
      <c r="E9" s="23"/>
      <c r="F9" s="23"/>
      <c r="G9" s="23"/>
      <c r="H9" s="23"/>
      <c r="I9" s="23"/>
      <c r="J9" s="23"/>
      <c r="K9" s="23"/>
      <c r="L9" s="23"/>
      <c r="M9" s="23"/>
      <c r="N9" s="23"/>
      <c r="O9" s="23"/>
      <c r="P9" s="23"/>
      <c r="Q9" s="23"/>
      <c r="R9" s="23"/>
      <c r="S9" s="23"/>
      <c r="T9" s="23"/>
      <c r="U9" s="23"/>
    </row>
    <row r="10" spans="1:21" x14ac:dyDescent="0.25">
      <c r="A10" s="23"/>
      <c r="B10" s="23"/>
      <c r="C10" s="23"/>
      <c r="D10" s="23"/>
      <c r="E10" s="23"/>
      <c r="F10" s="23"/>
      <c r="G10" s="23"/>
      <c r="H10" s="23"/>
      <c r="I10" s="23"/>
      <c r="J10" s="23"/>
      <c r="K10" s="23"/>
      <c r="L10" s="23"/>
      <c r="M10" s="23"/>
      <c r="N10" s="23"/>
      <c r="O10" s="23"/>
      <c r="P10" s="23"/>
      <c r="Q10" s="23"/>
      <c r="R10" s="23"/>
      <c r="S10" s="23"/>
      <c r="T10" s="23"/>
      <c r="U10" s="23"/>
    </row>
    <row r="11" spans="1:21" x14ac:dyDescent="0.25">
      <c r="A11" s="23"/>
      <c r="B11" s="23"/>
      <c r="C11" s="23"/>
      <c r="D11" s="23"/>
      <c r="E11" s="23"/>
      <c r="F11" s="23"/>
      <c r="G11" s="23"/>
      <c r="H11" s="23"/>
      <c r="I11" s="23"/>
      <c r="J11" s="23"/>
      <c r="K11" s="23"/>
      <c r="L11" s="23"/>
      <c r="M11" s="23"/>
      <c r="N11" s="23"/>
      <c r="O11" s="23"/>
      <c r="P11" s="23"/>
      <c r="Q11" s="23"/>
      <c r="R11" s="23"/>
      <c r="S11" s="23"/>
      <c r="T11" s="23"/>
      <c r="U11" s="23"/>
    </row>
    <row r="12" spans="1:21" x14ac:dyDescent="0.25">
      <c r="A12" s="23"/>
      <c r="B12" s="23"/>
      <c r="C12" s="23"/>
      <c r="D12" s="23"/>
      <c r="E12" s="23"/>
      <c r="F12" s="23"/>
      <c r="G12" s="23"/>
      <c r="H12" s="23"/>
      <c r="I12" s="23"/>
      <c r="J12" s="23"/>
      <c r="K12" s="23"/>
      <c r="L12" s="23"/>
      <c r="M12" s="23"/>
      <c r="N12" s="23"/>
      <c r="O12" s="23"/>
      <c r="P12" s="23"/>
      <c r="Q12" s="23"/>
      <c r="R12" s="23"/>
      <c r="S12" s="23"/>
      <c r="T12" s="23"/>
      <c r="U12" s="23"/>
    </row>
    <row r="13" spans="1:21" x14ac:dyDescent="0.25">
      <c r="A13" s="23"/>
      <c r="B13" s="23"/>
      <c r="C13" s="23"/>
      <c r="D13" s="23"/>
      <c r="E13" s="23"/>
      <c r="F13" s="23"/>
      <c r="G13" s="23"/>
      <c r="H13" s="23"/>
      <c r="I13" s="23"/>
      <c r="J13" s="23"/>
      <c r="K13" s="23"/>
      <c r="L13" s="23"/>
      <c r="M13" s="23"/>
      <c r="N13" s="23"/>
      <c r="O13" s="23"/>
      <c r="P13" s="23"/>
      <c r="Q13" s="23"/>
      <c r="R13" s="23"/>
      <c r="S13" s="23"/>
      <c r="T13" s="23"/>
      <c r="U13" s="23"/>
    </row>
    <row r="14" spans="1:21" x14ac:dyDescent="0.25">
      <c r="A14" s="23"/>
      <c r="B14" s="23"/>
      <c r="C14" s="23"/>
      <c r="D14" s="23"/>
      <c r="E14" s="23"/>
      <c r="F14" s="23"/>
      <c r="G14" s="23"/>
      <c r="H14" s="23"/>
      <c r="I14" s="23"/>
      <c r="J14" s="23"/>
      <c r="K14" s="23"/>
      <c r="L14" s="23"/>
      <c r="M14" s="23"/>
      <c r="N14" s="23"/>
      <c r="O14" s="23"/>
      <c r="P14" s="23"/>
      <c r="Q14" s="23"/>
      <c r="R14" s="23"/>
      <c r="S14" s="23"/>
      <c r="T14" s="23"/>
      <c r="U14" s="23"/>
    </row>
    <row r="15" spans="1:21" x14ac:dyDescent="0.25">
      <c r="A15" s="23"/>
      <c r="B15" s="23"/>
      <c r="C15" s="23"/>
      <c r="D15" s="23"/>
      <c r="E15" s="23"/>
      <c r="F15" s="23"/>
      <c r="G15" s="23"/>
      <c r="H15" s="23"/>
      <c r="I15" s="23"/>
      <c r="J15" s="23"/>
      <c r="K15" s="23"/>
      <c r="L15" s="23"/>
      <c r="M15" s="23"/>
      <c r="N15" s="23"/>
      <c r="O15" s="23"/>
      <c r="P15" s="23"/>
      <c r="Q15" s="23"/>
      <c r="R15" s="23"/>
      <c r="S15" s="23"/>
      <c r="T15" s="23"/>
      <c r="U15" s="23"/>
    </row>
    <row r="16" spans="1:21" x14ac:dyDescent="0.25">
      <c r="A16" s="23"/>
      <c r="B16" s="23"/>
      <c r="C16" s="23"/>
      <c r="D16" s="23"/>
      <c r="E16" s="23"/>
      <c r="F16" s="23"/>
      <c r="G16" s="23"/>
      <c r="H16" s="23"/>
      <c r="I16" s="23"/>
      <c r="J16" s="23"/>
      <c r="K16" s="23"/>
      <c r="L16" s="23"/>
      <c r="M16" s="23"/>
      <c r="N16" s="23"/>
      <c r="O16" s="23"/>
      <c r="P16" s="23"/>
      <c r="Q16" s="23"/>
      <c r="R16" s="23"/>
      <c r="S16" s="23"/>
      <c r="T16" s="23"/>
      <c r="U16" s="23"/>
    </row>
    <row r="17" spans="1:21" x14ac:dyDescent="0.25">
      <c r="A17" s="23"/>
      <c r="B17" s="23"/>
      <c r="C17" s="23"/>
      <c r="D17" s="23"/>
      <c r="E17" s="23"/>
      <c r="F17" s="23"/>
      <c r="G17" s="23"/>
      <c r="H17" s="23"/>
      <c r="I17" s="23"/>
      <c r="J17" s="23"/>
      <c r="K17" s="23"/>
      <c r="L17" s="23"/>
      <c r="M17" s="23"/>
      <c r="N17" s="23"/>
      <c r="O17" s="23"/>
      <c r="P17" s="23"/>
      <c r="Q17" s="23"/>
      <c r="R17" s="23"/>
      <c r="S17" s="23"/>
      <c r="T17" s="23"/>
      <c r="U17" s="23"/>
    </row>
    <row r="18" spans="1:21" x14ac:dyDescent="0.25">
      <c r="A18" s="23"/>
      <c r="B18" s="23"/>
      <c r="C18" s="23"/>
      <c r="D18" s="23"/>
      <c r="E18" s="23"/>
      <c r="F18" s="23"/>
      <c r="G18" s="23"/>
      <c r="H18" s="23"/>
      <c r="I18" s="23"/>
      <c r="J18" s="23"/>
      <c r="K18" s="23"/>
      <c r="L18" s="23"/>
      <c r="M18" s="23"/>
      <c r="N18" s="23"/>
      <c r="O18" s="23"/>
      <c r="P18" s="23"/>
      <c r="Q18" s="23"/>
      <c r="R18" s="23"/>
      <c r="S18" s="23"/>
      <c r="T18" s="23"/>
      <c r="U18" s="23"/>
    </row>
    <row r="19" spans="1:21" x14ac:dyDescent="0.25">
      <c r="A19" s="23"/>
      <c r="B19" s="23"/>
      <c r="C19" s="23"/>
      <c r="D19" s="23"/>
      <c r="E19" s="23"/>
      <c r="F19" s="23"/>
      <c r="G19" s="23"/>
      <c r="H19" s="23"/>
      <c r="I19" s="23"/>
      <c r="J19" s="23"/>
      <c r="K19" s="23"/>
      <c r="L19" s="23"/>
      <c r="M19" s="23"/>
      <c r="N19" s="23"/>
      <c r="O19" s="23"/>
      <c r="P19" s="23"/>
      <c r="Q19" s="23"/>
      <c r="R19" s="23"/>
      <c r="S19" s="23"/>
      <c r="T19" s="23"/>
      <c r="U19" s="23"/>
    </row>
    <row r="20" spans="1:21" x14ac:dyDescent="0.25">
      <c r="A20" s="23"/>
      <c r="B20" s="23"/>
      <c r="C20" s="23"/>
      <c r="D20" s="23"/>
      <c r="E20" s="23"/>
      <c r="F20" s="23"/>
      <c r="G20" s="23"/>
      <c r="H20" s="23"/>
      <c r="I20" s="23"/>
      <c r="J20" s="23"/>
      <c r="K20" s="23"/>
      <c r="L20" s="23"/>
      <c r="M20" s="23"/>
      <c r="N20" s="23"/>
      <c r="O20" s="23"/>
      <c r="P20" s="23"/>
      <c r="Q20" s="23"/>
      <c r="R20" s="23"/>
      <c r="S20" s="23"/>
      <c r="T20" s="23"/>
      <c r="U20" s="23"/>
    </row>
    <row r="21" spans="1:21" x14ac:dyDescent="0.25">
      <c r="A21" s="23"/>
      <c r="B21" s="23"/>
      <c r="C21" s="23"/>
      <c r="D21" s="23"/>
      <c r="E21" s="23"/>
      <c r="F21" s="23"/>
      <c r="G21" s="23"/>
      <c r="H21" s="23"/>
      <c r="I21" s="23"/>
      <c r="J21" s="23"/>
      <c r="K21" s="23"/>
      <c r="L21" s="23"/>
      <c r="M21" s="23"/>
      <c r="N21" s="23"/>
      <c r="O21" s="23"/>
      <c r="P21" s="23"/>
      <c r="Q21" s="23"/>
      <c r="R21" s="23"/>
      <c r="S21" s="23"/>
      <c r="T21" s="23"/>
      <c r="U21" s="23"/>
    </row>
    <row r="22" spans="1:21" x14ac:dyDescent="0.25">
      <c r="A22" s="23"/>
      <c r="B22" s="23"/>
      <c r="C22" s="23"/>
      <c r="D22" s="23"/>
      <c r="E22" s="23"/>
      <c r="F22" s="23"/>
      <c r="G22" s="23"/>
      <c r="H22" s="23"/>
      <c r="I22" s="23"/>
      <c r="J22" s="23"/>
      <c r="K22" s="23"/>
      <c r="L22" s="23"/>
      <c r="M22" s="23"/>
      <c r="N22" s="23"/>
      <c r="O22" s="23"/>
      <c r="P22" s="23"/>
      <c r="Q22" s="23"/>
      <c r="R22" s="23"/>
      <c r="S22" s="23"/>
      <c r="T22" s="23"/>
      <c r="U22" s="23"/>
    </row>
    <row r="23" spans="1:21" x14ac:dyDescent="0.25">
      <c r="A23" s="23"/>
      <c r="B23" s="23"/>
      <c r="C23" s="23"/>
      <c r="D23" s="23"/>
      <c r="E23" s="23"/>
      <c r="F23" s="23"/>
      <c r="G23" s="23"/>
      <c r="H23" s="23"/>
      <c r="I23" s="23"/>
      <c r="J23" s="23"/>
      <c r="K23" s="23"/>
      <c r="L23" s="23"/>
      <c r="M23" s="23"/>
      <c r="N23" s="23"/>
      <c r="O23" s="23"/>
      <c r="P23" s="23"/>
      <c r="Q23" s="23"/>
      <c r="R23" s="23"/>
      <c r="S23" s="23"/>
      <c r="T23" s="23"/>
      <c r="U23" s="23"/>
    </row>
    <row r="24" spans="1:21" x14ac:dyDescent="0.25">
      <c r="A24" s="23"/>
      <c r="B24" s="23"/>
      <c r="C24" s="23"/>
      <c r="D24" s="23"/>
      <c r="E24" s="23"/>
      <c r="F24" s="23"/>
      <c r="G24" s="23"/>
      <c r="H24" s="23"/>
      <c r="I24" s="23"/>
      <c r="J24" s="23"/>
      <c r="K24" s="23"/>
      <c r="L24" s="23"/>
      <c r="M24" s="23"/>
      <c r="N24" s="23"/>
      <c r="O24" s="23"/>
      <c r="P24" s="23"/>
      <c r="Q24" s="23"/>
      <c r="R24" s="23"/>
      <c r="S24" s="23"/>
      <c r="T24" s="23"/>
      <c r="U24" s="23"/>
    </row>
    <row r="25" spans="1:21" x14ac:dyDescent="0.25">
      <c r="A25" s="23"/>
      <c r="B25" s="23"/>
      <c r="C25" s="23"/>
      <c r="D25" s="23"/>
      <c r="E25" s="23"/>
      <c r="F25" s="23"/>
      <c r="G25" s="23"/>
      <c r="H25" s="23"/>
      <c r="I25" s="23"/>
      <c r="J25" s="23"/>
      <c r="K25" s="23"/>
      <c r="L25" s="23"/>
      <c r="M25" s="23"/>
      <c r="N25" s="23"/>
      <c r="O25" s="23"/>
      <c r="P25" s="23"/>
      <c r="Q25" s="23"/>
      <c r="R25" s="23"/>
      <c r="S25" s="23"/>
      <c r="T25" s="23"/>
      <c r="U25" s="23"/>
    </row>
    <row r="26" spans="1:21" x14ac:dyDescent="0.25">
      <c r="A26" s="23"/>
      <c r="B26" s="23"/>
      <c r="C26" s="23"/>
      <c r="D26" s="23"/>
      <c r="E26" s="23"/>
      <c r="F26" s="23"/>
      <c r="G26" s="23"/>
      <c r="H26" s="23"/>
      <c r="I26" s="23"/>
      <c r="J26" s="23"/>
      <c r="K26" s="23"/>
      <c r="L26" s="23"/>
      <c r="M26" s="23"/>
      <c r="N26" s="23"/>
      <c r="O26" s="23"/>
      <c r="P26" s="23"/>
      <c r="Q26" s="23"/>
      <c r="R26" s="23"/>
      <c r="S26" s="23"/>
      <c r="T26" s="23"/>
      <c r="U26" s="23"/>
    </row>
    <row r="27" spans="1:21" x14ac:dyDescent="0.25">
      <c r="A27" s="23"/>
      <c r="B27" s="23"/>
      <c r="C27" s="23"/>
      <c r="D27" s="23"/>
      <c r="E27" s="23"/>
      <c r="F27" s="23"/>
      <c r="G27" s="23"/>
      <c r="H27" s="23"/>
      <c r="I27" s="23"/>
      <c r="J27" s="23"/>
      <c r="K27" s="23"/>
      <c r="L27" s="23"/>
      <c r="M27" s="23"/>
      <c r="N27" s="23"/>
      <c r="O27" s="23"/>
      <c r="P27" s="23"/>
      <c r="Q27" s="23"/>
      <c r="R27" s="23"/>
      <c r="S27" s="23"/>
      <c r="T27" s="23"/>
      <c r="U27" s="23"/>
    </row>
    <row r="28" spans="1:21" x14ac:dyDescent="0.25">
      <c r="A28" s="23"/>
      <c r="B28" s="23"/>
      <c r="C28" s="23"/>
      <c r="D28" s="23"/>
      <c r="E28" s="23"/>
      <c r="F28" s="23"/>
      <c r="G28" s="23"/>
      <c r="H28" s="23"/>
      <c r="I28" s="23"/>
      <c r="J28" s="23"/>
      <c r="K28" s="23"/>
      <c r="L28" s="23"/>
      <c r="M28" s="23"/>
      <c r="N28" s="23"/>
      <c r="O28" s="23"/>
      <c r="P28" s="23"/>
      <c r="Q28" s="23"/>
      <c r="R28" s="23"/>
      <c r="S28" s="23"/>
      <c r="T28" s="23"/>
      <c r="U28" s="23"/>
    </row>
    <row r="29" spans="1:21" x14ac:dyDescent="0.25">
      <c r="A29" s="23"/>
      <c r="B29" s="23"/>
      <c r="C29" s="23"/>
      <c r="D29" s="23"/>
      <c r="E29" s="23"/>
      <c r="F29" s="23"/>
      <c r="G29" s="23"/>
      <c r="H29" s="23"/>
      <c r="I29" s="23"/>
      <c r="J29" s="23"/>
      <c r="K29" s="23"/>
      <c r="L29" s="23"/>
      <c r="M29" s="23"/>
      <c r="N29" s="23"/>
      <c r="O29" s="23"/>
      <c r="P29" s="23"/>
      <c r="Q29" s="23"/>
      <c r="R29" s="23"/>
      <c r="S29" s="23"/>
      <c r="T29" s="23"/>
      <c r="U29" s="23"/>
    </row>
    <row r="30" spans="1:21" x14ac:dyDescent="0.25">
      <c r="A30" s="23"/>
      <c r="B30" s="23"/>
      <c r="C30" s="23"/>
      <c r="D30" s="23"/>
      <c r="E30" s="23"/>
      <c r="F30" s="23"/>
      <c r="G30" s="23"/>
      <c r="H30" s="23"/>
      <c r="I30" s="23"/>
      <c r="J30" s="23"/>
      <c r="K30" s="23"/>
      <c r="L30" s="23"/>
      <c r="M30" s="23"/>
      <c r="N30" s="23"/>
      <c r="O30" s="23"/>
      <c r="P30" s="23"/>
      <c r="Q30" s="23"/>
      <c r="R30" s="23"/>
      <c r="S30" s="23"/>
      <c r="T30" s="23"/>
      <c r="U30" s="23"/>
    </row>
    <row r="31" spans="1:21" x14ac:dyDescent="0.25">
      <c r="A31" s="23"/>
      <c r="B31" s="23"/>
      <c r="C31" s="23"/>
      <c r="D31" s="23"/>
      <c r="E31" s="23"/>
      <c r="F31" s="23"/>
      <c r="G31" s="23"/>
      <c r="H31" s="23"/>
      <c r="I31" s="23"/>
      <c r="J31" s="23"/>
      <c r="K31" s="23"/>
      <c r="L31" s="23"/>
      <c r="M31" s="23"/>
      <c r="N31" s="23"/>
      <c r="O31" s="23"/>
      <c r="P31" s="23"/>
      <c r="Q31" s="23"/>
      <c r="R31" s="23"/>
      <c r="S31" s="23"/>
      <c r="T31" s="23"/>
      <c r="U31" s="23"/>
    </row>
    <row r="32" spans="1:21" x14ac:dyDescent="0.25">
      <c r="A32" s="23"/>
      <c r="B32" s="23"/>
      <c r="C32" s="23"/>
      <c r="D32" s="23"/>
      <c r="E32" s="23"/>
      <c r="F32" s="23"/>
      <c r="G32" s="23"/>
      <c r="H32" s="23"/>
      <c r="I32" s="23"/>
      <c r="J32" s="23"/>
      <c r="K32" s="23"/>
      <c r="L32" s="23"/>
      <c r="M32" s="23"/>
      <c r="N32" s="23"/>
      <c r="O32" s="23"/>
      <c r="P32" s="23"/>
      <c r="Q32" s="23"/>
      <c r="R32" s="23"/>
      <c r="S32" s="23"/>
      <c r="T32" s="23"/>
      <c r="U32" s="23"/>
    </row>
    <row r="33" spans="1:21" x14ac:dyDescent="0.25">
      <c r="A33" s="23"/>
      <c r="B33" s="23"/>
      <c r="C33" s="23"/>
      <c r="D33" s="23"/>
      <c r="E33" s="23"/>
      <c r="F33" s="23"/>
      <c r="G33" s="23"/>
      <c r="H33" s="23"/>
      <c r="I33" s="23"/>
      <c r="J33" s="23"/>
      <c r="K33" s="23"/>
      <c r="L33" s="23"/>
      <c r="M33" s="23"/>
      <c r="N33" s="23"/>
      <c r="O33" s="23"/>
      <c r="P33" s="23"/>
      <c r="Q33" s="23"/>
      <c r="R33" s="23"/>
      <c r="S33" s="23"/>
      <c r="T33" s="23"/>
      <c r="U33" s="23"/>
    </row>
    <row r="34" spans="1:21" x14ac:dyDescent="0.25">
      <c r="A34" s="23"/>
      <c r="B34" s="23"/>
      <c r="C34" s="23"/>
      <c r="D34" s="23"/>
      <c r="E34" s="23"/>
      <c r="F34" s="23"/>
      <c r="G34" s="23"/>
      <c r="H34" s="23"/>
      <c r="I34" s="23"/>
      <c r="J34" s="23"/>
      <c r="K34" s="23"/>
      <c r="L34" s="23"/>
      <c r="M34" s="23"/>
      <c r="N34" s="23"/>
      <c r="O34" s="23"/>
      <c r="P34" s="23"/>
      <c r="Q34" s="23"/>
      <c r="R34" s="23"/>
      <c r="S34" s="23"/>
      <c r="T34" s="23"/>
      <c r="U34" s="23"/>
    </row>
    <row r="35" spans="1:21" x14ac:dyDescent="0.25">
      <c r="A35" s="23"/>
      <c r="B35" s="23"/>
      <c r="C35" s="23"/>
      <c r="D35" s="23"/>
      <c r="E35" s="23"/>
      <c r="F35" s="23"/>
      <c r="G35" s="23"/>
      <c r="H35" s="23"/>
      <c r="I35" s="23"/>
      <c r="J35" s="23"/>
      <c r="K35" s="23"/>
      <c r="L35" s="23"/>
      <c r="M35" s="23"/>
      <c r="N35" s="23"/>
      <c r="O35" s="23"/>
      <c r="P35" s="23"/>
      <c r="Q35" s="23"/>
      <c r="R35" s="23"/>
      <c r="S35" s="23"/>
      <c r="T35" s="23"/>
      <c r="U35" s="23"/>
    </row>
    <row r="36" spans="1:21" x14ac:dyDescent="0.25">
      <c r="A36" s="23"/>
      <c r="B36" s="23"/>
      <c r="C36" s="23"/>
      <c r="D36" s="23"/>
      <c r="E36" s="23"/>
      <c r="F36" s="23"/>
      <c r="G36" s="23"/>
      <c r="H36" s="23"/>
      <c r="I36" s="23"/>
      <c r="J36" s="23"/>
      <c r="K36" s="23"/>
      <c r="L36" s="23"/>
      <c r="M36" s="23"/>
      <c r="N36" s="23"/>
      <c r="O36" s="23"/>
      <c r="P36" s="23"/>
      <c r="Q36" s="23"/>
      <c r="R36" s="23"/>
      <c r="S36" s="23"/>
      <c r="T36" s="23"/>
      <c r="U36" s="23"/>
    </row>
    <row r="37" spans="1:21" x14ac:dyDescent="0.25">
      <c r="A37" s="23"/>
      <c r="B37" s="23"/>
      <c r="C37" s="23"/>
      <c r="D37" s="23"/>
      <c r="E37" s="23"/>
      <c r="F37" s="23"/>
      <c r="G37" s="23"/>
      <c r="H37" s="23"/>
      <c r="I37" s="23"/>
      <c r="J37" s="23"/>
      <c r="K37" s="23"/>
      <c r="L37" s="23"/>
      <c r="M37" s="23"/>
      <c r="N37" s="23"/>
      <c r="O37" s="23"/>
      <c r="P37" s="23"/>
      <c r="Q37" s="23"/>
      <c r="R37" s="23"/>
      <c r="S37" s="23"/>
      <c r="T37" s="23"/>
      <c r="U37" s="23"/>
    </row>
    <row r="38" spans="1:21" x14ac:dyDescent="0.25">
      <c r="A38" s="23"/>
      <c r="B38" s="23"/>
      <c r="C38" s="23"/>
      <c r="D38" s="23"/>
      <c r="E38" s="23"/>
      <c r="F38" s="23"/>
      <c r="G38" s="23"/>
      <c r="H38" s="23"/>
      <c r="I38" s="23"/>
      <c r="J38" s="23"/>
      <c r="K38" s="23"/>
      <c r="L38" s="23"/>
      <c r="M38" s="23"/>
      <c r="N38" s="23"/>
      <c r="O38" s="23"/>
      <c r="P38" s="23"/>
      <c r="Q38" s="23"/>
      <c r="R38" s="23"/>
      <c r="S38" s="23"/>
      <c r="T38" s="23"/>
      <c r="U38" s="23"/>
    </row>
    <row r="39" spans="1:21" x14ac:dyDescent="0.25">
      <c r="A39" s="23"/>
      <c r="B39" s="23"/>
      <c r="C39" s="23"/>
      <c r="D39" s="23"/>
      <c r="E39" s="23"/>
      <c r="F39" s="23"/>
      <c r="G39" s="23"/>
      <c r="H39" s="23"/>
      <c r="I39" s="23"/>
      <c r="J39" s="23"/>
      <c r="K39" s="23"/>
      <c r="L39" s="23"/>
      <c r="M39" s="23"/>
      <c r="N39" s="23"/>
      <c r="O39" s="23"/>
      <c r="P39" s="23"/>
      <c r="Q39" s="23"/>
      <c r="R39" s="23"/>
      <c r="S39" s="23"/>
      <c r="T39" s="23"/>
      <c r="U39" s="23"/>
    </row>
    <row r="40" spans="1:21" x14ac:dyDescent="0.25">
      <c r="A40" s="23"/>
      <c r="B40" s="23"/>
      <c r="C40" s="23"/>
      <c r="D40" s="23"/>
      <c r="E40" s="23"/>
      <c r="F40" s="23"/>
      <c r="G40" s="23"/>
      <c r="H40" s="23"/>
      <c r="I40" s="23"/>
      <c r="J40" s="23"/>
      <c r="K40" s="23"/>
      <c r="L40" s="23"/>
      <c r="M40" s="23"/>
      <c r="N40" s="23"/>
      <c r="O40" s="23"/>
      <c r="P40" s="23"/>
      <c r="Q40" s="23"/>
      <c r="R40" s="23"/>
      <c r="S40" s="23"/>
      <c r="T40" s="23"/>
      <c r="U40" s="23"/>
    </row>
    <row r="41" spans="1:21" x14ac:dyDescent="0.25">
      <c r="A41" s="23"/>
      <c r="B41" s="23"/>
      <c r="C41" s="23"/>
      <c r="D41" s="23"/>
      <c r="E41" s="23"/>
      <c r="F41" s="23"/>
      <c r="G41" s="23"/>
      <c r="H41" s="23"/>
      <c r="I41" s="23"/>
      <c r="J41" s="23"/>
      <c r="K41" s="23"/>
      <c r="L41" s="23"/>
      <c r="M41" s="23"/>
      <c r="N41" s="23"/>
      <c r="O41" s="23"/>
      <c r="P41" s="23"/>
      <c r="Q41" s="23"/>
      <c r="R41" s="23"/>
      <c r="S41" s="23"/>
      <c r="T41" s="23"/>
      <c r="U41" s="23"/>
    </row>
    <row r="42" spans="1:21" x14ac:dyDescent="0.25">
      <c r="A42" s="23"/>
      <c r="B42" s="23"/>
      <c r="C42" s="23"/>
      <c r="D42" s="23"/>
      <c r="E42" s="23"/>
      <c r="F42" s="23"/>
      <c r="G42" s="23"/>
      <c r="H42" s="23"/>
      <c r="I42" s="23"/>
      <c r="J42" s="23"/>
      <c r="K42" s="23"/>
      <c r="L42" s="23"/>
      <c r="M42" s="23"/>
      <c r="N42" s="23"/>
      <c r="O42" s="23"/>
      <c r="P42" s="23"/>
      <c r="Q42" s="23"/>
      <c r="R42" s="23"/>
      <c r="S42" s="23"/>
      <c r="T42" s="23"/>
      <c r="U42" s="23"/>
    </row>
    <row r="43" spans="1:21" x14ac:dyDescent="0.25">
      <c r="A43" s="23"/>
      <c r="B43" s="23"/>
      <c r="C43" s="23"/>
      <c r="D43" s="23"/>
      <c r="E43" s="23"/>
      <c r="F43" s="23"/>
      <c r="G43" s="23"/>
      <c r="H43" s="23"/>
      <c r="I43" s="23"/>
      <c r="J43" s="23"/>
      <c r="K43" s="23"/>
      <c r="L43" s="23"/>
      <c r="M43" s="23"/>
      <c r="N43" s="23"/>
      <c r="O43" s="23"/>
      <c r="P43" s="23"/>
      <c r="Q43" s="23"/>
      <c r="R43" s="23"/>
      <c r="S43" s="23"/>
      <c r="T43" s="23"/>
      <c r="U43" s="23"/>
    </row>
    <row r="44" spans="1:21" x14ac:dyDescent="0.25">
      <c r="A44" s="23"/>
      <c r="B44" s="23"/>
      <c r="C44" s="23"/>
      <c r="D44" s="23"/>
      <c r="E44" s="23"/>
      <c r="F44" s="23"/>
      <c r="G44" s="23"/>
      <c r="H44" s="23"/>
      <c r="I44" s="23"/>
      <c r="J44" s="23"/>
      <c r="K44" s="23"/>
      <c r="L44" s="23"/>
      <c r="M44" s="23"/>
      <c r="N44" s="23"/>
      <c r="O44" s="23"/>
      <c r="P44" s="23"/>
      <c r="Q44" s="23"/>
      <c r="R44" s="23"/>
      <c r="S44" s="23"/>
      <c r="T44" s="23"/>
      <c r="U44" s="23"/>
    </row>
    <row r="45" spans="1:21" x14ac:dyDescent="0.25">
      <c r="A45" s="23"/>
      <c r="B45" s="23"/>
      <c r="C45" s="23"/>
      <c r="D45" s="23"/>
      <c r="E45" s="23"/>
      <c r="F45" s="23"/>
      <c r="G45" s="23"/>
      <c r="H45" s="23"/>
      <c r="I45" s="23"/>
      <c r="J45" s="23"/>
      <c r="K45" s="23"/>
      <c r="L45" s="23"/>
      <c r="M45" s="23"/>
      <c r="N45" s="23"/>
      <c r="O45" s="23"/>
      <c r="P45" s="23"/>
      <c r="Q45" s="23"/>
      <c r="R45" s="23"/>
      <c r="S45" s="23"/>
      <c r="T45" s="23"/>
      <c r="U45" s="23"/>
    </row>
    <row r="46" spans="1:21" x14ac:dyDescent="0.25">
      <c r="A46" s="23"/>
      <c r="B46" s="23"/>
      <c r="C46" s="23"/>
      <c r="D46" s="23"/>
      <c r="E46" s="23"/>
      <c r="F46" s="23"/>
      <c r="G46" s="23"/>
      <c r="H46" s="23"/>
      <c r="I46" s="23"/>
      <c r="J46" s="23"/>
      <c r="K46" s="23"/>
      <c r="L46" s="23"/>
      <c r="M46" s="23"/>
      <c r="N46" s="23"/>
      <c r="O46" s="23"/>
      <c r="P46" s="23"/>
      <c r="Q46" s="23"/>
      <c r="R46" s="23"/>
      <c r="S46" s="23"/>
      <c r="T46" s="23"/>
      <c r="U46" s="23"/>
    </row>
    <row r="47" spans="1:21" x14ac:dyDescent="0.25">
      <c r="A47" s="23"/>
      <c r="B47" s="23"/>
      <c r="C47" s="23"/>
      <c r="D47" s="23"/>
      <c r="E47" s="23"/>
      <c r="F47" s="23"/>
      <c r="G47" s="23"/>
      <c r="H47" s="23"/>
      <c r="I47" s="23"/>
      <c r="J47" s="23"/>
      <c r="K47" s="23"/>
      <c r="L47" s="23"/>
      <c r="M47" s="23"/>
      <c r="N47" s="23"/>
      <c r="O47" s="23"/>
      <c r="P47" s="23"/>
      <c r="Q47" s="23"/>
      <c r="R47" s="23"/>
      <c r="S47" s="23"/>
      <c r="T47" s="23"/>
      <c r="U47" s="23"/>
    </row>
    <row r="48" spans="1:21" x14ac:dyDescent="0.25">
      <c r="A48" s="23"/>
      <c r="B48" s="23"/>
      <c r="C48" s="23"/>
      <c r="D48" s="23"/>
      <c r="E48" s="23"/>
      <c r="F48" s="23"/>
      <c r="G48" s="23"/>
      <c r="H48" s="23"/>
      <c r="I48" s="23"/>
      <c r="J48" s="23"/>
      <c r="K48" s="23"/>
      <c r="L48" s="23"/>
      <c r="M48" s="23"/>
      <c r="N48" s="23"/>
      <c r="O48" s="23"/>
      <c r="P48" s="23"/>
      <c r="Q48" s="23"/>
      <c r="R48" s="23"/>
      <c r="S48" s="23"/>
      <c r="T48" s="23"/>
      <c r="U48" s="23"/>
    </row>
    <row r="49" spans="1:21" x14ac:dyDescent="0.25">
      <c r="A49" s="23"/>
      <c r="B49" s="23"/>
      <c r="C49" s="23"/>
      <c r="D49" s="23"/>
      <c r="E49" s="23"/>
      <c r="F49" s="23"/>
      <c r="G49" s="23"/>
      <c r="H49" s="23"/>
      <c r="I49" s="23"/>
      <c r="J49" s="23"/>
      <c r="K49" s="23"/>
      <c r="L49" s="23"/>
      <c r="M49" s="23"/>
      <c r="N49" s="23"/>
      <c r="O49" s="23"/>
      <c r="P49" s="23"/>
      <c r="Q49" s="23"/>
      <c r="R49" s="23"/>
      <c r="S49" s="23"/>
      <c r="T49" s="23"/>
      <c r="U49" s="23"/>
    </row>
    <row r="50" spans="1:21" x14ac:dyDescent="0.25">
      <c r="A50" s="23"/>
      <c r="B50" s="23"/>
      <c r="C50" s="23"/>
      <c r="D50" s="23"/>
      <c r="E50" s="23"/>
      <c r="F50" s="23"/>
      <c r="G50" s="23"/>
      <c r="H50" s="23"/>
      <c r="I50" s="23"/>
      <c r="J50" s="23"/>
      <c r="K50" s="23"/>
      <c r="L50" s="23"/>
      <c r="M50" s="23"/>
      <c r="N50" s="23"/>
      <c r="O50" s="23"/>
      <c r="P50" s="23"/>
      <c r="Q50" s="23"/>
      <c r="R50" s="23"/>
      <c r="S50" s="23"/>
      <c r="T50" s="23"/>
      <c r="U50" s="23"/>
    </row>
    <row r="51" spans="1:21" x14ac:dyDescent="0.25">
      <c r="A51" s="23"/>
      <c r="B51" s="23"/>
      <c r="C51" s="23"/>
      <c r="D51" s="23"/>
      <c r="E51" s="23"/>
      <c r="F51" s="23"/>
      <c r="G51" s="23"/>
      <c r="H51" s="23"/>
      <c r="I51" s="23"/>
      <c r="J51" s="23"/>
      <c r="K51" s="23"/>
      <c r="L51" s="23"/>
      <c r="M51" s="23"/>
      <c r="N51" s="23"/>
      <c r="O51" s="23"/>
      <c r="P51" s="23"/>
      <c r="Q51" s="23"/>
      <c r="R51" s="23"/>
      <c r="S51" s="23"/>
      <c r="T51" s="23"/>
      <c r="U51" s="23"/>
    </row>
    <row r="52" spans="1:21" x14ac:dyDescent="0.25">
      <c r="A52" s="23"/>
      <c r="B52" s="23"/>
      <c r="C52" s="23"/>
      <c r="D52" s="23"/>
      <c r="E52" s="23"/>
      <c r="F52" s="23"/>
      <c r="G52" s="23"/>
      <c r="H52" s="23"/>
      <c r="I52" s="23"/>
      <c r="J52" s="23"/>
      <c r="K52" s="23"/>
      <c r="L52" s="23"/>
      <c r="M52" s="23"/>
      <c r="N52" s="23"/>
      <c r="O52" s="23"/>
      <c r="P52" s="23"/>
      <c r="Q52" s="23"/>
      <c r="R52" s="23"/>
      <c r="S52" s="23"/>
      <c r="T52" s="23"/>
      <c r="U52" s="23"/>
    </row>
    <row r="53" spans="1:21" x14ac:dyDescent="0.25">
      <c r="A53" s="23"/>
      <c r="B53" s="23"/>
      <c r="C53" s="23"/>
      <c r="D53" s="23"/>
      <c r="E53" s="23"/>
      <c r="F53" s="23"/>
      <c r="G53" s="23"/>
      <c r="H53" s="23"/>
      <c r="I53" s="23"/>
      <c r="J53" s="23"/>
      <c r="K53" s="23"/>
      <c r="L53" s="23"/>
      <c r="M53" s="23"/>
      <c r="N53" s="23"/>
      <c r="O53" s="23"/>
      <c r="P53" s="23"/>
      <c r="Q53" s="23"/>
      <c r="R53" s="23"/>
      <c r="S53" s="23"/>
      <c r="T53" s="23"/>
      <c r="U53" s="23"/>
    </row>
    <row r="54" spans="1:21" x14ac:dyDescent="0.25">
      <c r="A54" s="23"/>
      <c r="B54" s="23"/>
      <c r="C54" s="23"/>
      <c r="D54" s="23"/>
      <c r="E54" s="23"/>
      <c r="F54" s="23"/>
      <c r="G54" s="23"/>
      <c r="H54" s="23"/>
      <c r="I54" s="23"/>
      <c r="J54" s="23"/>
      <c r="K54" s="23"/>
      <c r="L54" s="23"/>
      <c r="M54" s="23"/>
      <c r="N54" s="23"/>
      <c r="O54" s="23"/>
      <c r="P54" s="23"/>
      <c r="Q54" s="23"/>
      <c r="R54" s="23"/>
      <c r="S54" s="23"/>
      <c r="T54" s="23"/>
      <c r="U54" s="23"/>
    </row>
    <row r="55" spans="1:21" x14ac:dyDescent="0.25">
      <c r="A55" s="23"/>
      <c r="B55" s="23"/>
      <c r="C55" s="23"/>
      <c r="D55" s="23"/>
      <c r="E55" s="23"/>
      <c r="F55" s="23"/>
      <c r="G55" s="23"/>
      <c r="H55" s="23"/>
      <c r="I55" s="23"/>
      <c r="J55" s="23"/>
      <c r="K55" s="23"/>
      <c r="L55" s="23"/>
      <c r="M55" s="23"/>
      <c r="N55" s="23"/>
      <c r="O55" s="23"/>
      <c r="P55" s="23"/>
      <c r="Q55" s="23"/>
      <c r="R55" s="23"/>
      <c r="S55" s="23"/>
      <c r="T55" s="23"/>
      <c r="U55" s="23"/>
    </row>
    <row r="56" spans="1:21" x14ac:dyDescent="0.25">
      <c r="A56" s="23"/>
      <c r="B56" s="23"/>
      <c r="C56" s="23"/>
      <c r="D56" s="23"/>
      <c r="E56" s="23"/>
      <c r="F56" s="23"/>
      <c r="G56" s="23"/>
      <c r="H56" s="23"/>
      <c r="I56" s="23"/>
      <c r="J56" s="23"/>
      <c r="K56" s="23"/>
      <c r="L56" s="23"/>
      <c r="M56" s="23"/>
      <c r="N56" s="23"/>
      <c r="O56" s="23"/>
      <c r="P56" s="23"/>
      <c r="Q56" s="23"/>
      <c r="R56" s="23"/>
      <c r="S56" s="23"/>
      <c r="T56" s="23"/>
      <c r="U56" s="23"/>
    </row>
    <row r="57" spans="1:21" x14ac:dyDescent="0.25">
      <c r="A57" s="23"/>
      <c r="B57" s="23"/>
      <c r="C57" s="23"/>
      <c r="D57" s="23"/>
      <c r="E57" s="23"/>
      <c r="F57" s="23"/>
      <c r="G57" s="23"/>
      <c r="H57" s="23"/>
      <c r="I57" s="23"/>
      <c r="J57" s="23"/>
      <c r="K57" s="23"/>
      <c r="L57" s="23"/>
      <c r="M57" s="23"/>
      <c r="N57" s="23"/>
      <c r="O57" s="23"/>
      <c r="P57" s="23"/>
      <c r="Q57" s="23"/>
      <c r="R57" s="23"/>
      <c r="S57" s="23"/>
      <c r="T57" s="23"/>
      <c r="U57" s="23"/>
    </row>
    <row r="58" spans="1:21" x14ac:dyDescent="0.25">
      <c r="A58" s="23"/>
      <c r="B58" s="23"/>
      <c r="C58" s="23"/>
      <c r="D58" s="23"/>
      <c r="E58" s="23"/>
      <c r="F58" s="23"/>
      <c r="G58" s="23"/>
      <c r="H58" s="23"/>
      <c r="I58" s="23"/>
      <c r="J58" s="23"/>
      <c r="K58" s="23"/>
      <c r="L58" s="23"/>
      <c r="M58" s="23"/>
      <c r="N58" s="23"/>
      <c r="O58" s="23"/>
      <c r="P58" s="23"/>
      <c r="Q58" s="23"/>
      <c r="R58" s="23"/>
      <c r="S58" s="23"/>
      <c r="T58" s="23"/>
      <c r="U58" s="23"/>
    </row>
    <row r="59" spans="1:21" x14ac:dyDescent="0.25">
      <c r="A59" s="23"/>
      <c r="B59" s="23"/>
      <c r="C59" s="23"/>
      <c r="D59" s="23"/>
      <c r="E59" s="23"/>
      <c r="F59" s="23"/>
      <c r="G59" s="23"/>
      <c r="H59" s="23"/>
      <c r="I59" s="23"/>
      <c r="J59" s="23"/>
      <c r="K59" s="23"/>
      <c r="L59" s="23"/>
      <c r="M59" s="23"/>
      <c r="N59" s="23"/>
      <c r="O59" s="23"/>
      <c r="P59" s="23"/>
      <c r="Q59" s="23"/>
      <c r="R59" s="23"/>
      <c r="S59" s="23"/>
      <c r="T59" s="23"/>
      <c r="U59" s="23"/>
    </row>
    <row r="60" spans="1:21" x14ac:dyDescent="0.25">
      <c r="A60" s="23"/>
      <c r="B60" s="23"/>
      <c r="C60" s="23"/>
      <c r="D60" s="23"/>
      <c r="E60" s="23"/>
      <c r="F60" s="23"/>
      <c r="G60" s="23"/>
      <c r="H60" s="23"/>
      <c r="I60" s="23"/>
      <c r="J60" s="23"/>
      <c r="K60" s="23"/>
      <c r="L60" s="23"/>
      <c r="M60" s="23"/>
      <c r="N60" s="23"/>
      <c r="O60" s="23"/>
      <c r="P60" s="23"/>
      <c r="Q60" s="23"/>
      <c r="R60" s="23"/>
      <c r="S60" s="23"/>
      <c r="T60" s="23"/>
      <c r="U60" s="23"/>
    </row>
    <row r="61" spans="1:21" x14ac:dyDescent="0.25">
      <c r="A61" s="23"/>
      <c r="B61" s="23"/>
      <c r="C61" s="23"/>
      <c r="D61" s="23"/>
      <c r="E61" s="23"/>
      <c r="F61" s="23"/>
      <c r="G61" s="23"/>
      <c r="H61" s="23"/>
      <c r="I61" s="23"/>
      <c r="J61" s="23"/>
      <c r="K61" s="23"/>
      <c r="L61" s="23"/>
      <c r="M61" s="23"/>
      <c r="N61" s="23"/>
      <c r="O61" s="23"/>
      <c r="P61" s="23"/>
      <c r="Q61" s="23"/>
      <c r="R61" s="23"/>
      <c r="S61" s="23"/>
      <c r="T61" s="23"/>
      <c r="U61" s="23"/>
    </row>
    <row r="62" spans="1:21" x14ac:dyDescent="0.25">
      <c r="A62" s="23"/>
      <c r="B62" s="23"/>
      <c r="C62" s="23"/>
      <c r="D62" s="23"/>
      <c r="E62" s="23"/>
      <c r="F62" s="23"/>
      <c r="G62" s="23"/>
      <c r="H62" s="23"/>
      <c r="I62" s="23"/>
      <c r="J62" s="23"/>
      <c r="K62" s="23"/>
      <c r="L62" s="23"/>
      <c r="M62" s="23"/>
      <c r="N62" s="23"/>
      <c r="O62" s="23"/>
      <c r="P62" s="23"/>
      <c r="Q62" s="23"/>
      <c r="R62" s="23"/>
      <c r="S62" s="23"/>
      <c r="T62" s="23"/>
      <c r="U62" s="23"/>
    </row>
    <row r="63" spans="1:21" x14ac:dyDescent="0.25">
      <c r="A63" s="23"/>
      <c r="B63" s="23"/>
      <c r="C63" s="23"/>
      <c r="D63" s="23"/>
      <c r="E63" s="23"/>
      <c r="F63" s="23"/>
      <c r="G63" s="23"/>
      <c r="H63" s="23"/>
      <c r="I63" s="23"/>
      <c r="J63" s="23"/>
      <c r="K63" s="23"/>
      <c r="L63" s="23"/>
      <c r="M63" s="23"/>
      <c r="N63" s="23"/>
      <c r="O63" s="23"/>
      <c r="P63" s="23"/>
      <c r="Q63" s="23"/>
      <c r="R63" s="23"/>
      <c r="S63" s="23"/>
      <c r="T63" s="23"/>
      <c r="U63" s="23"/>
    </row>
    <row r="64" spans="1:21" x14ac:dyDescent="0.25">
      <c r="A64" s="23"/>
      <c r="B64" s="23"/>
      <c r="C64" s="23"/>
      <c r="D64" s="23"/>
      <c r="E64" s="23"/>
      <c r="F64" s="23"/>
      <c r="G64" s="23"/>
      <c r="H64" s="23"/>
      <c r="I64" s="23"/>
      <c r="J64" s="23"/>
      <c r="K64" s="23"/>
      <c r="L64" s="23"/>
      <c r="M64" s="23"/>
      <c r="N64" s="23"/>
      <c r="O64" s="23"/>
      <c r="P64" s="23"/>
      <c r="Q64" s="23"/>
      <c r="R64" s="23"/>
      <c r="S64" s="23"/>
      <c r="T64" s="23"/>
      <c r="U64" s="23"/>
    </row>
    <row r="65" spans="1:21" x14ac:dyDescent="0.25">
      <c r="A65" s="23"/>
      <c r="B65" s="23"/>
      <c r="C65" s="23"/>
      <c r="D65" s="23"/>
      <c r="E65" s="23"/>
      <c r="F65" s="23"/>
      <c r="G65" s="23"/>
      <c r="H65" s="23"/>
      <c r="I65" s="23"/>
      <c r="J65" s="23"/>
      <c r="K65" s="23"/>
      <c r="L65" s="23"/>
      <c r="M65" s="23"/>
      <c r="N65" s="23"/>
      <c r="O65" s="23"/>
      <c r="P65" s="23"/>
      <c r="Q65" s="23"/>
      <c r="R65" s="23"/>
      <c r="S65" s="23"/>
      <c r="T65" s="23"/>
      <c r="U65" s="23"/>
    </row>
    <row r="66" spans="1:21" x14ac:dyDescent="0.25">
      <c r="A66" s="23"/>
      <c r="B66" s="23"/>
      <c r="C66" s="23"/>
      <c r="D66" s="23"/>
      <c r="E66" s="23"/>
      <c r="F66" s="23"/>
      <c r="G66" s="23"/>
      <c r="H66" s="23"/>
      <c r="I66" s="23"/>
      <c r="J66" s="23"/>
      <c r="K66" s="23"/>
      <c r="L66" s="23"/>
      <c r="M66" s="23"/>
      <c r="N66" s="23"/>
      <c r="O66" s="23"/>
      <c r="P66" s="23"/>
      <c r="Q66" s="23"/>
      <c r="R66" s="23"/>
      <c r="S66" s="23"/>
      <c r="T66" s="23"/>
      <c r="U66" s="23"/>
    </row>
    <row r="67" spans="1:21" x14ac:dyDescent="0.25">
      <c r="A67" s="23"/>
      <c r="B67" s="23"/>
      <c r="C67" s="23"/>
      <c r="D67" s="23"/>
      <c r="E67" s="23"/>
      <c r="F67" s="23"/>
      <c r="G67" s="23"/>
      <c r="H67" s="23"/>
      <c r="I67" s="23"/>
      <c r="J67" s="23"/>
      <c r="K67" s="23"/>
      <c r="L67" s="23"/>
      <c r="M67" s="23"/>
      <c r="N67" s="23"/>
      <c r="O67" s="23"/>
      <c r="P67" s="23"/>
      <c r="Q67" s="23"/>
      <c r="R67" s="23"/>
      <c r="S67" s="23"/>
      <c r="T67" s="23"/>
      <c r="U67" s="23"/>
    </row>
    <row r="68" spans="1:21" x14ac:dyDescent="0.25">
      <c r="A68" s="23"/>
      <c r="B68" s="23"/>
      <c r="C68" s="23"/>
      <c r="D68" s="23"/>
      <c r="E68" s="23"/>
      <c r="F68" s="23"/>
      <c r="G68" s="23"/>
      <c r="H68" s="23"/>
      <c r="I68" s="23"/>
      <c r="J68" s="23"/>
      <c r="K68" s="23"/>
      <c r="L68" s="23"/>
      <c r="M68" s="23"/>
      <c r="N68" s="23"/>
      <c r="O68" s="23"/>
      <c r="P68" s="23"/>
      <c r="Q68" s="23"/>
      <c r="R68" s="23"/>
      <c r="S68" s="23"/>
      <c r="T68" s="23"/>
      <c r="U68" s="23"/>
    </row>
    <row r="69" spans="1:21" x14ac:dyDescent="0.25">
      <c r="A69" s="23"/>
      <c r="B69" s="23"/>
      <c r="C69" s="23"/>
      <c r="D69" s="23"/>
      <c r="E69" s="23"/>
      <c r="F69" s="23"/>
      <c r="G69" s="23"/>
      <c r="H69" s="23"/>
      <c r="I69" s="23"/>
      <c r="J69" s="23"/>
      <c r="K69" s="23"/>
      <c r="L69" s="23"/>
      <c r="M69" s="23"/>
      <c r="N69" s="23"/>
      <c r="O69" s="23"/>
      <c r="P69" s="23"/>
      <c r="Q69" s="23"/>
      <c r="R69" s="23"/>
      <c r="S69" s="23"/>
      <c r="T69" s="23"/>
      <c r="U69" s="23"/>
    </row>
    <row r="70" spans="1:21" x14ac:dyDescent="0.25">
      <c r="A70" s="23"/>
      <c r="B70" s="23"/>
      <c r="C70" s="23"/>
      <c r="D70" s="23"/>
      <c r="E70" s="23"/>
      <c r="F70" s="23"/>
      <c r="G70" s="23"/>
      <c r="H70" s="23"/>
      <c r="I70" s="23"/>
      <c r="J70" s="23"/>
      <c r="K70" s="23"/>
      <c r="L70" s="23"/>
      <c r="M70" s="23"/>
      <c r="N70" s="23"/>
      <c r="O70" s="23"/>
      <c r="P70" s="23"/>
      <c r="Q70" s="23"/>
      <c r="R70" s="23"/>
      <c r="S70" s="23"/>
      <c r="T70" s="23"/>
      <c r="U70" s="23"/>
    </row>
    <row r="71" spans="1:21" x14ac:dyDescent="0.25">
      <c r="A71" s="23"/>
      <c r="B71" s="23"/>
      <c r="C71" s="23"/>
      <c r="D71" s="23"/>
      <c r="E71" s="23"/>
      <c r="F71" s="23"/>
      <c r="G71" s="23"/>
      <c r="H71" s="23"/>
      <c r="I71" s="23"/>
      <c r="J71" s="23"/>
      <c r="K71" s="23"/>
      <c r="L71" s="23"/>
      <c r="M71" s="23"/>
      <c r="N71" s="23"/>
      <c r="O71" s="23"/>
      <c r="P71" s="23"/>
      <c r="Q71" s="23"/>
      <c r="R71" s="23"/>
      <c r="S71" s="23"/>
      <c r="T71" s="23"/>
      <c r="U71" s="23"/>
    </row>
    <row r="72" spans="1:21" x14ac:dyDescent="0.25">
      <c r="A72" s="23"/>
      <c r="B72" s="23"/>
      <c r="C72" s="23"/>
      <c r="D72" s="23"/>
      <c r="E72" s="23"/>
      <c r="F72" s="23"/>
      <c r="G72" s="23"/>
      <c r="H72" s="23"/>
      <c r="I72" s="23"/>
      <c r="J72" s="23"/>
      <c r="K72" s="23"/>
      <c r="L72" s="23"/>
      <c r="M72" s="23"/>
      <c r="N72" s="23"/>
      <c r="O72" s="23"/>
      <c r="P72" s="23"/>
      <c r="Q72" s="23"/>
      <c r="R72" s="23"/>
      <c r="S72" s="23"/>
      <c r="T72" s="23"/>
      <c r="U72" s="23"/>
    </row>
    <row r="73" spans="1:21" x14ac:dyDescent="0.25">
      <c r="A73" s="23"/>
      <c r="B73" s="23"/>
      <c r="C73" s="23"/>
      <c r="D73" s="23"/>
      <c r="E73" s="23"/>
      <c r="F73" s="23"/>
      <c r="G73" s="23"/>
      <c r="H73" s="23"/>
      <c r="I73" s="23"/>
      <c r="J73" s="23"/>
      <c r="K73" s="23"/>
      <c r="L73" s="23"/>
      <c r="M73" s="23"/>
      <c r="N73" s="23"/>
      <c r="O73" s="23"/>
      <c r="P73" s="23"/>
      <c r="Q73" s="23"/>
      <c r="R73" s="23"/>
      <c r="S73" s="23"/>
      <c r="T73" s="23"/>
      <c r="U73" s="23"/>
    </row>
    <row r="74" spans="1:21" x14ac:dyDescent="0.25">
      <c r="A74" s="23"/>
      <c r="B74" s="23"/>
      <c r="C74" s="23"/>
      <c r="D74" s="23"/>
      <c r="E74" s="23"/>
      <c r="F74" s="23"/>
      <c r="G74" s="23"/>
      <c r="H74" s="23"/>
      <c r="I74" s="23"/>
      <c r="J74" s="23"/>
      <c r="K74" s="23"/>
      <c r="L74" s="23"/>
      <c r="M74" s="23"/>
      <c r="N74" s="23"/>
      <c r="O74" s="23"/>
      <c r="P74" s="23"/>
      <c r="Q74" s="23"/>
      <c r="R74" s="23"/>
      <c r="S74" s="23"/>
      <c r="T74" s="23"/>
      <c r="U74" s="23"/>
    </row>
    <row r="75" spans="1:21" x14ac:dyDescent="0.25">
      <c r="A75" s="23"/>
      <c r="B75" s="23"/>
      <c r="C75" s="23"/>
      <c r="D75" s="23"/>
      <c r="E75" s="23"/>
      <c r="F75" s="23"/>
      <c r="G75" s="23"/>
      <c r="H75" s="23"/>
      <c r="I75" s="23"/>
      <c r="J75" s="23"/>
      <c r="K75" s="23"/>
      <c r="L75" s="23"/>
      <c r="M75" s="23"/>
      <c r="N75" s="23"/>
      <c r="O75" s="23"/>
      <c r="P75" s="23"/>
      <c r="Q75" s="23"/>
      <c r="R75" s="23"/>
      <c r="S75" s="23"/>
      <c r="T75" s="23"/>
      <c r="U75" s="23"/>
    </row>
    <row r="76" spans="1:21" x14ac:dyDescent="0.25">
      <c r="A76" s="23"/>
      <c r="B76" s="23"/>
      <c r="C76" s="23"/>
      <c r="D76" s="23"/>
      <c r="E76" s="23"/>
      <c r="F76" s="23"/>
      <c r="G76" s="23"/>
      <c r="H76" s="23"/>
      <c r="I76" s="23"/>
      <c r="J76" s="23"/>
      <c r="K76" s="23"/>
      <c r="L76" s="23"/>
      <c r="M76" s="23"/>
      <c r="N76" s="23"/>
      <c r="O76" s="23"/>
      <c r="P76" s="23"/>
      <c r="Q76" s="23"/>
      <c r="R76" s="23"/>
      <c r="S76" s="23"/>
      <c r="T76" s="23"/>
      <c r="U76" s="23"/>
    </row>
    <row r="77" spans="1:21" x14ac:dyDescent="0.25">
      <c r="A77" s="23"/>
      <c r="B77" s="23"/>
      <c r="C77" s="23"/>
      <c r="D77" s="23"/>
      <c r="E77" s="23"/>
      <c r="F77" s="23"/>
      <c r="G77" s="23"/>
      <c r="H77" s="23"/>
      <c r="I77" s="23"/>
      <c r="J77" s="23"/>
      <c r="K77" s="23"/>
      <c r="L77" s="23"/>
      <c r="M77" s="23"/>
      <c r="N77" s="23"/>
      <c r="O77" s="23"/>
      <c r="P77" s="23"/>
      <c r="Q77" s="23"/>
      <c r="R77" s="23"/>
      <c r="S77" s="23"/>
      <c r="T77" s="23"/>
      <c r="U77" s="23"/>
    </row>
    <row r="78" spans="1:21" x14ac:dyDescent="0.25">
      <c r="A78" s="23"/>
      <c r="B78" s="23"/>
      <c r="C78" s="23"/>
      <c r="D78" s="23"/>
      <c r="E78" s="23"/>
      <c r="F78" s="23"/>
      <c r="G78" s="23"/>
      <c r="H78" s="23"/>
      <c r="I78" s="23"/>
      <c r="J78" s="23"/>
      <c r="K78" s="23"/>
      <c r="L78" s="23"/>
      <c r="M78" s="23"/>
      <c r="N78" s="23"/>
      <c r="O78" s="23"/>
      <c r="P78" s="23"/>
      <c r="Q78" s="23"/>
      <c r="R78" s="23"/>
      <c r="S78" s="23"/>
      <c r="T78" s="23"/>
      <c r="U78" s="23"/>
    </row>
    <row r="79" spans="1:21" x14ac:dyDescent="0.25">
      <c r="A79" s="23"/>
      <c r="B79" s="23"/>
      <c r="C79" s="23"/>
      <c r="D79" s="23"/>
      <c r="E79" s="23"/>
      <c r="F79" s="23"/>
      <c r="G79" s="23"/>
      <c r="H79" s="23"/>
      <c r="I79" s="23"/>
      <c r="J79" s="23"/>
      <c r="K79" s="23"/>
      <c r="L79" s="23"/>
      <c r="M79" s="23"/>
      <c r="N79" s="23"/>
      <c r="O79" s="23"/>
      <c r="P79" s="23"/>
      <c r="Q79" s="23"/>
      <c r="R79" s="23"/>
      <c r="S79" s="23"/>
      <c r="T79" s="23"/>
      <c r="U79" s="23"/>
    </row>
    <row r="80" spans="1:21" x14ac:dyDescent="0.25">
      <c r="A80" s="23"/>
      <c r="B80" s="23"/>
      <c r="C80" s="23"/>
      <c r="D80" s="23"/>
      <c r="E80" s="23"/>
      <c r="F80" s="23"/>
      <c r="G80" s="23"/>
      <c r="H80" s="23"/>
      <c r="I80" s="23"/>
      <c r="J80" s="23"/>
      <c r="K80" s="23"/>
      <c r="L80" s="23"/>
      <c r="M80" s="23"/>
      <c r="N80" s="23"/>
      <c r="O80" s="23"/>
      <c r="P80" s="23"/>
      <c r="Q80" s="23"/>
      <c r="R80" s="23"/>
      <c r="S80" s="23"/>
      <c r="T80" s="23"/>
      <c r="U80" s="23"/>
    </row>
    <row r="81" spans="1:21" x14ac:dyDescent="0.25">
      <c r="A81" s="23"/>
      <c r="B81" s="23"/>
      <c r="C81" s="23"/>
      <c r="D81" s="23"/>
      <c r="E81" s="23"/>
      <c r="F81" s="23"/>
      <c r="G81" s="23"/>
      <c r="H81" s="23"/>
      <c r="I81" s="23"/>
      <c r="J81" s="23"/>
      <c r="K81" s="23"/>
      <c r="L81" s="23"/>
      <c r="M81" s="23"/>
      <c r="N81" s="23"/>
      <c r="O81" s="23"/>
      <c r="P81" s="23"/>
      <c r="Q81" s="23"/>
      <c r="R81" s="23"/>
      <c r="S81" s="23"/>
      <c r="T81" s="23"/>
      <c r="U81" s="23"/>
    </row>
    <row r="82" spans="1:21" x14ac:dyDescent="0.25">
      <c r="A82" s="23"/>
      <c r="B82" s="23"/>
      <c r="C82" s="23"/>
      <c r="D82" s="23"/>
      <c r="E82" s="23"/>
      <c r="F82" s="23"/>
      <c r="G82" s="23"/>
      <c r="H82" s="23"/>
      <c r="I82" s="23"/>
      <c r="J82" s="23"/>
      <c r="K82" s="23"/>
      <c r="L82" s="23"/>
      <c r="M82" s="23"/>
      <c r="N82" s="23"/>
      <c r="O82" s="23"/>
      <c r="P82" s="23"/>
      <c r="Q82" s="23"/>
      <c r="R82" s="23"/>
      <c r="S82" s="23"/>
      <c r="T82" s="23"/>
      <c r="U82" s="23"/>
    </row>
    <row r="83" spans="1:21" x14ac:dyDescent="0.25">
      <c r="A83" s="23"/>
      <c r="B83" s="23"/>
      <c r="C83" s="23"/>
      <c r="D83" s="23"/>
      <c r="E83" s="23"/>
      <c r="F83" s="23"/>
      <c r="G83" s="23"/>
      <c r="H83" s="23"/>
      <c r="I83" s="23"/>
      <c r="J83" s="23"/>
      <c r="K83" s="23"/>
      <c r="L83" s="23"/>
      <c r="M83" s="23"/>
      <c r="N83" s="23"/>
      <c r="O83" s="23"/>
      <c r="P83" s="23"/>
      <c r="Q83" s="23"/>
      <c r="R83" s="23"/>
      <c r="S83" s="23"/>
      <c r="T83" s="23"/>
      <c r="U83" s="23"/>
    </row>
    <row r="84" spans="1:21" x14ac:dyDescent="0.25">
      <c r="A84" s="23"/>
      <c r="B84" s="23"/>
      <c r="C84" s="23"/>
      <c r="D84" s="23"/>
      <c r="E84" s="23"/>
      <c r="F84" s="23"/>
      <c r="G84" s="23"/>
      <c r="H84" s="23"/>
      <c r="I84" s="23"/>
      <c r="J84" s="23"/>
      <c r="K84" s="23"/>
      <c r="L84" s="23"/>
      <c r="M84" s="23"/>
      <c r="N84" s="23"/>
      <c r="O84" s="23"/>
      <c r="P84" s="23"/>
      <c r="Q84" s="23"/>
      <c r="R84" s="23"/>
      <c r="S84" s="23"/>
      <c r="T84" s="23"/>
      <c r="U84" s="23"/>
    </row>
    <row r="85" spans="1:21" x14ac:dyDescent="0.25">
      <c r="A85" s="23"/>
      <c r="B85" s="23"/>
      <c r="C85" s="23"/>
      <c r="D85" s="23"/>
      <c r="E85" s="23"/>
      <c r="F85" s="23"/>
      <c r="G85" s="23"/>
      <c r="H85" s="23"/>
      <c r="I85" s="23"/>
      <c r="J85" s="23"/>
      <c r="K85" s="23"/>
      <c r="L85" s="23"/>
      <c r="M85" s="23"/>
      <c r="N85" s="23"/>
      <c r="O85" s="23"/>
      <c r="P85" s="23"/>
      <c r="Q85" s="23"/>
      <c r="R85" s="23"/>
      <c r="S85" s="23"/>
      <c r="T85" s="23"/>
      <c r="U85" s="23"/>
    </row>
    <row r="86" spans="1:21" x14ac:dyDescent="0.25">
      <c r="A86" s="23"/>
      <c r="B86" s="23"/>
      <c r="C86" s="23"/>
      <c r="D86" s="23"/>
      <c r="E86" s="23"/>
      <c r="F86" s="23"/>
      <c r="G86" s="23"/>
      <c r="H86" s="23"/>
      <c r="I86" s="23"/>
      <c r="J86" s="23"/>
      <c r="K86" s="23"/>
      <c r="L86" s="23"/>
      <c r="M86" s="23"/>
      <c r="N86" s="23"/>
      <c r="O86" s="23"/>
      <c r="P86" s="23"/>
      <c r="Q86" s="23"/>
      <c r="R86" s="23"/>
      <c r="S86" s="23"/>
      <c r="T86" s="23"/>
      <c r="U86" s="23"/>
    </row>
    <row r="87" spans="1:21" x14ac:dyDescent="0.25">
      <c r="A87" s="23"/>
      <c r="B87" s="23"/>
      <c r="C87" s="23"/>
      <c r="D87" s="23"/>
      <c r="E87" s="23"/>
      <c r="F87" s="23"/>
      <c r="G87" s="23"/>
      <c r="H87" s="23"/>
      <c r="I87" s="23"/>
      <c r="J87" s="23"/>
      <c r="K87" s="23"/>
      <c r="L87" s="23"/>
      <c r="M87" s="23"/>
      <c r="N87" s="23"/>
      <c r="O87" s="23"/>
      <c r="P87" s="23"/>
      <c r="Q87" s="23"/>
      <c r="R87" s="23"/>
      <c r="S87" s="23"/>
      <c r="T87" s="23"/>
      <c r="U87" s="23"/>
    </row>
    <row r="88" spans="1:21" x14ac:dyDescent="0.25">
      <c r="A88" s="23"/>
      <c r="B88" s="23"/>
      <c r="C88" s="23"/>
      <c r="D88" s="23"/>
      <c r="E88" s="23"/>
      <c r="F88" s="23"/>
      <c r="G88" s="23"/>
      <c r="H88" s="23"/>
      <c r="I88" s="23"/>
      <c r="J88" s="23"/>
      <c r="K88" s="23"/>
      <c r="L88" s="23"/>
      <c r="M88" s="23"/>
      <c r="N88" s="23"/>
      <c r="O88" s="23"/>
      <c r="P88" s="23"/>
      <c r="Q88" s="23"/>
      <c r="R88" s="23"/>
      <c r="S88" s="23"/>
      <c r="T88" s="23"/>
      <c r="U88" s="23"/>
    </row>
    <row r="89" spans="1:21" x14ac:dyDescent="0.25">
      <c r="A89" s="23"/>
      <c r="B89" s="23"/>
      <c r="C89" s="23"/>
      <c r="D89" s="23"/>
      <c r="E89" s="23"/>
      <c r="F89" s="23"/>
      <c r="G89" s="23"/>
      <c r="H89" s="23"/>
      <c r="I89" s="23"/>
      <c r="J89" s="23"/>
      <c r="K89" s="23"/>
      <c r="L89" s="23"/>
      <c r="M89" s="23"/>
      <c r="N89" s="23"/>
      <c r="O89" s="23"/>
      <c r="P89" s="23"/>
      <c r="Q89" s="23"/>
      <c r="R89" s="23"/>
      <c r="S89" s="23"/>
      <c r="T89" s="23"/>
      <c r="U89" s="23"/>
    </row>
    <row r="90" spans="1:21" x14ac:dyDescent="0.25">
      <c r="A90" s="23"/>
      <c r="B90" s="23"/>
      <c r="C90" s="23"/>
      <c r="D90" s="23"/>
      <c r="E90" s="23"/>
      <c r="F90" s="23"/>
      <c r="G90" s="23"/>
      <c r="H90" s="23"/>
      <c r="I90" s="23"/>
      <c r="J90" s="23"/>
      <c r="K90" s="23"/>
      <c r="L90" s="23"/>
      <c r="M90" s="23"/>
      <c r="N90" s="23"/>
      <c r="O90" s="23"/>
      <c r="P90" s="23"/>
      <c r="Q90" s="23"/>
      <c r="R90" s="23"/>
      <c r="S90" s="23"/>
      <c r="T90" s="23"/>
      <c r="U90" s="23"/>
    </row>
    <row r="91" spans="1:21" x14ac:dyDescent="0.25">
      <c r="A91" s="23"/>
      <c r="B91" s="23"/>
      <c r="C91" s="23"/>
      <c r="D91" s="23"/>
      <c r="E91" s="23"/>
      <c r="F91" s="23"/>
      <c r="G91" s="23"/>
      <c r="H91" s="23"/>
      <c r="I91" s="23"/>
      <c r="J91" s="23"/>
      <c r="K91" s="23"/>
      <c r="L91" s="23"/>
      <c r="M91" s="23"/>
      <c r="N91" s="23"/>
      <c r="O91" s="23"/>
      <c r="P91" s="23"/>
      <c r="Q91" s="23"/>
      <c r="R91" s="23"/>
      <c r="S91" s="23"/>
      <c r="T91" s="23"/>
      <c r="U91" s="23"/>
    </row>
    <row r="92" spans="1:21" x14ac:dyDescent="0.25">
      <c r="A92" s="23"/>
      <c r="B92" s="23"/>
      <c r="C92" s="23"/>
      <c r="D92" s="23"/>
      <c r="E92" s="23"/>
      <c r="F92" s="23"/>
      <c r="G92" s="23"/>
      <c r="H92" s="23"/>
      <c r="I92" s="23"/>
      <c r="J92" s="23"/>
      <c r="K92" s="23"/>
      <c r="L92" s="23"/>
      <c r="M92" s="23"/>
      <c r="N92" s="23"/>
      <c r="O92" s="23"/>
      <c r="P92" s="23"/>
      <c r="Q92" s="23"/>
      <c r="R92" s="23"/>
      <c r="S92" s="23"/>
      <c r="T92" s="23"/>
      <c r="U92" s="23"/>
    </row>
    <row r="93" spans="1:21" x14ac:dyDescent="0.25">
      <c r="A93" s="23"/>
      <c r="B93" s="23"/>
      <c r="C93" s="23"/>
      <c r="D93" s="23"/>
      <c r="E93" s="23"/>
      <c r="F93" s="23"/>
      <c r="G93" s="23"/>
      <c r="H93" s="23"/>
      <c r="I93" s="23"/>
      <c r="J93" s="23"/>
      <c r="K93" s="23"/>
      <c r="L93" s="23"/>
      <c r="M93" s="23"/>
      <c r="N93" s="23"/>
      <c r="O93" s="23"/>
      <c r="P93" s="23"/>
      <c r="Q93" s="23"/>
      <c r="R93" s="23"/>
      <c r="S93" s="23"/>
      <c r="T93" s="23"/>
      <c r="U93" s="23"/>
    </row>
    <row r="94" spans="1:21" x14ac:dyDescent="0.25">
      <c r="A94" s="23"/>
      <c r="B94" s="23"/>
      <c r="C94" s="23"/>
      <c r="D94" s="23"/>
      <c r="E94" s="23"/>
      <c r="F94" s="23"/>
      <c r="G94" s="23"/>
      <c r="H94" s="23"/>
      <c r="I94" s="23"/>
      <c r="J94" s="23"/>
      <c r="K94" s="23"/>
      <c r="L94" s="23"/>
      <c r="M94" s="23"/>
      <c r="N94" s="23"/>
      <c r="O94" s="23"/>
      <c r="P94" s="23"/>
      <c r="Q94" s="23"/>
      <c r="R94" s="23"/>
      <c r="S94" s="23"/>
      <c r="T94" s="23"/>
      <c r="U94" s="23"/>
    </row>
  </sheetData>
  <mergeCells count="1">
    <mergeCell ref="A1:U9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1B0D-51B7-4620-9FE6-EF51FB7F195F}">
  <dimension ref="A1:C14"/>
  <sheetViews>
    <sheetView topLeftCell="A4" workbookViewId="0">
      <selection activeCell="F6" sqref="F6"/>
    </sheetView>
  </sheetViews>
  <sheetFormatPr baseColWidth="10" defaultRowHeight="15" x14ac:dyDescent="0.25"/>
  <cols>
    <col min="2" max="2" width="14.42578125" customWidth="1"/>
    <col min="3" max="3" width="16.42578125" customWidth="1"/>
  </cols>
  <sheetData>
    <row r="1" spans="1:3" x14ac:dyDescent="0.25">
      <c r="A1" s="7" t="s">
        <v>1</v>
      </c>
      <c r="B1" s="7" t="s">
        <v>18</v>
      </c>
    </row>
    <row r="2" spans="1:3" x14ac:dyDescent="0.25">
      <c r="A2" s="5" t="s">
        <v>7</v>
      </c>
      <c r="B2" s="5">
        <v>2</v>
      </c>
    </row>
    <row r="3" spans="1:3" x14ac:dyDescent="0.25">
      <c r="A3" s="5" t="s">
        <v>8</v>
      </c>
      <c r="B3" s="5">
        <v>2</v>
      </c>
    </row>
    <row r="4" spans="1:3" x14ac:dyDescent="0.25">
      <c r="A4" s="5" t="s">
        <v>9</v>
      </c>
      <c r="B4" s="5">
        <v>0</v>
      </c>
    </row>
    <row r="5" spans="1:3" x14ac:dyDescent="0.25">
      <c r="A5" s="5" t="s">
        <v>10</v>
      </c>
      <c r="B5" s="5">
        <v>2</v>
      </c>
    </row>
    <row r="6" spans="1:3" x14ac:dyDescent="0.25">
      <c r="A6" s="5" t="s">
        <v>11</v>
      </c>
      <c r="B6" s="5">
        <v>2</v>
      </c>
    </row>
    <row r="7" spans="1:3" x14ac:dyDescent="0.25">
      <c r="A7" s="5" t="s">
        <v>12</v>
      </c>
      <c r="B7" s="5">
        <v>0</v>
      </c>
    </row>
    <row r="8" spans="1:3" x14ac:dyDescent="0.25">
      <c r="A8" s="5" t="s">
        <v>13</v>
      </c>
      <c r="B8" s="5">
        <v>2</v>
      </c>
    </row>
    <row r="9" spans="1:3" x14ac:dyDescent="0.25">
      <c r="A9" s="5" t="s">
        <v>14</v>
      </c>
      <c r="B9" s="5">
        <v>0</v>
      </c>
    </row>
    <row r="12" spans="1:3" ht="60" x14ac:dyDescent="0.25">
      <c r="B12" s="8" t="s">
        <v>19</v>
      </c>
      <c r="C12" s="1" t="s">
        <v>22</v>
      </c>
    </row>
    <row r="13" spans="1:3" x14ac:dyDescent="0.25">
      <c r="B13" s="8" t="s">
        <v>20</v>
      </c>
      <c r="C13" s="1">
        <f>Tabla_de_datos!C10</f>
        <v>10100</v>
      </c>
    </row>
    <row r="14" spans="1:3" x14ac:dyDescent="0.25">
      <c r="B14" s="8" t="s">
        <v>21</v>
      </c>
      <c r="C14" s="1"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BC01-AE91-4AB8-857C-E1FD78E3F823}">
  <dimension ref="A1:U93"/>
  <sheetViews>
    <sheetView topLeftCell="A4" workbookViewId="0">
      <selection sqref="A1:U93"/>
    </sheetView>
  </sheetViews>
  <sheetFormatPr baseColWidth="10" defaultRowHeight="15" x14ac:dyDescent="0.25"/>
  <sheetData>
    <row r="1" spans="1:21" x14ac:dyDescent="0.25">
      <c r="A1" s="23"/>
      <c r="B1" s="23"/>
      <c r="C1" s="23"/>
      <c r="D1" s="23"/>
      <c r="E1" s="23"/>
      <c r="F1" s="23"/>
      <c r="G1" s="23"/>
      <c r="H1" s="23"/>
      <c r="I1" s="23"/>
      <c r="J1" s="23"/>
      <c r="K1" s="23"/>
      <c r="L1" s="23"/>
      <c r="M1" s="23"/>
      <c r="N1" s="23"/>
      <c r="O1" s="23"/>
      <c r="P1" s="23"/>
      <c r="Q1" s="23"/>
      <c r="R1" s="23"/>
      <c r="S1" s="23"/>
      <c r="T1" s="23"/>
      <c r="U1" s="23"/>
    </row>
    <row r="2" spans="1:21" x14ac:dyDescent="0.25">
      <c r="A2" s="23"/>
      <c r="B2" s="23"/>
      <c r="C2" s="23"/>
      <c r="D2" s="23"/>
      <c r="E2" s="23"/>
      <c r="F2" s="23"/>
      <c r="G2" s="23"/>
      <c r="H2" s="23"/>
      <c r="I2" s="23"/>
      <c r="J2" s="23"/>
      <c r="K2" s="23"/>
      <c r="L2" s="23"/>
      <c r="M2" s="23"/>
      <c r="N2" s="23"/>
      <c r="O2" s="23"/>
      <c r="P2" s="23"/>
      <c r="Q2" s="23"/>
      <c r="R2" s="23"/>
      <c r="S2" s="23"/>
      <c r="T2" s="23"/>
      <c r="U2" s="23"/>
    </row>
    <row r="3" spans="1:21" x14ac:dyDescent="0.25">
      <c r="A3" s="23"/>
      <c r="B3" s="23"/>
      <c r="C3" s="23"/>
      <c r="D3" s="23"/>
      <c r="E3" s="23"/>
      <c r="F3" s="23"/>
      <c r="G3" s="23"/>
      <c r="H3" s="23"/>
      <c r="I3" s="23"/>
      <c r="J3" s="23"/>
      <c r="K3" s="23"/>
      <c r="L3" s="23"/>
      <c r="M3" s="23"/>
      <c r="N3" s="23"/>
      <c r="O3" s="23"/>
      <c r="P3" s="23"/>
      <c r="Q3" s="23"/>
      <c r="R3" s="23"/>
      <c r="S3" s="23"/>
      <c r="T3" s="23"/>
      <c r="U3" s="23"/>
    </row>
    <row r="4" spans="1:21" x14ac:dyDescent="0.25">
      <c r="A4" s="23"/>
      <c r="B4" s="23"/>
      <c r="C4" s="23"/>
      <c r="D4" s="23"/>
      <c r="E4" s="23"/>
      <c r="F4" s="23"/>
      <c r="G4" s="23"/>
      <c r="H4" s="23"/>
      <c r="I4" s="23"/>
      <c r="J4" s="23"/>
      <c r="K4" s="23"/>
      <c r="L4" s="23"/>
      <c r="M4" s="23"/>
      <c r="N4" s="23"/>
      <c r="O4" s="23"/>
      <c r="P4" s="23"/>
      <c r="Q4" s="23"/>
      <c r="R4" s="23"/>
      <c r="S4" s="23"/>
      <c r="T4" s="23"/>
      <c r="U4" s="23"/>
    </row>
    <row r="5" spans="1:21" x14ac:dyDescent="0.25">
      <c r="A5" s="23"/>
      <c r="B5" s="23"/>
      <c r="C5" s="23"/>
      <c r="D5" s="23"/>
      <c r="E5" s="23"/>
      <c r="F5" s="23"/>
      <c r="G5" s="23"/>
      <c r="H5" s="23"/>
      <c r="I5" s="23"/>
      <c r="J5" s="23"/>
      <c r="K5" s="23"/>
      <c r="L5" s="23"/>
      <c r="M5" s="23"/>
      <c r="N5" s="23"/>
      <c r="O5" s="23"/>
      <c r="P5" s="23"/>
      <c r="Q5" s="23"/>
      <c r="R5" s="23"/>
      <c r="S5" s="23"/>
      <c r="T5" s="23"/>
      <c r="U5" s="23"/>
    </row>
    <row r="6" spans="1:21" x14ac:dyDescent="0.25">
      <c r="A6" s="23"/>
      <c r="B6" s="23"/>
      <c r="C6" s="23"/>
      <c r="D6" s="23"/>
      <c r="E6" s="23"/>
      <c r="F6" s="23"/>
      <c r="G6" s="23"/>
      <c r="H6" s="23"/>
      <c r="I6" s="23"/>
      <c r="J6" s="23"/>
      <c r="K6" s="23"/>
      <c r="L6" s="23"/>
      <c r="M6" s="23"/>
      <c r="N6" s="23"/>
      <c r="O6" s="23"/>
      <c r="P6" s="23"/>
      <c r="Q6" s="23"/>
      <c r="R6" s="23"/>
      <c r="S6" s="23"/>
      <c r="T6" s="23"/>
      <c r="U6" s="23"/>
    </row>
    <row r="7" spans="1:21" x14ac:dyDescent="0.25">
      <c r="A7" s="23"/>
      <c r="B7" s="23"/>
      <c r="C7" s="23"/>
      <c r="D7" s="23"/>
      <c r="E7" s="23"/>
      <c r="F7" s="23"/>
      <c r="G7" s="23"/>
      <c r="H7" s="23"/>
      <c r="I7" s="23"/>
      <c r="J7" s="23"/>
      <c r="K7" s="23"/>
      <c r="L7" s="23"/>
      <c r="M7" s="23"/>
      <c r="N7" s="23"/>
      <c r="O7" s="23"/>
      <c r="P7" s="23"/>
      <c r="Q7" s="23"/>
      <c r="R7" s="23"/>
      <c r="S7" s="23"/>
      <c r="T7" s="23"/>
      <c r="U7" s="23"/>
    </row>
    <row r="8" spans="1:21" x14ac:dyDescent="0.25">
      <c r="A8" s="23"/>
      <c r="B8" s="23"/>
      <c r="C8" s="23"/>
      <c r="D8" s="23"/>
      <c r="E8" s="23"/>
      <c r="F8" s="23"/>
      <c r="G8" s="23"/>
      <c r="H8" s="23"/>
      <c r="I8" s="23"/>
      <c r="J8" s="23"/>
      <c r="K8" s="23"/>
      <c r="L8" s="23"/>
      <c r="M8" s="23"/>
      <c r="N8" s="23"/>
      <c r="O8" s="23"/>
      <c r="P8" s="23"/>
      <c r="Q8" s="23"/>
      <c r="R8" s="23"/>
      <c r="S8" s="23"/>
      <c r="T8" s="23"/>
      <c r="U8" s="23"/>
    </row>
    <row r="9" spans="1:21" x14ac:dyDescent="0.25">
      <c r="A9" s="23"/>
      <c r="B9" s="23"/>
      <c r="C9" s="23"/>
      <c r="D9" s="23"/>
      <c r="E9" s="23"/>
      <c r="F9" s="23"/>
      <c r="G9" s="23"/>
      <c r="H9" s="23"/>
      <c r="I9" s="23"/>
      <c r="J9" s="23"/>
      <c r="K9" s="23"/>
      <c r="L9" s="23"/>
      <c r="M9" s="23"/>
      <c r="N9" s="23"/>
      <c r="O9" s="23"/>
      <c r="P9" s="23"/>
      <c r="Q9" s="23"/>
      <c r="R9" s="23"/>
      <c r="S9" s="23"/>
      <c r="T9" s="23"/>
      <c r="U9" s="23"/>
    </row>
    <row r="10" spans="1:21" x14ac:dyDescent="0.25">
      <c r="A10" s="23"/>
      <c r="B10" s="23"/>
      <c r="C10" s="23"/>
      <c r="D10" s="23"/>
      <c r="E10" s="23"/>
      <c r="F10" s="23"/>
      <c r="G10" s="23"/>
      <c r="H10" s="23"/>
      <c r="I10" s="23"/>
      <c r="J10" s="23"/>
      <c r="K10" s="23"/>
      <c r="L10" s="23"/>
      <c r="M10" s="23"/>
      <c r="N10" s="23"/>
      <c r="O10" s="23"/>
      <c r="P10" s="23"/>
      <c r="Q10" s="23"/>
      <c r="R10" s="23"/>
      <c r="S10" s="23"/>
      <c r="T10" s="23"/>
      <c r="U10" s="23"/>
    </row>
    <row r="11" spans="1:21" x14ac:dyDescent="0.25">
      <c r="A11" s="23"/>
      <c r="B11" s="23"/>
      <c r="C11" s="23"/>
      <c r="D11" s="23"/>
      <c r="E11" s="23"/>
      <c r="F11" s="23"/>
      <c r="G11" s="23"/>
      <c r="H11" s="23"/>
      <c r="I11" s="23"/>
      <c r="J11" s="23"/>
      <c r="K11" s="23"/>
      <c r="L11" s="23"/>
      <c r="M11" s="23"/>
      <c r="N11" s="23"/>
      <c r="O11" s="23"/>
      <c r="P11" s="23"/>
      <c r="Q11" s="23"/>
      <c r="R11" s="23"/>
      <c r="S11" s="23"/>
      <c r="T11" s="23"/>
      <c r="U11" s="23"/>
    </row>
    <row r="12" spans="1:21" x14ac:dyDescent="0.25">
      <c r="A12" s="23"/>
      <c r="B12" s="23"/>
      <c r="C12" s="23"/>
      <c r="D12" s="23"/>
      <c r="E12" s="23"/>
      <c r="F12" s="23"/>
      <c r="G12" s="23"/>
      <c r="H12" s="23"/>
      <c r="I12" s="23"/>
      <c r="J12" s="23"/>
      <c r="K12" s="23"/>
      <c r="L12" s="23"/>
      <c r="M12" s="23"/>
      <c r="N12" s="23"/>
      <c r="O12" s="23"/>
      <c r="P12" s="23"/>
      <c r="Q12" s="23"/>
      <c r="R12" s="23"/>
      <c r="S12" s="23"/>
      <c r="T12" s="23"/>
      <c r="U12" s="23"/>
    </row>
    <row r="13" spans="1:21" x14ac:dyDescent="0.25">
      <c r="A13" s="23"/>
      <c r="B13" s="23"/>
      <c r="C13" s="23"/>
      <c r="D13" s="23"/>
      <c r="E13" s="23"/>
      <c r="F13" s="23"/>
      <c r="G13" s="23"/>
      <c r="H13" s="23"/>
      <c r="I13" s="23"/>
      <c r="J13" s="23"/>
      <c r="K13" s="23"/>
      <c r="L13" s="23"/>
      <c r="M13" s="23"/>
      <c r="N13" s="23"/>
      <c r="O13" s="23"/>
      <c r="P13" s="23"/>
      <c r="Q13" s="23"/>
      <c r="R13" s="23"/>
      <c r="S13" s="23"/>
      <c r="T13" s="23"/>
      <c r="U13" s="23"/>
    </row>
    <row r="14" spans="1:21" x14ac:dyDescent="0.25">
      <c r="A14" s="23"/>
      <c r="B14" s="23"/>
      <c r="C14" s="23"/>
      <c r="D14" s="23"/>
      <c r="E14" s="23"/>
      <c r="F14" s="23"/>
      <c r="G14" s="23"/>
      <c r="H14" s="23"/>
      <c r="I14" s="23"/>
      <c r="J14" s="23"/>
      <c r="K14" s="23"/>
      <c r="L14" s="23"/>
      <c r="M14" s="23"/>
      <c r="N14" s="23"/>
      <c r="O14" s="23"/>
      <c r="P14" s="23"/>
      <c r="Q14" s="23"/>
      <c r="R14" s="23"/>
      <c r="S14" s="23"/>
      <c r="T14" s="23"/>
      <c r="U14" s="23"/>
    </row>
    <row r="15" spans="1:21" x14ac:dyDescent="0.25">
      <c r="A15" s="23"/>
      <c r="B15" s="23"/>
      <c r="C15" s="23"/>
      <c r="D15" s="23"/>
      <c r="E15" s="23"/>
      <c r="F15" s="23"/>
      <c r="G15" s="23"/>
      <c r="H15" s="23"/>
      <c r="I15" s="23"/>
      <c r="J15" s="23"/>
      <c r="K15" s="23"/>
      <c r="L15" s="23"/>
      <c r="M15" s="23"/>
      <c r="N15" s="23"/>
      <c r="O15" s="23"/>
      <c r="P15" s="23"/>
      <c r="Q15" s="23"/>
      <c r="R15" s="23"/>
      <c r="S15" s="23"/>
      <c r="T15" s="23"/>
      <c r="U15" s="23"/>
    </row>
    <row r="16" spans="1:21" x14ac:dyDescent="0.25">
      <c r="A16" s="23"/>
      <c r="B16" s="23"/>
      <c r="C16" s="23"/>
      <c r="D16" s="23"/>
      <c r="E16" s="23"/>
      <c r="F16" s="23"/>
      <c r="G16" s="23"/>
      <c r="H16" s="23"/>
      <c r="I16" s="23"/>
      <c r="J16" s="23"/>
      <c r="K16" s="23"/>
      <c r="L16" s="23"/>
      <c r="M16" s="23"/>
      <c r="N16" s="23"/>
      <c r="O16" s="23"/>
      <c r="P16" s="23"/>
      <c r="Q16" s="23"/>
      <c r="R16" s="23"/>
      <c r="S16" s="23"/>
      <c r="T16" s="23"/>
      <c r="U16" s="23"/>
    </row>
    <row r="17" spans="1:21" x14ac:dyDescent="0.25">
      <c r="A17" s="23"/>
      <c r="B17" s="23"/>
      <c r="C17" s="23"/>
      <c r="D17" s="23"/>
      <c r="E17" s="23"/>
      <c r="F17" s="23"/>
      <c r="G17" s="23"/>
      <c r="H17" s="23"/>
      <c r="I17" s="23"/>
      <c r="J17" s="23"/>
      <c r="K17" s="23"/>
      <c r="L17" s="23"/>
      <c r="M17" s="23"/>
      <c r="N17" s="23"/>
      <c r="O17" s="23"/>
      <c r="P17" s="23"/>
      <c r="Q17" s="23"/>
      <c r="R17" s="23"/>
      <c r="S17" s="23"/>
      <c r="T17" s="23"/>
      <c r="U17" s="23"/>
    </row>
    <row r="18" spans="1:21" x14ac:dyDescent="0.25">
      <c r="A18" s="23"/>
      <c r="B18" s="23"/>
      <c r="C18" s="23"/>
      <c r="D18" s="23"/>
      <c r="E18" s="23"/>
      <c r="F18" s="23"/>
      <c r="G18" s="23"/>
      <c r="H18" s="23"/>
      <c r="I18" s="23"/>
      <c r="J18" s="23"/>
      <c r="K18" s="23"/>
      <c r="L18" s="23"/>
      <c r="M18" s="23"/>
      <c r="N18" s="23"/>
      <c r="O18" s="23"/>
      <c r="P18" s="23"/>
      <c r="Q18" s="23"/>
      <c r="R18" s="23"/>
      <c r="S18" s="23"/>
      <c r="T18" s="23"/>
      <c r="U18" s="23"/>
    </row>
    <row r="19" spans="1:21" x14ac:dyDescent="0.25">
      <c r="A19" s="23"/>
      <c r="B19" s="23"/>
      <c r="C19" s="23"/>
      <c r="D19" s="23"/>
      <c r="E19" s="23"/>
      <c r="F19" s="23"/>
      <c r="G19" s="23"/>
      <c r="H19" s="23"/>
      <c r="I19" s="23"/>
      <c r="J19" s="23"/>
      <c r="K19" s="23"/>
      <c r="L19" s="23"/>
      <c r="M19" s="23"/>
      <c r="N19" s="23"/>
      <c r="O19" s="23"/>
      <c r="P19" s="23"/>
      <c r="Q19" s="23"/>
      <c r="R19" s="23"/>
      <c r="S19" s="23"/>
      <c r="T19" s="23"/>
      <c r="U19" s="23"/>
    </row>
    <row r="20" spans="1:21" x14ac:dyDescent="0.25">
      <c r="A20" s="23"/>
      <c r="B20" s="23"/>
      <c r="C20" s="23"/>
      <c r="D20" s="23"/>
      <c r="E20" s="23"/>
      <c r="F20" s="23"/>
      <c r="G20" s="23"/>
      <c r="H20" s="23"/>
      <c r="I20" s="23"/>
      <c r="J20" s="23"/>
      <c r="K20" s="23"/>
      <c r="L20" s="23"/>
      <c r="M20" s="23"/>
      <c r="N20" s="23"/>
      <c r="O20" s="23"/>
      <c r="P20" s="23"/>
      <c r="Q20" s="23"/>
      <c r="R20" s="23"/>
      <c r="S20" s="23"/>
      <c r="T20" s="23"/>
      <c r="U20" s="23"/>
    </row>
    <row r="21" spans="1:21" x14ac:dyDescent="0.25">
      <c r="A21" s="23"/>
      <c r="B21" s="23"/>
      <c r="C21" s="23"/>
      <c r="D21" s="23"/>
      <c r="E21" s="23"/>
      <c r="F21" s="23"/>
      <c r="G21" s="23"/>
      <c r="H21" s="23"/>
      <c r="I21" s="23"/>
      <c r="J21" s="23"/>
      <c r="K21" s="23"/>
      <c r="L21" s="23"/>
      <c r="M21" s="23"/>
      <c r="N21" s="23"/>
      <c r="O21" s="23"/>
      <c r="P21" s="23"/>
      <c r="Q21" s="23"/>
      <c r="R21" s="23"/>
      <c r="S21" s="23"/>
      <c r="T21" s="23"/>
      <c r="U21" s="23"/>
    </row>
    <row r="22" spans="1:21" x14ac:dyDescent="0.25">
      <c r="A22" s="23"/>
      <c r="B22" s="23"/>
      <c r="C22" s="23"/>
      <c r="D22" s="23"/>
      <c r="E22" s="23"/>
      <c r="F22" s="23"/>
      <c r="G22" s="23"/>
      <c r="H22" s="23"/>
      <c r="I22" s="23"/>
      <c r="J22" s="23"/>
      <c r="K22" s="23"/>
      <c r="L22" s="23"/>
      <c r="M22" s="23"/>
      <c r="N22" s="23"/>
      <c r="O22" s="23"/>
      <c r="P22" s="23"/>
      <c r="Q22" s="23"/>
      <c r="R22" s="23"/>
      <c r="S22" s="23"/>
      <c r="T22" s="23"/>
      <c r="U22" s="23"/>
    </row>
    <row r="23" spans="1:21" x14ac:dyDescent="0.25">
      <c r="A23" s="23"/>
      <c r="B23" s="23"/>
      <c r="C23" s="23"/>
      <c r="D23" s="23"/>
      <c r="E23" s="23"/>
      <c r="F23" s="23"/>
      <c r="G23" s="23"/>
      <c r="H23" s="23"/>
      <c r="I23" s="23"/>
      <c r="J23" s="23"/>
      <c r="K23" s="23"/>
      <c r="L23" s="23"/>
      <c r="M23" s="23"/>
      <c r="N23" s="23"/>
      <c r="O23" s="23"/>
      <c r="P23" s="23"/>
      <c r="Q23" s="23"/>
      <c r="R23" s="23"/>
      <c r="S23" s="23"/>
      <c r="T23" s="23"/>
      <c r="U23" s="23"/>
    </row>
    <row r="24" spans="1:21" x14ac:dyDescent="0.25">
      <c r="A24" s="23"/>
      <c r="B24" s="23"/>
      <c r="C24" s="23"/>
      <c r="D24" s="23"/>
      <c r="E24" s="23"/>
      <c r="F24" s="23"/>
      <c r="G24" s="23"/>
      <c r="H24" s="23"/>
      <c r="I24" s="23"/>
      <c r="J24" s="23"/>
      <c r="K24" s="23"/>
      <c r="L24" s="23"/>
      <c r="M24" s="23"/>
      <c r="N24" s="23"/>
      <c r="O24" s="23"/>
      <c r="P24" s="23"/>
      <c r="Q24" s="23"/>
      <c r="R24" s="23"/>
      <c r="S24" s="23"/>
      <c r="T24" s="23"/>
      <c r="U24" s="23"/>
    </row>
    <row r="25" spans="1:21" x14ac:dyDescent="0.25">
      <c r="A25" s="23"/>
      <c r="B25" s="23"/>
      <c r="C25" s="23"/>
      <c r="D25" s="23"/>
      <c r="E25" s="23"/>
      <c r="F25" s="23"/>
      <c r="G25" s="23"/>
      <c r="H25" s="23"/>
      <c r="I25" s="23"/>
      <c r="J25" s="23"/>
      <c r="K25" s="23"/>
      <c r="L25" s="23"/>
      <c r="M25" s="23"/>
      <c r="N25" s="23"/>
      <c r="O25" s="23"/>
      <c r="P25" s="23"/>
      <c r="Q25" s="23"/>
      <c r="R25" s="23"/>
      <c r="S25" s="23"/>
      <c r="T25" s="23"/>
      <c r="U25" s="23"/>
    </row>
    <row r="26" spans="1:21" x14ac:dyDescent="0.25">
      <c r="A26" s="23"/>
      <c r="B26" s="23"/>
      <c r="C26" s="23"/>
      <c r="D26" s="23"/>
      <c r="E26" s="23"/>
      <c r="F26" s="23"/>
      <c r="G26" s="23"/>
      <c r="H26" s="23"/>
      <c r="I26" s="23"/>
      <c r="J26" s="23"/>
      <c r="K26" s="23"/>
      <c r="L26" s="23"/>
      <c r="M26" s="23"/>
      <c r="N26" s="23"/>
      <c r="O26" s="23"/>
      <c r="P26" s="23"/>
      <c r="Q26" s="23"/>
      <c r="R26" s="23"/>
      <c r="S26" s="23"/>
      <c r="T26" s="23"/>
      <c r="U26" s="23"/>
    </row>
    <row r="27" spans="1:21" x14ac:dyDescent="0.25">
      <c r="A27" s="23"/>
      <c r="B27" s="23"/>
      <c r="C27" s="23"/>
      <c r="D27" s="23"/>
      <c r="E27" s="23"/>
      <c r="F27" s="23"/>
      <c r="G27" s="23"/>
      <c r="H27" s="23"/>
      <c r="I27" s="23"/>
      <c r="J27" s="23"/>
      <c r="K27" s="23"/>
      <c r="L27" s="23"/>
      <c r="M27" s="23"/>
      <c r="N27" s="23"/>
      <c r="O27" s="23"/>
      <c r="P27" s="23"/>
      <c r="Q27" s="23"/>
      <c r="R27" s="23"/>
      <c r="S27" s="23"/>
      <c r="T27" s="23"/>
      <c r="U27" s="23"/>
    </row>
    <row r="28" spans="1:21" x14ac:dyDescent="0.25">
      <c r="A28" s="23"/>
      <c r="B28" s="23"/>
      <c r="C28" s="23"/>
      <c r="D28" s="23"/>
      <c r="E28" s="23"/>
      <c r="F28" s="23"/>
      <c r="G28" s="23"/>
      <c r="H28" s="23"/>
      <c r="I28" s="23"/>
      <c r="J28" s="23"/>
      <c r="K28" s="23"/>
      <c r="L28" s="23"/>
      <c r="M28" s="23"/>
      <c r="N28" s="23"/>
      <c r="O28" s="23"/>
      <c r="P28" s="23"/>
      <c r="Q28" s="23"/>
      <c r="R28" s="23"/>
      <c r="S28" s="23"/>
      <c r="T28" s="23"/>
      <c r="U28" s="23"/>
    </row>
    <row r="29" spans="1:21" x14ac:dyDescent="0.25">
      <c r="A29" s="23"/>
      <c r="B29" s="23"/>
      <c r="C29" s="23"/>
      <c r="D29" s="23"/>
      <c r="E29" s="23"/>
      <c r="F29" s="23"/>
      <c r="G29" s="23"/>
      <c r="H29" s="23"/>
      <c r="I29" s="23"/>
      <c r="J29" s="23"/>
      <c r="K29" s="23"/>
      <c r="L29" s="23"/>
      <c r="M29" s="23"/>
      <c r="N29" s="23"/>
      <c r="O29" s="23"/>
      <c r="P29" s="23"/>
      <c r="Q29" s="23"/>
      <c r="R29" s="23"/>
      <c r="S29" s="23"/>
      <c r="T29" s="23"/>
      <c r="U29" s="23"/>
    </row>
    <row r="30" spans="1:21" x14ac:dyDescent="0.25">
      <c r="A30" s="23"/>
      <c r="B30" s="23"/>
      <c r="C30" s="23"/>
      <c r="D30" s="23"/>
      <c r="E30" s="23"/>
      <c r="F30" s="23"/>
      <c r="G30" s="23"/>
      <c r="H30" s="23"/>
      <c r="I30" s="23"/>
      <c r="J30" s="23"/>
      <c r="K30" s="23"/>
      <c r="L30" s="23"/>
      <c r="M30" s="23"/>
      <c r="N30" s="23"/>
      <c r="O30" s="23"/>
      <c r="P30" s="23"/>
      <c r="Q30" s="23"/>
      <c r="R30" s="23"/>
      <c r="S30" s="23"/>
      <c r="T30" s="23"/>
      <c r="U30" s="23"/>
    </row>
    <row r="31" spans="1:21" x14ac:dyDescent="0.25">
      <c r="A31" s="23"/>
      <c r="B31" s="23"/>
      <c r="C31" s="23"/>
      <c r="D31" s="23"/>
      <c r="E31" s="23"/>
      <c r="F31" s="23"/>
      <c r="G31" s="23"/>
      <c r="H31" s="23"/>
      <c r="I31" s="23"/>
      <c r="J31" s="23"/>
      <c r="K31" s="23"/>
      <c r="L31" s="23"/>
      <c r="M31" s="23"/>
      <c r="N31" s="23"/>
      <c r="O31" s="23"/>
      <c r="P31" s="23"/>
      <c r="Q31" s="23"/>
      <c r="R31" s="23"/>
      <c r="S31" s="23"/>
      <c r="T31" s="23"/>
      <c r="U31" s="23"/>
    </row>
    <row r="32" spans="1:21" x14ac:dyDescent="0.25">
      <c r="A32" s="23"/>
      <c r="B32" s="23"/>
      <c r="C32" s="23"/>
      <c r="D32" s="23"/>
      <c r="E32" s="23"/>
      <c r="F32" s="23"/>
      <c r="G32" s="23"/>
      <c r="H32" s="23"/>
      <c r="I32" s="23"/>
      <c r="J32" s="23"/>
      <c r="K32" s="23"/>
      <c r="L32" s="23"/>
      <c r="M32" s="23"/>
      <c r="N32" s="23"/>
      <c r="O32" s="23"/>
      <c r="P32" s="23"/>
      <c r="Q32" s="23"/>
      <c r="R32" s="23"/>
      <c r="S32" s="23"/>
      <c r="T32" s="23"/>
      <c r="U32" s="23"/>
    </row>
    <row r="33" spans="1:21" x14ac:dyDescent="0.25">
      <c r="A33" s="23"/>
      <c r="B33" s="23"/>
      <c r="C33" s="23"/>
      <c r="D33" s="23"/>
      <c r="E33" s="23"/>
      <c r="F33" s="23"/>
      <c r="G33" s="23"/>
      <c r="H33" s="23"/>
      <c r="I33" s="23"/>
      <c r="J33" s="23"/>
      <c r="K33" s="23"/>
      <c r="L33" s="23"/>
      <c r="M33" s="23"/>
      <c r="N33" s="23"/>
      <c r="O33" s="23"/>
      <c r="P33" s="23"/>
      <c r="Q33" s="23"/>
      <c r="R33" s="23"/>
      <c r="S33" s="23"/>
      <c r="T33" s="23"/>
      <c r="U33" s="23"/>
    </row>
    <row r="34" spans="1:21" x14ac:dyDescent="0.25">
      <c r="A34" s="23"/>
      <c r="B34" s="23"/>
      <c r="C34" s="23"/>
      <c r="D34" s="23"/>
      <c r="E34" s="23"/>
      <c r="F34" s="23"/>
      <c r="G34" s="23"/>
      <c r="H34" s="23"/>
      <c r="I34" s="23"/>
      <c r="J34" s="23"/>
      <c r="K34" s="23"/>
      <c r="L34" s="23"/>
      <c r="M34" s="23"/>
      <c r="N34" s="23"/>
      <c r="O34" s="23"/>
      <c r="P34" s="23"/>
      <c r="Q34" s="23"/>
      <c r="R34" s="23"/>
      <c r="S34" s="23"/>
      <c r="T34" s="23"/>
      <c r="U34" s="23"/>
    </row>
    <row r="35" spans="1:21" x14ac:dyDescent="0.25">
      <c r="A35" s="23"/>
      <c r="B35" s="23"/>
      <c r="C35" s="23"/>
      <c r="D35" s="23"/>
      <c r="E35" s="23"/>
      <c r="F35" s="23"/>
      <c r="G35" s="23"/>
      <c r="H35" s="23"/>
      <c r="I35" s="23"/>
      <c r="J35" s="23"/>
      <c r="K35" s="23"/>
      <c r="L35" s="23"/>
      <c r="M35" s="23"/>
      <c r="N35" s="23"/>
      <c r="O35" s="23"/>
      <c r="P35" s="23"/>
      <c r="Q35" s="23"/>
      <c r="R35" s="23"/>
      <c r="S35" s="23"/>
      <c r="T35" s="23"/>
      <c r="U35" s="23"/>
    </row>
    <row r="36" spans="1:21" x14ac:dyDescent="0.25">
      <c r="A36" s="23"/>
      <c r="B36" s="23"/>
      <c r="C36" s="23"/>
      <c r="D36" s="23"/>
      <c r="E36" s="23"/>
      <c r="F36" s="23"/>
      <c r="G36" s="23"/>
      <c r="H36" s="23"/>
      <c r="I36" s="23"/>
      <c r="J36" s="23"/>
      <c r="K36" s="23"/>
      <c r="L36" s="23"/>
      <c r="M36" s="23"/>
      <c r="N36" s="23"/>
      <c r="O36" s="23"/>
      <c r="P36" s="23"/>
      <c r="Q36" s="23"/>
      <c r="R36" s="23"/>
      <c r="S36" s="23"/>
      <c r="T36" s="23"/>
      <c r="U36" s="23"/>
    </row>
    <row r="37" spans="1:21" x14ac:dyDescent="0.25">
      <c r="A37" s="23"/>
      <c r="B37" s="23"/>
      <c r="C37" s="23"/>
      <c r="D37" s="23"/>
      <c r="E37" s="23"/>
      <c r="F37" s="23"/>
      <c r="G37" s="23"/>
      <c r="H37" s="23"/>
      <c r="I37" s="23"/>
      <c r="J37" s="23"/>
      <c r="K37" s="23"/>
      <c r="L37" s="23"/>
      <c r="M37" s="23"/>
      <c r="N37" s="23"/>
      <c r="O37" s="23"/>
      <c r="P37" s="23"/>
      <c r="Q37" s="23"/>
      <c r="R37" s="23"/>
      <c r="S37" s="23"/>
      <c r="T37" s="23"/>
      <c r="U37" s="23"/>
    </row>
    <row r="38" spans="1:21" x14ac:dyDescent="0.25">
      <c r="A38" s="23"/>
      <c r="B38" s="23"/>
      <c r="C38" s="23"/>
      <c r="D38" s="23"/>
      <c r="E38" s="23"/>
      <c r="F38" s="23"/>
      <c r="G38" s="23"/>
      <c r="H38" s="23"/>
      <c r="I38" s="23"/>
      <c r="J38" s="23"/>
      <c r="K38" s="23"/>
      <c r="L38" s="23"/>
      <c r="M38" s="23"/>
      <c r="N38" s="23"/>
      <c r="O38" s="23"/>
      <c r="P38" s="23"/>
      <c r="Q38" s="23"/>
      <c r="R38" s="23"/>
      <c r="S38" s="23"/>
      <c r="T38" s="23"/>
      <c r="U38" s="23"/>
    </row>
    <row r="39" spans="1:21" x14ac:dyDescent="0.25">
      <c r="A39" s="23"/>
      <c r="B39" s="23"/>
      <c r="C39" s="23"/>
      <c r="D39" s="23"/>
      <c r="E39" s="23"/>
      <c r="F39" s="23"/>
      <c r="G39" s="23"/>
      <c r="H39" s="23"/>
      <c r="I39" s="23"/>
      <c r="J39" s="23"/>
      <c r="K39" s="23"/>
      <c r="L39" s="23"/>
      <c r="M39" s="23"/>
      <c r="N39" s="23"/>
      <c r="O39" s="23"/>
      <c r="P39" s="23"/>
      <c r="Q39" s="23"/>
      <c r="R39" s="23"/>
      <c r="S39" s="23"/>
      <c r="T39" s="23"/>
      <c r="U39" s="23"/>
    </row>
    <row r="40" spans="1:21" x14ac:dyDescent="0.25">
      <c r="A40" s="23"/>
      <c r="B40" s="23"/>
      <c r="C40" s="23"/>
      <c r="D40" s="23"/>
      <c r="E40" s="23"/>
      <c r="F40" s="23"/>
      <c r="G40" s="23"/>
      <c r="H40" s="23"/>
      <c r="I40" s="23"/>
      <c r="J40" s="23"/>
      <c r="K40" s="23"/>
      <c r="L40" s="23"/>
      <c r="M40" s="23"/>
      <c r="N40" s="23"/>
      <c r="O40" s="23"/>
      <c r="P40" s="23"/>
      <c r="Q40" s="23"/>
      <c r="R40" s="23"/>
      <c r="S40" s="23"/>
      <c r="T40" s="23"/>
      <c r="U40" s="23"/>
    </row>
    <row r="41" spans="1:21" x14ac:dyDescent="0.25">
      <c r="A41" s="23"/>
      <c r="B41" s="23"/>
      <c r="C41" s="23"/>
      <c r="D41" s="23"/>
      <c r="E41" s="23"/>
      <c r="F41" s="23"/>
      <c r="G41" s="23"/>
      <c r="H41" s="23"/>
      <c r="I41" s="23"/>
      <c r="J41" s="23"/>
      <c r="K41" s="23"/>
      <c r="L41" s="23"/>
      <c r="M41" s="23"/>
      <c r="N41" s="23"/>
      <c r="O41" s="23"/>
      <c r="P41" s="23"/>
      <c r="Q41" s="23"/>
      <c r="R41" s="23"/>
      <c r="S41" s="23"/>
      <c r="T41" s="23"/>
      <c r="U41" s="23"/>
    </row>
    <row r="42" spans="1:21" x14ac:dyDescent="0.25">
      <c r="A42" s="23"/>
      <c r="B42" s="23"/>
      <c r="C42" s="23"/>
      <c r="D42" s="23"/>
      <c r="E42" s="23"/>
      <c r="F42" s="23"/>
      <c r="G42" s="23"/>
      <c r="H42" s="23"/>
      <c r="I42" s="23"/>
      <c r="J42" s="23"/>
      <c r="K42" s="23"/>
      <c r="L42" s="23"/>
      <c r="M42" s="23"/>
      <c r="N42" s="23"/>
      <c r="O42" s="23"/>
      <c r="P42" s="23"/>
      <c r="Q42" s="23"/>
      <c r="R42" s="23"/>
      <c r="S42" s="23"/>
      <c r="T42" s="23"/>
      <c r="U42" s="23"/>
    </row>
    <row r="43" spans="1:21" x14ac:dyDescent="0.25">
      <c r="A43" s="23"/>
      <c r="B43" s="23"/>
      <c r="C43" s="23"/>
      <c r="D43" s="23"/>
      <c r="E43" s="23"/>
      <c r="F43" s="23"/>
      <c r="G43" s="23"/>
      <c r="H43" s="23"/>
      <c r="I43" s="23"/>
      <c r="J43" s="23"/>
      <c r="K43" s="23"/>
      <c r="L43" s="23"/>
      <c r="M43" s="23"/>
      <c r="N43" s="23"/>
      <c r="O43" s="23"/>
      <c r="P43" s="23"/>
      <c r="Q43" s="23"/>
      <c r="R43" s="23"/>
      <c r="S43" s="23"/>
      <c r="T43" s="23"/>
      <c r="U43" s="23"/>
    </row>
    <row r="44" spans="1:21" x14ac:dyDescent="0.25">
      <c r="A44" s="23"/>
      <c r="B44" s="23"/>
      <c r="C44" s="23"/>
      <c r="D44" s="23"/>
      <c r="E44" s="23"/>
      <c r="F44" s="23"/>
      <c r="G44" s="23"/>
      <c r="H44" s="23"/>
      <c r="I44" s="23"/>
      <c r="J44" s="23"/>
      <c r="K44" s="23"/>
      <c r="L44" s="23"/>
      <c r="M44" s="23"/>
      <c r="N44" s="23"/>
      <c r="O44" s="23"/>
      <c r="P44" s="23"/>
      <c r="Q44" s="23"/>
      <c r="R44" s="23"/>
      <c r="S44" s="23"/>
      <c r="T44" s="23"/>
      <c r="U44" s="23"/>
    </row>
    <row r="45" spans="1:21" x14ac:dyDescent="0.25">
      <c r="A45" s="23"/>
      <c r="B45" s="23"/>
      <c r="C45" s="23"/>
      <c r="D45" s="23"/>
      <c r="E45" s="23"/>
      <c r="F45" s="23"/>
      <c r="G45" s="23"/>
      <c r="H45" s="23"/>
      <c r="I45" s="23"/>
      <c r="J45" s="23"/>
      <c r="K45" s="23"/>
      <c r="L45" s="23"/>
      <c r="M45" s="23"/>
      <c r="N45" s="23"/>
      <c r="O45" s="23"/>
      <c r="P45" s="23"/>
      <c r="Q45" s="23"/>
      <c r="R45" s="23"/>
      <c r="S45" s="23"/>
      <c r="T45" s="23"/>
      <c r="U45" s="23"/>
    </row>
    <row r="46" spans="1:21" x14ac:dyDescent="0.25">
      <c r="A46" s="23"/>
      <c r="B46" s="23"/>
      <c r="C46" s="23"/>
      <c r="D46" s="23"/>
      <c r="E46" s="23"/>
      <c r="F46" s="23"/>
      <c r="G46" s="23"/>
      <c r="H46" s="23"/>
      <c r="I46" s="23"/>
      <c r="J46" s="23"/>
      <c r="K46" s="23"/>
      <c r="L46" s="23"/>
      <c r="M46" s="23"/>
      <c r="N46" s="23"/>
      <c r="O46" s="23"/>
      <c r="P46" s="23"/>
      <c r="Q46" s="23"/>
      <c r="R46" s="23"/>
      <c r="S46" s="23"/>
      <c r="T46" s="23"/>
      <c r="U46" s="23"/>
    </row>
    <row r="47" spans="1:21" x14ac:dyDescent="0.25">
      <c r="A47" s="23"/>
      <c r="B47" s="23"/>
      <c r="C47" s="23"/>
      <c r="D47" s="23"/>
      <c r="E47" s="23"/>
      <c r="F47" s="23"/>
      <c r="G47" s="23"/>
      <c r="H47" s="23"/>
      <c r="I47" s="23"/>
      <c r="J47" s="23"/>
      <c r="K47" s="23"/>
      <c r="L47" s="23"/>
      <c r="M47" s="23"/>
      <c r="N47" s="23"/>
      <c r="O47" s="23"/>
      <c r="P47" s="23"/>
      <c r="Q47" s="23"/>
      <c r="R47" s="23"/>
      <c r="S47" s="23"/>
      <c r="T47" s="23"/>
      <c r="U47" s="23"/>
    </row>
    <row r="48" spans="1:21" x14ac:dyDescent="0.25">
      <c r="A48" s="23"/>
      <c r="B48" s="23"/>
      <c r="C48" s="23"/>
      <c r="D48" s="23"/>
      <c r="E48" s="23"/>
      <c r="F48" s="23"/>
      <c r="G48" s="23"/>
      <c r="H48" s="23"/>
      <c r="I48" s="23"/>
      <c r="J48" s="23"/>
      <c r="K48" s="23"/>
      <c r="L48" s="23"/>
      <c r="M48" s="23"/>
      <c r="N48" s="23"/>
      <c r="O48" s="23"/>
      <c r="P48" s="23"/>
      <c r="Q48" s="23"/>
      <c r="R48" s="23"/>
      <c r="S48" s="23"/>
      <c r="T48" s="23"/>
      <c r="U48" s="23"/>
    </row>
    <row r="49" spans="1:21" x14ac:dyDescent="0.25">
      <c r="A49" s="23"/>
      <c r="B49" s="23"/>
      <c r="C49" s="23"/>
      <c r="D49" s="23"/>
      <c r="E49" s="23"/>
      <c r="F49" s="23"/>
      <c r="G49" s="23"/>
      <c r="H49" s="23"/>
      <c r="I49" s="23"/>
      <c r="J49" s="23"/>
      <c r="K49" s="23"/>
      <c r="L49" s="23"/>
      <c r="M49" s="23"/>
      <c r="N49" s="23"/>
      <c r="O49" s="23"/>
      <c r="P49" s="23"/>
      <c r="Q49" s="23"/>
      <c r="R49" s="23"/>
      <c r="S49" s="23"/>
      <c r="T49" s="23"/>
      <c r="U49" s="23"/>
    </row>
    <row r="50" spans="1:21" x14ac:dyDescent="0.25">
      <c r="A50" s="23"/>
      <c r="B50" s="23"/>
      <c r="C50" s="23"/>
      <c r="D50" s="23"/>
      <c r="E50" s="23"/>
      <c r="F50" s="23"/>
      <c r="G50" s="23"/>
      <c r="H50" s="23"/>
      <c r="I50" s="23"/>
      <c r="J50" s="23"/>
      <c r="K50" s="23"/>
      <c r="L50" s="23"/>
      <c r="M50" s="23"/>
      <c r="N50" s="23"/>
      <c r="O50" s="23"/>
      <c r="P50" s="23"/>
      <c r="Q50" s="23"/>
      <c r="R50" s="23"/>
      <c r="S50" s="23"/>
      <c r="T50" s="23"/>
      <c r="U50" s="23"/>
    </row>
    <row r="51" spans="1:21" x14ac:dyDescent="0.25">
      <c r="A51" s="23"/>
      <c r="B51" s="23"/>
      <c r="C51" s="23"/>
      <c r="D51" s="23"/>
      <c r="E51" s="23"/>
      <c r="F51" s="23"/>
      <c r="G51" s="23"/>
      <c r="H51" s="23"/>
      <c r="I51" s="23"/>
      <c r="J51" s="23"/>
      <c r="K51" s="23"/>
      <c r="L51" s="23"/>
      <c r="M51" s="23"/>
      <c r="N51" s="23"/>
      <c r="O51" s="23"/>
      <c r="P51" s="23"/>
      <c r="Q51" s="23"/>
      <c r="R51" s="23"/>
      <c r="S51" s="23"/>
      <c r="T51" s="23"/>
      <c r="U51" s="23"/>
    </row>
    <row r="52" spans="1:21" x14ac:dyDescent="0.25">
      <c r="A52" s="23"/>
      <c r="B52" s="23"/>
      <c r="C52" s="23"/>
      <c r="D52" s="23"/>
      <c r="E52" s="23"/>
      <c r="F52" s="23"/>
      <c r="G52" s="23"/>
      <c r="H52" s="23"/>
      <c r="I52" s="23"/>
      <c r="J52" s="23"/>
      <c r="K52" s="23"/>
      <c r="L52" s="23"/>
      <c r="M52" s="23"/>
      <c r="N52" s="23"/>
      <c r="O52" s="23"/>
      <c r="P52" s="23"/>
      <c r="Q52" s="23"/>
      <c r="R52" s="23"/>
      <c r="S52" s="23"/>
      <c r="T52" s="23"/>
      <c r="U52" s="23"/>
    </row>
    <row r="53" spans="1:21" x14ac:dyDescent="0.25">
      <c r="A53" s="23"/>
      <c r="B53" s="23"/>
      <c r="C53" s="23"/>
      <c r="D53" s="23"/>
      <c r="E53" s="23"/>
      <c r="F53" s="23"/>
      <c r="G53" s="23"/>
      <c r="H53" s="23"/>
      <c r="I53" s="23"/>
      <c r="J53" s="23"/>
      <c r="K53" s="23"/>
      <c r="L53" s="23"/>
      <c r="M53" s="23"/>
      <c r="N53" s="23"/>
      <c r="O53" s="23"/>
      <c r="P53" s="23"/>
      <c r="Q53" s="23"/>
      <c r="R53" s="23"/>
      <c r="S53" s="23"/>
      <c r="T53" s="23"/>
      <c r="U53" s="23"/>
    </row>
    <row r="54" spans="1:21" x14ac:dyDescent="0.25">
      <c r="A54" s="23"/>
      <c r="B54" s="23"/>
      <c r="C54" s="23"/>
      <c r="D54" s="23"/>
      <c r="E54" s="23"/>
      <c r="F54" s="23"/>
      <c r="G54" s="23"/>
      <c r="H54" s="23"/>
      <c r="I54" s="23"/>
      <c r="J54" s="23"/>
      <c r="K54" s="23"/>
      <c r="L54" s="23"/>
      <c r="M54" s="23"/>
      <c r="N54" s="23"/>
      <c r="O54" s="23"/>
      <c r="P54" s="23"/>
      <c r="Q54" s="23"/>
      <c r="R54" s="23"/>
      <c r="S54" s="23"/>
      <c r="T54" s="23"/>
      <c r="U54" s="23"/>
    </row>
    <row r="55" spans="1:21" x14ac:dyDescent="0.25">
      <c r="A55" s="23"/>
      <c r="B55" s="23"/>
      <c r="C55" s="23"/>
      <c r="D55" s="23"/>
      <c r="E55" s="23"/>
      <c r="F55" s="23"/>
      <c r="G55" s="23"/>
      <c r="H55" s="23"/>
      <c r="I55" s="23"/>
      <c r="J55" s="23"/>
      <c r="K55" s="23"/>
      <c r="L55" s="23"/>
      <c r="M55" s="23"/>
      <c r="N55" s="23"/>
      <c r="O55" s="23"/>
      <c r="P55" s="23"/>
      <c r="Q55" s="23"/>
      <c r="R55" s="23"/>
      <c r="S55" s="23"/>
      <c r="T55" s="23"/>
      <c r="U55" s="23"/>
    </row>
    <row r="56" spans="1:21" x14ac:dyDescent="0.25">
      <c r="A56" s="23"/>
      <c r="B56" s="23"/>
      <c r="C56" s="23"/>
      <c r="D56" s="23"/>
      <c r="E56" s="23"/>
      <c r="F56" s="23"/>
      <c r="G56" s="23"/>
      <c r="H56" s="23"/>
      <c r="I56" s="23"/>
      <c r="J56" s="23"/>
      <c r="K56" s="23"/>
      <c r="L56" s="23"/>
      <c r="M56" s="23"/>
      <c r="N56" s="23"/>
      <c r="O56" s="23"/>
      <c r="P56" s="23"/>
      <c r="Q56" s="23"/>
      <c r="R56" s="23"/>
      <c r="S56" s="23"/>
      <c r="T56" s="23"/>
      <c r="U56" s="23"/>
    </row>
    <row r="57" spans="1:21" x14ac:dyDescent="0.25">
      <c r="A57" s="23"/>
      <c r="B57" s="23"/>
      <c r="C57" s="23"/>
      <c r="D57" s="23"/>
      <c r="E57" s="23"/>
      <c r="F57" s="23"/>
      <c r="G57" s="23"/>
      <c r="H57" s="23"/>
      <c r="I57" s="23"/>
      <c r="J57" s="23"/>
      <c r="K57" s="23"/>
      <c r="L57" s="23"/>
      <c r="M57" s="23"/>
      <c r="N57" s="23"/>
      <c r="O57" s="23"/>
      <c r="P57" s="23"/>
      <c r="Q57" s="23"/>
      <c r="R57" s="23"/>
      <c r="S57" s="23"/>
      <c r="T57" s="23"/>
      <c r="U57" s="23"/>
    </row>
    <row r="58" spans="1:21" x14ac:dyDescent="0.25">
      <c r="A58" s="23"/>
      <c r="B58" s="23"/>
      <c r="C58" s="23"/>
      <c r="D58" s="23"/>
      <c r="E58" s="23"/>
      <c r="F58" s="23"/>
      <c r="G58" s="23"/>
      <c r="H58" s="23"/>
      <c r="I58" s="23"/>
      <c r="J58" s="23"/>
      <c r="K58" s="23"/>
      <c r="L58" s="23"/>
      <c r="M58" s="23"/>
      <c r="N58" s="23"/>
      <c r="O58" s="23"/>
      <c r="P58" s="23"/>
      <c r="Q58" s="23"/>
      <c r="R58" s="23"/>
      <c r="S58" s="23"/>
      <c r="T58" s="23"/>
      <c r="U58" s="23"/>
    </row>
    <row r="59" spans="1:21" x14ac:dyDescent="0.25">
      <c r="A59" s="23"/>
      <c r="B59" s="23"/>
      <c r="C59" s="23"/>
      <c r="D59" s="23"/>
      <c r="E59" s="23"/>
      <c r="F59" s="23"/>
      <c r="G59" s="23"/>
      <c r="H59" s="23"/>
      <c r="I59" s="23"/>
      <c r="J59" s="23"/>
      <c r="K59" s="23"/>
      <c r="L59" s="23"/>
      <c r="M59" s="23"/>
      <c r="N59" s="23"/>
      <c r="O59" s="23"/>
      <c r="P59" s="23"/>
      <c r="Q59" s="23"/>
      <c r="R59" s="23"/>
      <c r="S59" s="23"/>
      <c r="T59" s="23"/>
      <c r="U59" s="23"/>
    </row>
    <row r="60" spans="1:21" x14ac:dyDescent="0.25">
      <c r="A60" s="23"/>
      <c r="B60" s="23"/>
      <c r="C60" s="23"/>
      <c r="D60" s="23"/>
      <c r="E60" s="23"/>
      <c r="F60" s="23"/>
      <c r="G60" s="23"/>
      <c r="H60" s="23"/>
      <c r="I60" s="23"/>
      <c r="J60" s="23"/>
      <c r="K60" s="23"/>
      <c r="L60" s="23"/>
      <c r="M60" s="23"/>
      <c r="N60" s="23"/>
      <c r="O60" s="23"/>
      <c r="P60" s="23"/>
      <c r="Q60" s="23"/>
      <c r="R60" s="23"/>
      <c r="S60" s="23"/>
      <c r="T60" s="23"/>
      <c r="U60" s="23"/>
    </row>
    <row r="61" spans="1:21" x14ac:dyDescent="0.25">
      <c r="A61" s="23"/>
      <c r="B61" s="23"/>
      <c r="C61" s="23"/>
      <c r="D61" s="23"/>
      <c r="E61" s="23"/>
      <c r="F61" s="23"/>
      <c r="G61" s="23"/>
      <c r="H61" s="23"/>
      <c r="I61" s="23"/>
      <c r="J61" s="23"/>
      <c r="K61" s="23"/>
      <c r="L61" s="23"/>
      <c r="M61" s="23"/>
      <c r="N61" s="23"/>
      <c r="O61" s="23"/>
      <c r="P61" s="23"/>
      <c r="Q61" s="23"/>
      <c r="R61" s="23"/>
      <c r="S61" s="23"/>
      <c r="T61" s="23"/>
      <c r="U61" s="23"/>
    </row>
    <row r="62" spans="1:21" x14ac:dyDescent="0.25">
      <c r="A62" s="23"/>
      <c r="B62" s="23"/>
      <c r="C62" s="23"/>
      <c r="D62" s="23"/>
      <c r="E62" s="23"/>
      <c r="F62" s="23"/>
      <c r="G62" s="23"/>
      <c r="H62" s="23"/>
      <c r="I62" s="23"/>
      <c r="J62" s="23"/>
      <c r="K62" s="23"/>
      <c r="L62" s="23"/>
      <c r="M62" s="23"/>
      <c r="N62" s="23"/>
      <c r="O62" s="23"/>
      <c r="P62" s="23"/>
      <c r="Q62" s="23"/>
      <c r="R62" s="23"/>
      <c r="S62" s="23"/>
      <c r="T62" s="23"/>
      <c r="U62" s="23"/>
    </row>
    <row r="63" spans="1:21" x14ac:dyDescent="0.25">
      <c r="A63" s="23"/>
      <c r="B63" s="23"/>
      <c r="C63" s="23"/>
      <c r="D63" s="23"/>
      <c r="E63" s="23"/>
      <c r="F63" s="23"/>
      <c r="G63" s="23"/>
      <c r="H63" s="23"/>
      <c r="I63" s="23"/>
      <c r="J63" s="23"/>
      <c r="K63" s="23"/>
      <c r="L63" s="23"/>
      <c r="M63" s="23"/>
      <c r="N63" s="23"/>
      <c r="O63" s="23"/>
      <c r="P63" s="23"/>
      <c r="Q63" s="23"/>
      <c r="R63" s="23"/>
      <c r="S63" s="23"/>
      <c r="T63" s="23"/>
      <c r="U63" s="23"/>
    </row>
    <row r="64" spans="1:21" x14ac:dyDescent="0.25">
      <c r="A64" s="23"/>
      <c r="B64" s="23"/>
      <c r="C64" s="23"/>
      <c r="D64" s="23"/>
      <c r="E64" s="23"/>
      <c r="F64" s="23"/>
      <c r="G64" s="23"/>
      <c r="H64" s="23"/>
      <c r="I64" s="23"/>
      <c r="J64" s="23"/>
      <c r="K64" s="23"/>
      <c r="L64" s="23"/>
      <c r="M64" s="23"/>
      <c r="N64" s="23"/>
      <c r="O64" s="23"/>
      <c r="P64" s="23"/>
      <c r="Q64" s="23"/>
      <c r="R64" s="23"/>
      <c r="S64" s="23"/>
      <c r="T64" s="23"/>
      <c r="U64" s="23"/>
    </row>
    <row r="65" spans="1:21" x14ac:dyDescent="0.25">
      <c r="A65" s="23"/>
      <c r="B65" s="23"/>
      <c r="C65" s="23"/>
      <c r="D65" s="23"/>
      <c r="E65" s="23"/>
      <c r="F65" s="23"/>
      <c r="G65" s="23"/>
      <c r="H65" s="23"/>
      <c r="I65" s="23"/>
      <c r="J65" s="23"/>
      <c r="K65" s="23"/>
      <c r="L65" s="23"/>
      <c r="M65" s="23"/>
      <c r="N65" s="23"/>
      <c r="O65" s="23"/>
      <c r="P65" s="23"/>
      <c r="Q65" s="23"/>
      <c r="R65" s="23"/>
      <c r="S65" s="23"/>
      <c r="T65" s="23"/>
      <c r="U65" s="23"/>
    </row>
    <row r="66" spans="1:21" x14ac:dyDescent="0.25">
      <c r="A66" s="23"/>
      <c r="B66" s="23"/>
      <c r="C66" s="23"/>
      <c r="D66" s="23"/>
      <c r="E66" s="23"/>
      <c r="F66" s="23"/>
      <c r="G66" s="23"/>
      <c r="H66" s="23"/>
      <c r="I66" s="23"/>
      <c r="J66" s="23"/>
      <c r="K66" s="23"/>
      <c r="L66" s="23"/>
      <c r="M66" s="23"/>
      <c r="N66" s="23"/>
      <c r="O66" s="23"/>
      <c r="P66" s="23"/>
      <c r="Q66" s="23"/>
      <c r="R66" s="23"/>
      <c r="S66" s="23"/>
      <c r="T66" s="23"/>
      <c r="U66" s="23"/>
    </row>
    <row r="67" spans="1:21" x14ac:dyDescent="0.25">
      <c r="A67" s="23"/>
      <c r="B67" s="23"/>
      <c r="C67" s="23"/>
      <c r="D67" s="23"/>
      <c r="E67" s="23"/>
      <c r="F67" s="23"/>
      <c r="G67" s="23"/>
      <c r="H67" s="23"/>
      <c r="I67" s="23"/>
      <c r="J67" s="23"/>
      <c r="K67" s="23"/>
      <c r="L67" s="23"/>
      <c r="M67" s="23"/>
      <c r="N67" s="23"/>
      <c r="O67" s="23"/>
      <c r="P67" s="23"/>
      <c r="Q67" s="23"/>
      <c r="R67" s="23"/>
      <c r="S67" s="23"/>
      <c r="T67" s="23"/>
      <c r="U67" s="23"/>
    </row>
    <row r="68" spans="1:21" x14ac:dyDescent="0.25">
      <c r="A68" s="23"/>
      <c r="B68" s="23"/>
      <c r="C68" s="23"/>
      <c r="D68" s="23"/>
      <c r="E68" s="23"/>
      <c r="F68" s="23"/>
      <c r="G68" s="23"/>
      <c r="H68" s="23"/>
      <c r="I68" s="23"/>
      <c r="J68" s="23"/>
      <c r="K68" s="23"/>
      <c r="L68" s="23"/>
      <c r="M68" s="23"/>
      <c r="N68" s="23"/>
      <c r="O68" s="23"/>
      <c r="P68" s="23"/>
      <c r="Q68" s="23"/>
      <c r="R68" s="23"/>
      <c r="S68" s="23"/>
      <c r="T68" s="23"/>
      <c r="U68" s="23"/>
    </row>
    <row r="69" spans="1:21" x14ac:dyDescent="0.25">
      <c r="A69" s="23"/>
      <c r="B69" s="23"/>
      <c r="C69" s="23"/>
      <c r="D69" s="23"/>
      <c r="E69" s="23"/>
      <c r="F69" s="23"/>
      <c r="G69" s="23"/>
      <c r="H69" s="23"/>
      <c r="I69" s="23"/>
      <c r="J69" s="23"/>
      <c r="K69" s="23"/>
      <c r="L69" s="23"/>
      <c r="M69" s="23"/>
      <c r="N69" s="23"/>
      <c r="O69" s="23"/>
      <c r="P69" s="23"/>
      <c r="Q69" s="23"/>
      <c r="R69" s="23"/>
      <c r="S69" s="23"/>
      <c r="T69" s="23"/>
      <c r="U69" s="23"/>
    </row>
    <row r="70" spans="1:21" x14ac:dyDescent="0.25">
      <c r="A70" s="23"/>
      <c r="B70" s="23"/>
      <c r="C70" s="23"/>
      <c r="D70" s="23"/>
      <c r="E70" s="23"/>
      <c r="F70" s="23"/>
      <c r="G70" s="23"/>
      <c r="H70" s="23"/>
      <c r="I70" s="23"/>
      <c r="J70" s="23"/>
      <c r="K70" s="23"/>
      <c r="L70" s="23"/>
      <c r="M70" s="23"/>
      <c r="N70" s="23"/>
      <c r="O70" s="23"/>
      <c r="P70" s="23"/>
      <c r="Q70" s="23"/>
      <c r="R70" s="23"/>
      <c r="S70" s="23"/>
      <c r="T70" s="23"/>
      <c r="U70" s="23"/>
    </row>
    <row r="71" spans="1:21" x14ac:dyDescent="0.25">
      <c r="A71" s="23"/>
      <c r="B71" s="23"/>
      <c r="C71" s="23"/>
      <c r="D71" s="23"/>
      <c r="E71" s="23"/>
      <c r="F71" s="23"/>
      <c r="G71" s="23"/>
      <c r="H71" s="23"/>
      <c r="I71" s="23"/>
      <c r="J71" s="23"/>
      <c r="K71" s="23"/>
      <c r="L71" s="23"/>
      <c r="M71" s="23"/>
      <c r="N71" s="23"/>
      <c r="O71" s="23"/>
      <c r="P71" s="23"/>
      <c r="Q71" s="23"/>
      <c r="R71" s="23"/>
      <c r="S71" s="23"/>
      <c r="T71" s="23"/>
      <c r="U71" s="23"/>
    </row>
    <row r="72" spans="1:21" x14ac:dyDescent="0.25">
      <c r="A72" s="23"/>
      <c r="B72" s="23"/>
      <c r="C72" s="23"/>
      <c r="D72" s="23"/>
      <c r="E72" s="23"/>
      <c r="F72" s="23"/>
      <c r="G72" s="23"/>
      <c r="H72" s="23"/>
      <c r="I72" s="23"/>
      <c r="J72" s="23"/>
      <c r="K72" s="23"/>
      <c r="L72" s="23"/>
      <c r="M72" s="23"/>
      <c r="N72" s="23"/>
      <c r="O72" s="23"/>
      <c r="P72" s="23"/>
      <c r="Q72" s="23"/>
      <c r="R72" s="23"/>
      <c r="S72" s="23"/>
      <c r="T72" s="23"/>
      <c r="U72" s="23"/>
    </row>
    <row r="73" spans="1:21" x14ac:dyDescent="0.25">
      <c r="A73" s="23"/>
      <c r="B73" s="23"/>
      <c r="C73" s="23"/>
      <c r="D73" s="23"/>
      <c r="E73" s="23"/>
      <c r="F73" s="23"/>
      <c r="G73" s="23"/>
      <c r="H73" s="23"/>
      <c r="I73" s="23"/>
      <c r="J73" s="23"/>
      <c r="K73" s="23"/>
      <c r="L73" s="23"/>
      <c r="M73" s="23"/>
      <c r="N73" s="23"/>
      <c r="O73" s="23"/>
      <c r="P73" s="23"/>
      <c r="Q73" s="23"/>
      <c r="R73" s="23"/>
      <c r="S73" s="23"/>
      <c r="T73" s="23"/>
      <c r="U73" s="23"/>
    </row>
    <row r="74" spans="1:21" x14ac:dyDescent="0.25">
      <c r="A74" s="23"/>
      <c r="B74" s="23"/>
      <c r="C74" s="23"/>
      <c r="D74" s="23"/>
      <c r="E74" s="23"/>
      <c r="F74" s="23"/>
      <c r="G74" s="23"/>
      <c r="H74" s="23"/>
      <c r="I74" s="23"/>
      <c r="J74" s="23"/>
      <c r="K74" s="23"/>
      <c r="L74" s="23"/>
      <c r="M74" s="23"/>
      <c r="N74" s="23"/>
      <c r="O74" s="23"/>
      <c r="P74" s="23"/>
      <c r="Q74" s="23"/>
      <c r="R74" s="23"/>
      <c r="S74" s="23"/>
      <c r="T74" s="23"/>
      <c r="U74" s="23"/>
    </row>
    <row r="75" spans="1:21" x14ac:dyDescent="0.25">
      <c r="A75" s="23"/>
      <c r="B75" s="23"/>
      <c r="C75" s="23"/>
      <c r="D75" s="23"/>
      <c r="E75" s="23"/>
      <c r="F75" s="23"/>
      <c r="G75" s="23"/>
      <c r="H75" s="23"/>
      <c r="I75" s="23"/>
      <c r="J75" s="23"/>
      <c r="K75" s="23"/>
      <c r="L75" s="23"/>
      <c r="M75" s="23"/>
      <c r="N75" s="23"/>
      <c r="O75" s="23"/>
      <c r="P75" s="23"/>
      <c r="Q75" s="23"/>
      <c r="R75" s="23"/>
      <c r="S75" s="23"/>
      <c r="T75" s="23"/>
      <c r="U75" s="23"/>
    </row>
    <row r="76" spans="1:21" x14ac:dyDescent="0.25">
      <c r="A76" s="23"/>
      <c r="B76" s="23"/>
      <c r="C76" s="23"/>
      <c r="D76" s="23"/>
      <c r="E76" s="23"/>
      <c r="F76" s="23"/>
      <c r="G76" s="23"/>
      <c r="H76" s="23"/>
      <c r="I76" s="23"/>
      <c r="J76" s="23"/>
      <c r="K76" s="23"/>
      <c r="L76" s="23"/>
      <c r="M76" s="23"/>
      <c r="N76" s="23"/>
      <c r="O76" s="23"/>
      <c r="P76" s="23"/>
      <c r="Q76" s="23"/>
      <c r="R76" s="23"/>
      <c r="S76" s="23"/>
      <c r="T76" s="23"/>
      <c r="U76" s="23"/>
    </row>
    <row r="77" spans="1:21" x14ac:dyDescent="0.25">
      <c r="A77" s="23"/>
      <c r="B77" s="23"/>
      <c r="C77" s="23"/>
      <c r="D77" s="23"/>
      <c r="E77" s="23"/>
      <c r="F77" s="23"/>
      <c r="G77" s="23"/>
      <c r="H77" s="23"/>
      <c r="I77" s="23"/>
      <c r="J77" s="23"/>
      <c r="K77" s="23"/>
      <c r="L77" s="23"/>
      <c r="M77" s="23"/>
      <c r="N77" s="23"/>
      <c r="O77" s="23"/>
      <c r="P77" s="23"/>
      <c r="Q77" s="23"/>
      <c r="R77" s="23"/>
      <c r="S77" s="23"/>
      <c r="T77" s="23"/>
      <c r="U77" s="23"/>
    </row>
    <row r="78" spans="1:21" x14ac:dyDescent="0.25">
      <c r="A78" s="23"/>
      <c r="B78" s="23"/>
      <c r="C78" s="23"/>
      <c r="D78" s="23"/>
      <c r="E78" s="23"/>
      <c r="F78" s="23"/>
      <c r="G78" s="23"/>
      <c r="H78" s="23"/>
      <c r="I78" s="23"/>
      <c r="J78" s="23"/>
      <c r="K78" s="23"/>
      <c r="L78" s="23"/>
      <c r="M78" s="23"/>
      <c r="N78" s="23"/>
      <c r="O78" s="23"/>
      <c r="P78" s="23"/>
      <c r="Q78" s="23"/>
      <c r="R78" s="23"/>
      <c r="S78" s="23"/>
      <c r="T78" s="23"/>
      <c r="U78" s="23"/>
    </row>
    <row r="79" spans="1:21" x14ac:dyDescent="0.25">
      <c r="A79" s="23"/>
      <c r="B79" s="23"/>
      <c r="C79" s="23"/>
      <c r="D79" s="23"/>
      <c r="E79" s="23"/>
      <c r="F79" s="23"/>
      <c r="G79" s="23"/>
      <c r="H79" s="23"/>
      <c r="I79" s="23"/>
      <c r="J79" s="23"/>
      <c r="K79" s="23"/>
      <c r="L79" s="23"/>
      <c r="M79" s="23"/>
      <c r="N79" s="23"/>
      <c r="O79" s="23"/>
      <c r="P79" s="23"/>
      <c r="Q79" s="23"/>
      <c r="R79" s="23"/>
      <c r="S79" s="23"/>
      <c r="T79" s="23"/>
      <c r="U79" s="23"/>
    </row>
    <row r="80" spans="1:21" x14ac:dyDescent="0.25">
      <c r="A80" s="23"/>
      <c r="B80" s="23"/>
      <c r="C80" s="23"/>
      <c r="D80" s="23"/>
      <c r="E80" s="23"/>
      <c r="F80" s="23"/>
      <c r="G80" s="23"/>
      <c r="H80" s="23"/>
      <c r="I80" s="23"/>
      <c r="J80" s="23"/>
      <c r="K80" s="23"/>
      <c r="L80" s="23"/>
      <c r="M80" s="23"/>
      <c r="N80" s="23"/>
      <c r="O80" s="23"/>
      <c r="P80" s="23"/>
      <c r="Q80" s="23"/>
      <c r="R80" s="23"/>
      <c r="S80" s="23"/>
      <c r="T80" s="23"/>
      <c r="U80" s="23"/>
    </row>
    <row r="81" spans="1:21" x14ac:dyDescent="0.25">
      <c r="A81" s="23"/>
      <c r="B81" s="23"/>
      <c r="C81" s="23"/>
      <c r="D81" s="23"/>
      <c r="E81" s="23"/>
      <c r="F81" s="23"/>
      <c r="G81" s="23"/>
      <c r="H81" s="23"/>
      <c r="I81" s="23"/>
      <c r="J81" s="23"/>
      <c r="K81" s="23"/>
      <c r="L81" s="23"/>
      <c r="M81" s="23"/>
      <c r="N81" s="23"/>
      <c r="O81" s="23"/>
      <c r="P81" s="23"/>
      <c r="Q81" s="23"/>
      <c r="R81" s="23"/>
      <c r="S81" s="23"/>
      <c r="T81" s="23"/>
      <c r="U81" s="23"/>
    </row>
    <row r="82" spans="1:21" x14ac:dyDescent="0.25">
      <c r="A82" s="23"/>
      <c r="B82" s="23"/>
      <c r="C82" s="23"/>
      <c r="D82" s="23"/>
      <c r="E82" s="23"/>
      <c r="F82" s="23"/>
      <c r="G82" s="23"/>
      <c r="H82" s="23"/>
      <c r="I82" s="23"/>
      <c r="J82" s="23"/>
      <c r="K82" s="23"/>
      <c r="L82" s="23"/>
      <c r="M82" s="23"/>
      <c r="N82" s="23"/>
      <c r="O82" s="23"/>
      <c r="P82" s="23"/>
      <c r="Q82" s="23"/>
      <c r="R82" s="23"/>
      <c r="S82" s="23"/>
      <c r="T82" s="23"/>
      <c r="U82" s="23"/>
    </row>
    <row r="83" spans="1:21" x14ac:dyDescent="0.25">
      <c r="A83" s="23"/>
      <c r="B83" s="23"/>
      <c r="C83" s="23"/>
      <c r="D83" s="23"/>
      <c r="E83" s="23"/>
      <c r="F83" s="23"/>
      <c r="G83" s="23"/>
      <c r="H83" s="23"/>
      <c r="I83" s="23"/>
      <c r="J83" s="23"/>
      <c r="K83" s="23"/>
      <c r="L83" s="23"/>
      <c r="M83" s="23"/>
      <c r="N83" s="23"/>
      <c r="O83" s="23"/>
      <c r="P83" s="23"/>
      <c r="Q83" s="23"/>
      <c r="R83" s="23"/>
      <c r="S83" s="23"/>
      <c r="T83" s="23"/>
      <c r="U83" s="23"/>
    </row>
    <row r="84" spans="1:21" x14ac:dyDescent="0.25">
      <c r="A84" s="23"/>
      <c r="B84" s="23"/>
      <c r="C84" s="23"/>
      <c r="D84" s="23"/>
      <c r="E84" s="23"/>
      <c r="F84" s="23"/>
      <c r="G84" s="23"/>
      <c r="H84" s="23"/>
      <c r="I84" s="23"/>
      <c r="J84" s="23"/>
      <c r="K84" s="23"/>
      <c r="L84" s="23"/>
      <c r="M84" s="23"/>
      <c r="N84" s="23"/>
      <c r="O84" s="23"/>
      <c r="P84" s="23"/>
      <c r="Q84" s="23"/>
      <c r="R84" s="23"/>
      <c r="S84" s="23"/>
      <c r="T84" s="23"/>
      <c r="U84" s="23"/>
    </row>
    <row r="85" spans="1:21" x14ac:dyDescent="0.25">
      <c r="A85" s="23"/>
      <c r="B85" s="23"/>
      <c r="C85" s="23"/>
      <c r="D85" s="23"/>
      <c r="E85" s="23"/>
      <c r="F85" s="23"/>
      <c r="G85" s="23"/>
      <c r="H85" s="23"/>
      <c r="I85" s="23"/>
      <c r="J85" s="23"/>
      <c r="K85" s="23"/>
      <c r="L85" s="23"/>
      <c r="M85" s="23"/>
      <c r="N85" s="23"/>
      <c r="O85" s="23"/>
      <c r="P85" s="23"/>
      <c r="Q85" s="23"/>
      <c r="R85" s="23"/>
      <c r="S85" s="23"/>
      <c r="T85" s="23"/>
      <c r="U85" s="23"/>
    </row>
    <row r="86" spans="1:21" x14ac:dyDescent="0.25">
      <c r="A86" s="23"/>
      <c r="B86" s="23"/>
      <c r="C86" s="23"/>
      <c r="D86" s="23"/>
      <c r="E86" s="23"/>
      <c r="F86" s="23"/>
      <c r="G86" s="23"/>
      <c r="H86" s="23"/>
      <c r="I86" s="23"/>
      <c r="J86" s="23"/>
      <c r="K86" s="23"/>
      <c r="L86" s="23"/>
      <c r="M86" s="23"/>
      <c r="N86" s="23"/>
      <c r="O86" s="23"/>
      <c r="P86" s="23"/>
      <c r="Q86" s="23"/>
      <c r="R86" s="23"/>
      <c r="S86" s="23"/>
      <c r="T86" s="23"/>
      <c r="U86" s="23"/>
    </row>
    <row r="87" spans="1:21" x14ac:dyDescent="0.25">
      <c r="A87" s="23"/>
      <c r="B87" s="23"/>
      <c r="C87" s="23"/>
      <c r="D87" s="23"/>
      <c r="E87" s="23"/>
      <c r="F87" s="23"/>
      <c r="G87" s="23"/>
      <c r="H87" s="23"/>
      <c r="I87" s="23"/>
      <c r="J87" s="23"/>
      <c r="K87" s="23"/>
      <c r="L87" s="23"/>
      <c r="M87" s="23"/>
      <c r="N87" s="23"/>
      <c r="O87" s="23"/>
      <c r="P87" s="23"/>
      <c r="Q87" s="23"/>
      <c r="R87" s="23"/>
      <c r="S87" s="23"/>
      <c r="T87" s="23"/>
      <c r="U87" s="23"/>
    </row>
    <row r="88" spans="1:21" x14ac:dyDescent="0.25">
      <c r="A88" s="23"/>
      <c r="B88" s="23"/>
      <c r="C88" s="23"/>
      <c r="D88" s="23"/>
      <c r="E88" s="23"/>
      <c r="F88" s="23"/>
      <c r="G88" s="23"/>
      <c r="H88" s="23"/>
      <c r="I88" s="23"/>
      <c r="J88" s="23"/>
      <c r="K88" s="23"/>
      <c r="L88" s="23"/>
      <c r="M88" s="23"/>
      <c r="N88" s="23"/>
      <c r="O88" s="23"/>
      <c r="P88" s="23"/>
      <c r="Q88" s="23"/>
      <c r="R88" s="23"/>
      <c r="S88" s="23"/>
      <c r="T88" s="23"/>
      <c r="U88" s="23"/>
    </row>
    <row r="89" spans="1:21" x14ac:dyDescent="0.25">
      <c r="A89" s="23"/>
      <c r="B89" s="23"/>
      <c r="C89" s="23"/>
      <c r="D89" s="23"/>
      <c r="E89" s="23"/>
      <c r="F89" s="23"/>
      <c r="G89" s="23"/>
      <c r="H89" s="23"/>
      <c r="I89" s="23"/>
      <c r="J89" s="23"/>
      <c r="K89" s="23"/>
      <c r="L89" s="23"/>
      <c r="M89" s="23"/>
      <c r="N89" s="23"/>
      <c r="O89" s="23"/>
      <c r="P89" s="23"/>
      <c r="Q89" s="23"/>
      <c r="R89" s="23"/>
      <c r="S89" s="23"/>
      <c r="T89" s="23"/>
      <c r="U89" s="23"/>
    </row>
    <row r="90" spans="1:21" x14ac:dyDescent="0.25">
      <c r="A90" s="23"/>
      <c r="B90" s="23"/>
      <c r="C90" s="23"/>
      <c r="D90" s="23"/>
      <c r="E90" s="23"/>
      <c r="F90" s="23"/>
      <c r="G90" s="23"/>
      <c r="H90" s="23"/>
      <c r="I90" s="23"/>
      <c r="J90" s="23"/>
      <c r="K90" s="23"/>
      <c r="L90" s="23"/>
      <c r="M90" s="23"/>
      <c r="N90" s="23"/>
      <c r="O90" s="23"/>
      <c r="P90" s="23"/>
      <c r="Q90" s="23"/>
      <c r="R90" s="23"/>
      <c r="S90" s="23"/>
      <c r="T90" s="23"/>
      <c r="U90" s="23"/>
    </row>
    <row r="91" spans="1:21" x14ac:dyDescent="0.25">
      <c r="A91" s="23"/>
      <c r="B91" s="23"/>
      <c r="C91" s="23"/>
      <c r="D91" s="23"/>
      <c r="E91" s="23"/>
      <c r="F91" s="23"/>
      <c r="G91" s="23"/>
      <c r="H91" s="23"/>
      <c r="I91" s="23"/>
      <c r="J91" s="23"/>
      <c r="K91" s="23"/>
      <c r="L91" s="23"/>
      <c r="M91" s="23"/>
      <c r="N91" s="23"/>
      <c r="O91" s="23"/>
      <c r="P91" s="23"/>
      <c r="Q91" s="23"/>
      <c r="R91" s="23"/>
      <c r="S91" s="23"/>
      <c r="T91" s="23"/>
      <c r="U91" s="23"/>
    </row>
    <row r="92" spans="1:21" x14ac:dyDescent="0.25">
      <c r="A92" s="23"/>
      <c r="B92" s="23"/>
      <c r="C92" s="23"/>
      <c r="D92" s="23"/>
      <c r="E92" s="23"/>
      <c r="F92" s="23"/>
      <c r="G92" s="23"/>
      <c r="H92" s="23"/>
      <c r="I92" s="23"/>
      <c r="J92" s="23"/>
      <c r="K92" s="23"/>
      <c r="L92" s="23"/>
      <c r="M92" s="23"/>
      <c r="N92" s="23"/>
      <c r="O92" s="23"/>
      <c r="P92" s="23"/>
      <c r="Q92" s="23"/>
      <c r="R92" s="23"/>
      <c r="S92" s="23"/>
      <c r="T92" s="23"/>
      <c r="U92" s="23"/>
    </row>
    <row r="93" spans="1:21" x14ac:dyDescent="0.25">
      <c r="A93" s="23"/>
      <c r="B93" s="23"/>
      <c r="C93" s="23"/>
      <c r="D93" s="23"/>
      <c r="E93" s="23"/>
      <c r="F93" s="23"/>
      <c r="G93" s="23"/>
      <c r="H93" s="23"/>
      <c r="I93" s="23"/>
      <c r="J93" s="23"/>
      <c r="K93" s="23"/>
      <c r="L93" s="23"/>
      <c r="M93" s="23"/>
      <c r="N93" s="23"/>
      <c r="O93" s="23"/>
      <c r="P93" s="23"/>
      <c r="Q93" s="23"/>
      <c r="R93" s="23"/>
      <c r="S93" s="23"/>
      <c r="T93" s="23"/>
      <c r="U93" s="23"/>
    </row>
  </sheetData>
  <mergeCells count="1">
    <mergeCell ref="A1:U9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F1E1C-0311-4D9B-9D95-268B49FA1648}">
  <dimension ref="A1:K96"/>
  <sheetViews>
    <sheetView tabSelected="1" workbookViewId="0">
      <selection activeCell="I96" sqref="I96"/>
    </sheetView>
  </sheetViews>
  <sheetFormatPr baseColWidth="10" defaultRowHeight="15" x14ac:dyDescent="0.25"/>
  <cols>
    <col min="1" max="1" width="17.85546875" customWidth="1"/>
    <col min="2" max="2" width="17.5703125" customWidth="1"/>
    <col min="4" max="4" width="13.42578125" customWidth="1"/>
    <col min="5" max="5" width="12" customWidth="1"/>
  </cols>
  <sheetData>
    <row r="1" spans="1:7" ht="30" x14ac:dyDescent="0.25">
      <c r="A1" s="9" t="s">
        <v>29</v>
      </c>
      <c r="B1" s="9" t="s">
        <v>30</v>
      </c>
      <c r="D1" s="2" t="s">
        <v>33</v>
      </c>
      <c r="E1" s="2" t="s">
        <v>34</v>
      </c>
    </row>
    <row r="2" spans="1:7" x14ac:dyDescent="0.25">
      <c r="A2" s="5" t="s">
        <v>31</v>
      </c>
      <c r="B2" s="5">
        <v>17</v>
      </c>
      <c r="D2">
        <v>200</v>
      </c>
      <c r="E2">
        <v>100</v>
      </c>
      <c r="F2" t="s">
        <v>35</v>
      </c>
    </row>
    <row r="3" spans="1:7" x14ac:dyDescent="0.25">
      <c r="A3" s="5" t="s">
        <v>32</v>
      </c>
      <c r="B3" s="5">
        <v>17</v>
      </c>
      <c r="E3" t="s">
        <v>36</v>
      </c>
      <c r="G3" t="s">
        <v>71</v>
      </c>
    </row>
    <row r="4" spans="1:7" x14ac:dyDescent="0.25">
      <c r="A4" s="5" t="s">
        <v>23</v>
      </c>
      <c r="B4" s="5">
        <v>19</v>
      </c>
    </row>
    <row r="11" spans="1:7" x14ac:dyDescent="0.25">
      <c r="A11" t="s">
        <v>37</v>
      </c>
      <c r="B11">
        <f>SUM(Tabla_de_datos!C2:C9)+(19*D2)+(7*E2)</f>
        <v>14600</v>
      </c>
      <c r="C11" t="s">
        <v>68</v>
      </c>
      <c r="E11" t="s">
        <v>71</v>
      </c>
    </row>
    <row r="13" spans="1:7" x14ac:dyDescent="0.25">
      <c r="A13" t="s">
        <v>38</v>
      </c>
    </row>
    <row r="14" spans="1:7" x14ac:dyDescent="0.25">
      <c r="A14" t="s">
        <v>39</v>
      </c>
    </row>
    <row r="15" spans="1:7" x14ac:dyDescent="0.25">
      <c r="A15" t="s">
        <v>40</v>
      </c>
    </row>
    <row r="16" spans="1:7" x14ac:dyDescent="0.25">
      <c r="A16" s="9" t="s">
        <v>29</v>
      </c>
      <c r="B16" s="9" t="s">
        <v>30</v>
      </c>
    </row>
    <row r="17" spans="1:7" x14ac:dyDescent="0.25">
      <c r="A17" s="5" t="s">
        <v>31</v>
      </c>
      <c r="B17" s="5">
        <v>17</v>
      </c>
    </row>
    <row r="18" spans="1:7" x14ac:dyDescent="0.25">
      <c r="A18" s="5" t="s">
        <v>32</v>
      </c>
      <c r="B18" s="5">
        <v>17</v>
      </c>
    </row>
    <row r="19" spans="1:7" x14ac:dyDescent="0.25">
      <c r="A19" s="10" t="s">
        <v>23</v>
      </c>
      <c r="B19" s="10">
        <v>19</v>
      </c>
      <c r="C19" t="s">
        <v>21</v>
      </c>
    </row>
    <row r="21" spans="1:7" x14ac:dyDescent="0.25">
      <c r="A21" t="s">
        <v>41</v>
      </c>
    </row>
    <row r="22" spans="1:7" ht="60" x14ac:dyDescent="0.25">
      <c r="A22" s="3" t="s">
        <v>1</v>
      </c>
      <c r="B22" s="3" t="s">
        <v>2</v>
      </c>
      <c r="C22" s="3" t="s">
        <v>3</v>
      </c>
      <c r="D22" s="3" t="s">
        <v>4</v>
      </c>
      <c r="E22" s="3" t="s">
        <v>5</v>
      </c>
      <c r="F22" s="3" t="s">
        <v>6</v>
      </c>
      <c r="G22" s="3" t="s">
        <v>24</v>
      </c>
    </row>
    <row r="23" spans="1:7" x14ac:dyDescent="0.25">
      <c r="A23" s="6" t="s">
        <v>7</v>
      </c>
      <c r="B23" s="6">
        <v>4</v>
      </c>
      <c r="C23" s="6">
        <v>1000</v>
      </c>
      <c r="D23" s="6">
        <v>3</v>
      </c>
      <c r="E23" s="6">
        <v>1300</v>
      </c>
      <c r="F23" s="5" t="s">
        <v>15</v>
      </c>
      <c r="G23" s="4">
        <f>(E23-C23)/(B23-D23)</f>
        <v>300</v>
      </c>
    </row>
    <row r="24" spans="1:7" x14ac:dyDescent="0.25">
      <c r="A24" s="6" t="s">
        <v>8</v>
      </c>
      <c r="B24" s="6">
        <v>7</v>
      </c>
      <c r="C24" s="6">
        <v>1400</v>
      </c>
      <c r="D24" s="6">
        <v>4</v>
      </c>
      <c r="E24" s="6">
        <v>2000</v>
      </c>
      <c r="F24" s="5" t="s">
        <v>15</v>
      </c>
      <c r="G24" s="4">
        <f t="shared" ref="G24:G30" si="0">(E24-C24)/(B24-D24)</f>
        <v>200</v>
      </c>
    </row>
    <row r="25" spans="1:7" x14ac:dyDescent="0.25">
      <c r="A25" s="11" t="s">
        <v>9</v>
      </c>
      <c r="B25" s="6">
        <v>5</v>
      </c>
      <c r="C25" s="6">
        <v>2000</v>
      </c>
      <c r="D25" s="6">
        <v>4</v>
      </c>
      <c r="E25" s="6">
        <v>2700</v>
      </c>
      <c r="F25" s="5" t="s">
        <v>15</v>
      </c>
      <c r="G25" s="4">
        <f t="shared" si="0"/>
        <v>700</v>
      </c>
    </row>
    <row r="26" spans="1:7" x14ac:dyDescent="0.25">
      <c r="A26" s="6" t="s">
        <v>10</v>
      </c>
      <c r="B26" s="6">
        <v>6</v>
      </c>
      <c r="C26" s="6">
        <v>1200</v>
      </c>
      <c r="D26" s="6">
        <v>5</v>
      </c>
      <c r="E26" s="6">
        <v>1400</v>
      </c>
      <c r="F26" s="5" t="s">
        <v>7</v>
      </c>
      <c r="G26" s="4">
        <f t="shared" si="0"/>
        <v>200</v>
      </c>
    </row>
    <row r="27" spans="1:7" x14ac:dyDescent="0.25">
      <c r="A27" s="6" t="s">
        <v>11</v>
      </c>
      <c r="B27" s="6">
        <v>3</v>
      </c>
      <c r="C27" s="6">
        <v>900</v>
      </c>
      <c r="D27" s="6">
        <v>2</v>
      </c>
      <c r="E27" s="6">
        <v>1100</v>
      </c>
      <c r="F27" s="5" t="s">
        <v>8</v>
      </c>
      <c r="G27" s="4">
        <f t="shared" si="0"/>
        <v>200</v>
      </c>
    </row>
    <row r="28" spans="1:7" x14ac:dyDescent="0.25">
      <c r="A28" s="11" t="s">
        <v>12</v>
      </c>
      <c r="B28" s="6">
        <v>11</v>
      </c>
      <c r="C28" s="6">
        <v>2500</v>
      </c>
      <c r="D28" s="6">
        <v>6</v>
      </c>
      <c r="E28" s="6">
        <v>3750</v>
      </c>
      <c r="F28" s="5" t="s">
        <v>9</v>
      </c>
      <c r="G28" s="4">
        <f t="shared" si="0"/>
        <v>250</v>
      </c>
    </row>
    <row r="29" spans="1:7" x14ac:dyDescent="0.25">
      <c r="A29" s="6" t="s">
        <v>13</v>
      </c>
      <c r="B29" s="6">
        <v>4</v>
      </c>
      <c r="C29" s="6">
        <v>800</v>
      </c>
      <c r="D29" s="6">
        <v>3</v>
      </c>
      <c r="E29" s="6">
        <v>1450</v>
      </c>
      <c r="F29" s="5" t="s">
        <v>16</v>
      </c>
      <c r="G29" s="4">
        <f t="shared" si="0"/>
        <v>650</v>
      </c>
    </row>
    <row r="30" spans="1:7" x14ac:dyDescent="0.25">
      <c r="A30" s="11" t="s">
        <v>14</v>
      </c>
      <c r="B30" s="11">
        <v>3</v>
      </c>
      <c r="C30" s="11">
        <v>300</v>
      </c>
      <c r="D30" s="11">
        <v>1</v>
      </c>
      <c r="E30" s="11">
        <v>500</v>
      </c>
      <c r="F30" s="10" t="s">
        <v>17</v>
      </c>
      <c r="G30" s="12">
        <f t="shared" si="0"/>
        <v>100</v>
      </c>
    </row>
    <row r="32" spans="1:7" x14ac:dyDescent="0.25">
      <c r="A32" t="s">
        <v>42</v>
      </c>
      <c r="B32" t="s">
        <v>47</v>
      </c>
    </row>
    <row r="33" spans="1:7" x14ac:dyDescent="0.25">
      <c r="A33" t="s">
        <v>43</v>
      </c>
      <c r="B33">
        <f>2*(200+100-100)</f>
        <v>400</v>
      </c>
    </row>
    <row r="36" spans="1:7" x14ac:dyDescent="0.25">
      <c r="A36" t="s">
        <v>44</v>
      </c>
    </row>
    <row r="37" spans="1:7" x14ac:dyDescent="0.25">
      <c r="A37" t="s">
        <v>40</v>
      </c>
    </row>
    <row r="38" spans="1:7" x14ac:dyDescent="0.25">
      <c r="A38" s="9" t="s">
        <v>29</v>
      </c>
      <c r="B38" s="9" t="s">
        <v>30</v>
      </c>
    </row>
    <row r="39" spans="1:7" x14ac:dyDescent="0.25">
      <c r="A39" s="5" t="s">
        <v>31</v>
      </c>
      <c r="B39" s="5">
        <v>15</v>
      </c>
    </row>
    <row r="40" spans="1:7" x14ac:dyDescent="0.25">
      <c r="A40" s="5" t="s">
        <v>32</v>
      </c>
      <c r="B40" s="5">
        <v>15</v>
      </c>
    </row>
    <row r="41" spans="1:7" x14ac:dyDescent="0.25">
      <c r="A41" s="14" t="s">
        <v>23</v>
      </c>
      <c r="B41" s="14">
        <v>17</v>
      </c>
      <c r="C41" t="s">
        <v>21</v>
      </c>
    </row>
    <row r="43" spans="1:7" x14ac:dyDescent="0.25">
      <c r="A43" t="s">
        <v>41</v>
      </c>
    </row>
    <row r="44" spans="1:7" x14ac:dyDescent="0.25">
      <c r="A44" s="11" t="s">
        <v>9</v>
      </c>
      <c r="B44" s="6">
        <v>5</v>
      </c>
      <c r="C44" s="6">
        <v>2000</v>
      </c>
      <c r="D44" s="6">
        <v>4</v>
      </c>
      <c r="E44" s="6">
        <v>2700</v>
      </c>
      <c r="F44" s="5" t="s">
        <v>15</v>
      </c>
      <c r="G44" s="4">
        <f t="shared" ref="G44:G45" si="1">(E44-C44)/(B44-D44)</f>
        <v>700</v>
      </c>
    </row>
    <row r="45" spans="1:7" x14ac:dyDescent="0.25">
      <c r="A45" s="15" t="s">
        <v>12</v>
      </c>
      <c r="B45" s="15">
        <v>11</v>
      </c>
      <c r="C45" s="15">
        <v>2500</v>
      </c>
      <c r="D45" s="15">
        <v>6</v>
      </c>
      <c r="E45" s="15">
        <v>3750</v>
      </c>
      <c r="F45" s="14" t="s">
        <v>9</v>
      </c>
      <c r="G45" s="16">
        <f t="shared" si="1"/>
        <v>250</v>
      </c>
    </row>
    <row r="46" spans="1:7" x14ac:dyDescent="0.25">
      <c r="A46" t="s">
        <v>45</v>
      </c>
      <c r="B46" t="s">
        <v>46</v>
      </c>
      <c r="E46" t="s">
        <v>48</v>
      </c>
    </row>
    <row r="48" spans="1:7" x14ac:dyDescent="0.25">
      <c r="A48" t="s">
        <v>43</v>
      </c>
      <c r="B48">
        <f>4*(200+100-250)+1*(200-250)</f>
        <v>150</v>
      </c>
    </row>
    <row r="52" spans="1:11" x14ac:dyDescent="0.25">
      <c r="A52" t="s">
        <v>49</v>
      </c>
      <c r="B52" t="s">
        <v>40</v>
      </c>
    </row>
    <row r="53" spans="1:11" x14ac:dyDescent="0.25">
      <c r="A53" s="9" t="s">
        <v>29</v>
      </c>
      <c r="B53" s="9" t="s">
        <v>30</v>
      </c>
    </row>
    <row r="54" spans="1:11" x14ac:dyDescent="0.25">
      <c r="A54" s="17" t="s">
        <v>31</v>
      </c>
      <c r="B54" s="17">
        <v>15</v>
      </c>
      <c r="C54" t="s">
        <v>50</v>
      </c>
    </row>
    <row r="55" spans="1:11" x14ac:dyDescent="0.25">
      <c r="A55" s="17" t="s">
        <v>32</v>
      </c>
      <c r="B55" s="17">
        <v>15</v>
      </c>
      <c r="C55" t="s">
        <v>51</v>
      </c>
    </row>
    <row r="56" spans="1:11" x14ac:dyDescent="0.25">
      <c r="A56" s="13" t="s">
        <v>23</v>
      </c>
      <c r="B56" s="13">
        <v>12</v>
      </c>
    </row>
    <row r="57" spans="1:11" x14ac:dyDescent="0.25">
      <c r="I57" t="s">
        <v>52</v>
      </c>
    </row>
    <row r="58" spans="1:11" x14ac:dyDescent="0.25">
      <c r="A58" s="6" t="s">
        <v>7</v>
      </c>
      <c r="B58" s="6">
        <v>4</v>
      </c>
      <c r="C58" s="6">
        <v>1000</v>
      </c>
      <c r="D58" s="6">
        <v>3</v>
      </c>
      <c r="E58" s="6">
        <v>1300</v>
      </c>
      <c r="F58" s="5" t="s">
        <v>15</v>
      </c>
      <c r="G58" s="4">
        <f>(E58-C58)/(B58-D58)</f>
        <v>300</v>
      </c>
      <c r="I58" t="s">
        <v>53</v>
      </c>
      <c r="J58" t="s">
        <v>54</v>
      </c>
      <c r="K58" t="s">
        <v>55</v>
      </c>
    </row>
    <row r="59" spans="1:11" x14ac:dyDescent="0.25">
      <c r="A59" s="6" t="s">
        <v>10</v>
      </c>
      <c r="B59" s="6">
        <v>6</v>
      </c>
      <c r="C59" s="6">
        <v>1200</v>
      </c>
      <c r="D59" s="6">
        <v>5</v>
      </c>
      <c r="E59" s="6">
        <v>1400</v>
      </c>
      <c r="F59" s="5" t="s">
        <v>7</v>
      </c>
      <c r="G59" s="4">
        <f t="shared" ref="G59:G61" si="2">(E59-C59)/(B59-D59)</f>
        <v>200</v>
      </c>
      <c r="I59" t="s">
        <v>56</v>
      </c>
      <c r="J59" t="s">
        <v>57</v>
      </c>
      <c r="K59" t="s">
        <v>58</v>
      </c>
    </row>
    <row r="60" spans="1:11" x14ac:dyDescent="0.25">
      <c r="A60" s="6" t="s">
        <v>13</v>
      </c>
      <c r="B60" s="6">
        <v>4</v>
      </c>
      <c r="C60" s="6">
        <v>800</v>
      </c>
      <c r="D60" s="6">
        <v>3</v>
      </c>
      <c r="E60" s="6">
        <v>1450</v>
      </c>
      <c r="F60" s="5" t="s">
        <v>16</v>
      </c>
      <c r="G60" s="4">
        <f t="shared" si="2"/>
        <v>650</v>
      </c>
      <c r="I60" t="s">
        <v>59</v>
      </c>
      <c r="J60" t="s">
        <v>60</v>
      </c>
      <c r="K60" t="s">
        <v>13</v>
      </c>
    </row>
    <row r="61" spans="1:11" x14ac:dyDescent="0.25">
      <c r="A61" s="18" t="s">
        <v>14</v>
      </c>
      <c r="B61" s="18">
        <v>3</v>
      </c>
      <c r="C61" s="18">
        <v>300</v>
      </c>
      <c r="D61" s="18">
        <v>1</v>
      </c>
      <c r="E61" s="18">
        <v>500</v>
      </c>
      <c r="F61" s="19" t="s">
        <v>17</v>
      </c>
      <c r="G61" s="20">
        <f t="shared" si="2"/>
        <v>100</v>
      </c>
    </row>
    <row r="63" spans="1:11" x14ac:dyDescent="0.25">
      <c r="A63" s="6" t="s">
        <v>8</v>
      </c>
      <c r="B63" s="6">
        <v>7</v>
      </c>
      <c r="C63" s="6">
        <v>1400</v>
      </c>
      <c r="D63" s="6">
        <v>4</v>
      </c>
      <c r="E63" s="6">
        <v>2000</v>
      </c>
      <c r="F63" s="5" t="s">
        <v>15</v>
      </c>
      <c r="G63" s="4">
        <f t="shared" ref="G63:G66" si="3">(E63-C63)/(B63-D63)</f>
        <v>200</v>
      </c>
      <c r="I63">
        <f>G58+G63</f>
        <v>500</v>
      </c>
      <c r="J63">
        <f>G58+G64</f>
        <v>500</v>
      </c>
      <c r="K63">
        <f>G58+G65</f>
        <v>950</v>
      </c>
    </row>
    <row r="64" spans="1:11" x14ac:dyDescent="0.25">
      <c r="A64" s="6" t="s">
        <v>11</v>
      </c>
      <c r="B64" s="6">
        <v>3</v>
      </c>
      <c r="C64" s="6">
        <v>900</v>
      </c>
      <c r="D64" s="6">
        <v>2</v>
      </c>
      <c r="E64" s="6">
        <v>1100</v>
      </c>
      <c r="F64" s="5" t="s">
        <v>8</v>
      </c>
      <c r="G64" s="4">
        <f t="shared" si="3"/>
        <v>200</v>
      </c>
      <c r="I64">
        <f>G59+G63</f>
        <v>400</v>
      </c>
      <c r="J64">
        <f>G59+G64</f>
        <v>400</v>
      </c>
      <c r="K64">
        <f>G59+G65</f>
        <v>850</v>
      </c>
    </row>
    <row r="65" spans="1:11" x14ac:dyDescent="0.25">
      <c r="A65" s="6" t="s">
        <v>13</v>
      </c>
      <c r="B65" s="6">
        <v>4</v>
      </c>
      <c r="C65" s="6">
        <v>800</v>
      </c>
      <c r="D65" s="6">
        <v>3</v>
      </c>
      <c r="E65" s="6">
        <v>1450</v>
      </c>
      <c r="F65" s="5" t="s">
        <v>16</v>
      </c>
      <c r="G65" s="4">
        <f t="shared" si="3"/>
        <v>650</v>
      </c>
      <c r="I65">
        <f>G60+G63</f>
        <v>850</v>
      </c>
      <c r="J65">
        <f>G60+G64</f>
        <v>850</v>
      </c>
      <c r="K65">
        <v>650</v>
      </c>
    </row>
    <row r="66" spans="1:11" x14ac:dyDescent="0.25">
      <c r="A66" s="18" t="s">
        <v>14</v>
      </c>
      <c r="B66" s="18">
        <v>3</v>
      </c>
      <c r="C66" s="18">
        <v>300</v>
      </c>
      <c r="D66" s="18">
        <v>1</v>
      </c>
      <c r="E66" s="18">
        <v>500</v>
      </c>
      <c r="F66" s="19" t="s">
        <v>17</v>
      </c>
      <c r="G66" s="20">
        <f t="shared" si="3"/>
        <v>100</v>
      </c>
    </row>
    <row r="69" spans="1:11" x14ac:dyDescent="0.25">
      <c r="A69" t="s">
        <v>61</v>
      </c>
    </row>
    <row r="70" spans="1:11" x14ac:dyDescent="0.25">
      <c r="A70" t="s">
        <v>62</v>
      </c>
      <c r="B70" s="24" t="s">
        <v>63</v>
      </c>
    </row>
    <row r="71" spans="1:11" x14ac:dyDescent="0.25">
      <c r="A71" t="s">
        <v>64</v>
      </c>
      <c r="B71" t="s">
        <v>65</v>
      </c>
    </row>
    <row r="73" spans="1:11" x14ac:dyDescent="0.25">
      <c r="A73" t="s">
        <v>43</v>
      </c>
      <c r="B73">
        <f>1*(200+100-400)</f>
        <v>-100</v>
      </c>
    </row>
    <row r="75" spans="1:11" x14ac:dyDescent="0.25">
      <c r="A75" t="s">
        <v>66</v>
      </c>
    </row>
    <row r="76" spans="1:11" x14ac:dyDescent="0.25">
      <c r="A76" t="s">
        <v>69</v>
      </c>
    </row>
    <row r="77" spans="1:11" x14ac:dyDescent="0.25">
      <c r="A77" t="s">
        <v>67</v>
      </c>
      <c r="B77">
        <f>B33+B48</f>
        <v>550</v>
      </c>
    </row>
    <row r="78" spans="1:11" x14ac:dyDescent="0.25">
      <c r="A78" t="s">
        <v>70</v>
      </c>
      <c r="B78">
        <f>B11-B77</f>
        <v>14050</v>
      </c>
      <c r="C78" t="s">
        <v>72</v>
      </c>
    </row>
    <row r="80" spans="1:11" x14ac:dyDescent="0.25">
      <c r="A80" t="s">
        <v>73</v>
      </c>
    </row>
    <row r="81" spans="1:7" x14ac:dyDescent="0.25">
      <c r="C81" t="s">
        <v>20</v>
      </c>
      <c r="D81" t="s">
        <v>76</v>
      </c>
    </row>
    <row r="82" spans="1:7" x14ac:dyDescent="0.25">
      <c r="A82" t="s">
        <v>74</v>
      </c>
      <c r="C82">
        <f>B11</f>
        <v>14600</v>
      </c>
      <c r="D82">
        <v>19</v>
      </c>
    </row>
    <row r="83" spans="1:7" x14ac:dyDescent="0.25">
      <c r="A83" t="s">
        <v>75</v>
      </c>
      <c r="C83">
        <f>B78</f>
        <v>14050</v>
      </c>
      <c r="D83">
        <v>12</v>
      </c>
    </row>
    <row r="87" spans="1:7" x14ac:dyDescent="0.25">
      <c r="A87" t="s">
        <v>77</v>
      </c>
    </row>
    <row r="89" spans="1:7" x14ac:dyDescent="0.25">
      <c r="A89" s="25" t="s">
        <v>78</v>
      </c>
      <c r="B89" s="25"/>
      <c r="C89" s="25"/>
      <c r="D89" s="25"/>
      <c r="E89" s="25"/>
      <c r="F89" s="25"/>
      <c r="G89" s="25"/>
    </row>
    <row r="90" spans="1:7" x14ac:dyDescent="0.25">
      <c r="A90" s="25"/>
      <c r="B90" s="25"/>
      <c r="C90" s="25"/>
      <c r="D90" s="25"/>
      <c r="E90" s="25"/>
      <c r="F90" s="25"/>
      <c r="G90" s="25"/>
    </row>
    <row r="91" spans="1:7" x14ac:dyDescent="0.25">
      <c r="A91" s="25"/>
      <c r="B91" s="25"/>
      <c r="C91" s="25"/>
      <c r="D91" s="25"/>
      <c r="E91" s="25"/>
      <c r="F91" s="25"/>
      <c r="G91" s="25"/>
    </row>
    <row r="92" spans="1:7" x14ac:dyDescent="0.25">
      <c r="A92" s="25"/>
      <c r="B92" s="25"/>
      <c r="C92" s="25"/>
      <c r="D92" s="25"/>
      <c r="E92" s="25"/>
      <c r="F92" s="25"/>
      <c r="G92" s="25"/>
    </row>
    <row r="93" spans="1:7" x14ac:dyDescent="0.25">
      <c r="A93" s="25"/>
      <c r="B93" s="25"/>
      <c r="C93" s="25"/>
      <c r="D93" s="25"/>
      <c r="E93" s="25"/>
      <c r="F93" s="25"/>
      <c r="G93" s="25"/>
    </row>
    <row r="94" spans="1:7" x14ac:dyDescent="0.25">
      <c r="A94" s="25"/>
      <c r="B94" s="25"/>
      <c r="C94" s="25"/>
      <c r="D94" s="25"/>
      <c r="E94" s="25"/>
      <c r="F94" s="25"/>
      <c r="G94" s="25"/>
    </row>
    <row r="95" spans="1:7" x14ac:dyDescent="0.25">
      <c r="A95" s="25"/>
      <c r="B95" s="25"/>
      <c r="C95" s="25"/>
      <c r="D95" s="25"/>
      <c r="E95" s="25"/>
      <c r="F95" s="25"/>
      <c r="G95" s="25"/>
    </row>
    <row r="96" spans="1:7" x14ac:dyDescent="0.25">
      <c r="A96" s="25"/>
      <c r="B96" s="25"/>
      <c r="C96" s="25"/>
      <c r="D96" s="25"/>
      <c r="E96" s="25"/>
      <c r="F96" s="25"/>
      <c r="G96" s="25"/>
    </row>
  </sheetData>
  <mergeCells count="1">
    <mergeCell ref="A89:G9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Tabla_de_datos</vt:lpstr>
      <vt:lpstr>Red_sinprograma</vt:lpstr>
      <vt:lpstr>Sin_programa</vt:lpstr>
      <vt:lpstr>Red_conprograma</vt:lpstr>
      <vt:lpstr>Con_programa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Gerardo Trejo Rivera</dc:creator>
  <cp:lastModifiedBy>Oscar Gerardo Trejo Rivera</cp:lastModifiedBy>
  <dcterms:created xsi:type="dcterms:W3CDTF">2020-05-05T22:11:02Z</dcterms:created>
  <dcterms:modified xsi:type="dcterms:W3CDTF">2020-05-08T14:37:24Z</dcterms:modified>
</cp:coreProperties>
</file>