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MODELAMIENTO\"/>
    </mc:Choice>
  </mc:AlternateContent>
  <bookViews>
    <workbookView xWindow="0" yWindow="0" windowWidth="11100" windowHeight="6960" activeTab="1"/>
  </bookViews>
  <sheets>
    <sheet name="Detalle 2013" sheetId="5" r:id="rId1"/>
    <sheet name="prom_13" sheetId="19" r:id="rId2"/>
    <sheet name="2014" sheetId="6" r:id="rId3"/>
    <sheet name="prom_14" sheetId="17" r:id="rId4"/>
    <sheet name="2015" sheetId="7" r:id="rId5"/>
    <sheet name="prom_15" sheetId="15" r:id="rId6"/>
    <sheet name="2016" sheetId="8" r:id="rId7"/>
    <sheet name="prom_16" sheetId="13" r:id="rId8"/>
    <sheet name="2017" sheetId="9" r:id="rId9"/>
    <sheet name="prom_17" sheetId="14" r:id="rId10"/>
    <sheet name="2018" sheetId="10" r:id="rId11"/>
    <sheet name="prom_18" sheetId="18" r:id="rId12"/>
    <sheet name="2019" sheetId="11" r:id="rId13"/>
    <sheet name="prom_19" sheetId="20" r:id="rId14"/>
  </sheets>
  <definedNames>
    <definedName name="_xlnm._FilterDatabase" localSheetId="0" hidden="1">'Detalle 2013'!$A$2:$N$429</definedName>
    <definedName name="_xlnm.Print_Area" localSheetId="0">'Detalle 2013'!$A$2:$H$430</definedName>
    <definedName name="_xlnm.Print_Titles" localSheetId="0">'Detalle 2013'!$2:$3</definedName>
  </definedNames>
  <calcPr calcId="162913"/>
</workbook>
</file>

<file path=xl/calcChain.xml><?xml version="1.0" encoding="utf-8"?>
<calcChain xmlns="http://schemas.openxmlformats.org/spreadsheetml/2006/main">
  <c r="N3" i="19" l="1"/>
  <c r="N4" i="19"/>
  <c r="N5" i="19"/>
  <c r="N6" i="19"/>
  <c r="N7" i="19"/>
  <c r="N8" i="19"/>
  <c r="N10" i="19"/>
  <c r="N11" i="19"/>
  <c r="N14" i="19"/>
  <c r="N15" i="19"/>
  <c r="N16" i="19"/>
  <c r="N17" i="19"/>
  <c r="N18" i="19"/>
  <c r="N19" i="19"/>
  <c r="N20" i="19"/>
  <c r="N2" i="19"/>
  <c r="N21" i="19"/>
  <c r="Q4" i="19"/>
  <c r="R4" i="19"/>
  <c r="S4" i="19"/>
  <c r="T4" i="19"/>
  <c r="U4" i="19"/>
  <c r="V4" i="19"/>
  <c r="W4" i="19"/>
  <c r="X4" i="19"/>
  <c r="Y4" i="19"/>
  <c r="Z4" i="19"/>
  <c r="AA4" i="19"/>
  <c r="P4" i="18"/>
  <c r="Q4" i="18"/>
  <c r="R4" i="18"/>
  <c r="S4" i="18"/>
  <c r="T4" i="18"/>
  <c r="U4" i="18"/>
  <c r="V4" i="18"/>
  <c r="W4" i="18"/>
  <c r="X4" i="18"/>
  <c r="Y4" i="18"/>
  <c r="Z4" i="18"/>
  <c r="O4" i="18"/>
  <c r="N9" i="10"/>
  <c r="P2" i="18"/>
  <c r="Q2" i="18"/>
  <c r="R2" i="18"/>
  <c r="S2" i="18"/>
  <c r="T2" i="18"/>
  <c r="U2" i="18"/>
  <c r="V2" i="18"/>
  <c r="W2" i="18"/>
  <c r="X2" i="18"/>
  <c r="Y2" i="18"/>
  <c r="Z2" i="18"/>
  <c r="O2" i="18"/>
  <c r="S8" i="20"/>
  <c r="P9" i="20"/>
  <c r="P8" i="20"/>
  <c r="AA4" i="20"/>
  <c r="AA2" i="20"/>
  <c r="AA4" i="18" l="1"/>
  <c r="AA2" i="18"/>
  <c r="Z4" i="20"/>
  <c r="Y4" i="20"/>
  <c r="X4" i="20"/>
  <c r="W4" i="20"/>
  <c r="V4" i="20"/>
  <c r="U4" i="20"/>
  <c r="T4" i="20"/>
  <c r="S4" i="20"/>
  <c r="R4" i="20"/>
  <c r="Q4" i="20"/>
  <c r="P4" i="20"/>
  <c r="O4" i="20"/>
  <c r="Z2" i="20"/>
  <c r="Y2" i="20"/>
  <c r="X2" i="20"/>
  <c r="W2" i="20"/>
  <c r="V2" i="20"/>
  <c r="U2" i="20"/>
  <c r="T2" i="20"/>
  <c r="S2" i="20"/>
  <c r="R2" i="20"/>
  <c r="Q2" i="20"/>
  <c r="P2" i="20"/>
  <c r="O2" i="20"/>
  <c r="C21" i="20"/>
  <c r="D21" i="20"/>
  <c r="E21" i="20"/>
  <c r="F21" i="20"/>
  <c r="G21" i="20"/>
  <c r="H21" i="20"/>
  <c r="I21" i="20"/>
  <c r="J21" i="20"/>
  <c r="K21" i="20"/>
  <c r="L21" i="20"/>
  <c r="M21" i="20"/>
  <c r="C20" i="20"/>
  <c r="D20" i="20"/>
  <c r="E20" i="20"/>
  <c r="F20" i="20"/>
  <c r="G20" i="20"/>
  <c r="H20" i="20"/>
  <c r="I20" i="20"/>
  <c r="J20" i="20"/>
  <c r="K20" i="20"/>
  <c r="L20" i="20"/>
  <c r="M20" i="20"/>
  <c r="C19" i="20"/>
  <c r="D19" i="20"/>
  <c r="E19" i="20"/>
  <c r="F19" i="20"/>
  <c r="G19" i="20"/>
  <c r="H19" i="20"/>
  <c r="I19" i="20"/>
  <c r="J19" i="20"/>
  <c r="K19" i="20"/>
  <c r="L19" i="20"/>
  <c r="M19" i="20"/>
  <c r="C18" i="20"/>
  <c r="D18" i="20"/>
  <c r="E18" i="20"/>
  <c r="F18" i="20"/>
  <c r="G18" i="20"/>
  <c r="H18" i="20"/>
  <c r="I18" i="20"/>
  <c r="J18" i="20"/>
  <c r="K18" i="20"/>
  <c r="L18" i="20"/>
  <c r="M18" i="20"/>
  <c r="C17" i="20"/>
  <c r="D17" i="20"/>
  <c r="E17" i="20"/>
  <c r="F17" i="20"/>
  <c r="G17" i="20"/>
  <c r="H17" i="20"/>
  <c r="I17" i="20"/>
  <c r="J17" i="20"/>
  <c r="K17" i="20"/>
  <c r="L17" i="20"/>
  <c r="M17" i="20"/>
  <c r="C16" i="20"/>
  <c r="D16" i="20"/>
  <c r="E16" i="20"/>
  <c r="F16" i="20"/>
  <c r="G16" i="20"/>
  <c r="H16" i="20"/>
  <c r="I16" i="20"/>
  <c r="J16" i="20"/>
  <c r="K16" i="20"/>
  <c r="L16" i="20"/>
  <c r="M16" i="20"/>
  <c r="C15" i="20"/>
  <c r="D15" i="20"/>
  <c r="E15" i="20"/>
  <c r="F15" i="20"/>
  <c r="G15" i="20"/>
  <c r="H15" i="20"/>
  <c r="I15" i="20"/>
  <c r="J15" i="20"/>
  <c r="K15" i="20"/>
  <c r="L15" i="20"/>
  <c r="M15" i="20"/>
  <c r="C14" i="20"/>
  <c r="D14" i="20"/>
  <c r="E14" i="20"/>
  <c r="F14" i="20"/>
  <c r="G14" i="20"/>
  <c r="H14" i="20"/>
  <c r="I14" i="20"/>
  <c r="J14" i="20"/>
  <c r="K14" i="20"/>
  <c r="L14" i="20"/>
  <c r="M14" i="20"/>
  <c r="C13" i="20"/>
  <c r="D13" i="20"/>
  <c r="E13" i="20"/>
  <c r="F13" i="20"/>
  <c r="G13" i="20"/>
  <c r="H13" i="20"/>
  <c r="I13" i="20"/>
  <c r="J13" i="20"/>
  <c r="K13" i="20"/>
  <c r="L13" i="20"/>
  <c r="M13" i="20"/>
  <c r="C12" i="20"/>
  <c r="D12" i="20"/>
  <c r="E12" i="20"/>
  <c r="F12" i="20"/>
  <c r="G12" i="20"/>
  <c r="H12" i="20"/>
  <c r="I12" i="20"/>
  <c r="J12" i="20"/>
  <c r="K12" i="20"/>
  <c r="L12" i="20"/>
  <c r="M12" i="20"/>
  <c r="C11" i="20"/>
  <c r="D11" i="20"/>
  <c r="E11" i="20"/>
  <c r="F11" i="20"/>
  <c r="G11" i="20"/>
  <c r="H11" i="20"/>
  <c r="I11" i="20"/>
  <c r="J11" i="20"/>
  <c r="K11" i="20"/>
  <c r="L11" i="20"/>
  <c r="M11" i="20"/>
  <c r="C10" i="20"/>
  <c r="D10" i="20"/>
  <c r="E10" i="20"/>
  <c r="F10" i="20"/>
  <c r="G10" i="20"/>
  <c r="H10" i="20"/>
  <c r="I10" i="20"/>
  <c r="J10" i="20"/>
  <c r="K10" i="20"/>
  <c r="L10" i="20"/>
  <c r="M10" i="20"/>
  <c r="C9" i="20"/>
  <c r="D9" i="20"/>
  <c r="E9" i="20"/>
  <c r="F9" i="20"/>
  <c r="G9" i="20"/>
  <c r="H9" i="20"/>
  <c r="I9" i="20"/>
  <c r="J9" i="20"/>
  <c r="K9" i="20"/>
  <c r="L9" i="20"/>
  <c r="M9" i="20"/>
  <c r="C8" i="20"/>
  <c r="D8" i="20"/>
  <c r="E8" i="20"/>
  <c r="F8" i="20"/>
  <c r="G8" i="20"/>
  <c r="H8" i="20"/>
  <c r="I8" i="20"/>
  <c r="J8" i="20"/>
  <c r="K8" i="20"/>
  <c r="L8" i="20"/>
  <c r="M8" i="20"/>
  <c r="C7" i="20"/>
  <c r="D7" i="20"/>
  <c r="E7" i="20"/>
  <c r="F7" i="20"/>
  <c r="G7" i="20"/>
  <c r="H7" i="20"/>
  <c r="I7" i="20"/>
  <c r="J7" i="20"/>
  <c r="K7" i="20"/>
  <c r="L7" i="20"/>
  <c r="M7" i="20"/>
  <c r="C6" i="20"/>
  <c r="D6" i="20"/>
  <c r="E6" i="20"/>
  <c r="F6" i="20"/>
  <c r="G6" i="20"/>
  <c r="H6" i="20"/>
  <c r="I6" i="20"/>
  <c r="J6" i="20"/>
  <c r="K6" i="20"/>
  <c r="L6" i="20"/>
  <c r="M6" i="20"/>
  <c r="C5" i="20"/>
  <c r="D5" i="20"/>
  <c r="E5" i="20"/>
  <c r="F5" i="20"/>
  <c r="G5" i="20"/>
  <c r="H5" i="20"/>
  <c r="I5" i="20"/>
  <c r="J5" i="20"/>
  <c r="K5" i="20"/>
  <c r="L5" i="20"/>
  <c r="M5" i="20"/>
  <c r="C4" i="20"/>
  <c r="D4" i="20"/>
  <c r="E4" i="20"/>
  <c r="F4" i="20"/>
  <c r="G4" i="20"/>
  <c r="H4" i="20"/>
  <c r="I4" i="20"/>
  <c r="J4" i="20"/>
  <c r="K4" i="20"/>
  <c r="L4" i="20"/>
  <c r="M4" i="20"/>
  <c r="C3" i="20"/>
  <c r="D3" i="20"/>
  <c r="E3" i="20"/>
  <c r="F3" i="20"/>
  <c r="G3" i="20"/>
  <c r="H3" i="20"/>
  <c r="I3" i="20"/>
  <c r="J3" i="20"/>
  <c r="K3" i="20"/>
  <c r="L3" i="20"/>
  <c r="M3" i="20"/>
  <c r="C2" i="20"/>
  <c r="D2" i="20"/>
  <c r="E2" i="20"/>
  <c r="F2" i="20"/>
  <c r="G2" i="20"/>
  <c r="H2" i="20"/>
  <c r="I2" i="20"/>
  <c r="J2" i="20"/>
  <c r="K2" i="20"/>
  <c r="L2" i="20"/>
  <c r="M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C22" i="18"/>
  <c r="D22" i="18"/>
  <c r="E22" i="18"/>
  <c r="F22" i="18"/>
  <c r="G22" i="18"/>
  <c r="H22" i="18"/>
  <c r="I22" i="18"/>
  <c r="J22" i="18"/>
  <c r="K22" i="18"/>
  <c r="L22" i="18"/>
  <c r="M22" i="18"/>
  <c r="C21" i="18"/>
  <c r="D21" i="18"/>
  <c r="E21" i="18"/>
  <c r="F21" i="18"/>
  <c r="G21" i="18"/>
  <c r="H21" i="18"/>
  <c r="I21" i="18"/>
  <c r="J21" i="18"/>
  <c r="K21" i="18"/>
  <c r="L21" i="18"/>
  <c r="M21" i="18"/>
  <c r="C20" i="18"/>
  <c r="D20" i="18"/>
  <c r="E20" i="18"/>
  <c r="F20" i="18"/>
  <c r="G20" i="18"/>
  <c r="H20" i="18"/>
  <c r="I20" i="18"/>
  <c r="J20" i="18"/>
  <c r="K20" i="18"/>
  <c r="L20" i="18"/>
  <c r="M20" i="18"/>
  <c r="C19" i="18"/>
  <c r="D19" i="18"/>
  <c r="E19" i="18"/>
  <c r="F19" i="18"/>
  <c r="G19" i="18"/>
  <c r="H19" i="18"/>
  <c r="I19" i="18"/>
  <c r="J19" i="18"/>
  <c r="K19" i="18"/>
  <c r="L19" i="18"/>
  <c r="M19" i="18"/>
  <c r="C18" i="18"/>
  <c r="D18" i="18"/>
  <c r="E18" i="18"/>
  <c r="F18" i="18"/>
  <c r="G18" i="18"/>
  <c r="H18" i="18"/>
  <c r="I18" i="18"/>
  <c r="J18" i="18"/>
  <c r="K18" i="18"/>
  <c r="L18" i="18"/>
  <c r="M18" i="18"/>
  <c r="C17" i="18"/>
  <c r="D17" i="18"/>
  <c r="E17" i="18"/>
  <c r="F17" i="18"/>
  <c r="G17" i="18"/>
  <c r="H17" i="18"/>
  <c r="I17" i="18"/>
  <c r="J17" i="18"/>
  <c r="K17" i="18"/>
  <c r="L17" i="18"/>
  <c r="M17" i="18"/>
  <c r="C16" i="18"/>
  <c r="D16" i="18"/>
  <c r="E16" i="18"/>
  <c r="F16" i="18"/>
  <c r="G16" i="18"/>
  <c r="H16" i="18"/>
  <c r="I16" i="18"/>
  <c r="J16" i="18"/>
  <c r="K16" i="18"/>
  <c r="L16" i="18"/>
  <c r="M16" i="18"/>
  <c r="C15" i="18"/>
  <c r="D15" i="18"/>
  <c r="E15" i="18"/>
  <c r="F15" i="18"/>
  <c r="G15" i="18"/>
  <c r="H15" i="18"/>
  <c r="I15" i="18"/>
  <c r="J15" i="18"/>
  <c r="K15" i="18"/>
  <c r="L15" i="18"/>
  <c r="M15" i="18"/>
  <c r="C14" i="18"/>
  <c r="D14" i="18"/>
  <c r="E14" i="18"/>
  <c r="F14" i="18"/>
  <c r="G14" i="18"/>
  <c r="H14" i="18"/>
  <c r="I14" i="18"/>
  <c r="J14" i="18"/>
  <c r="K14" i="18"/>
  <c r="L14" i="18"/>
  <c r="M14" i="18"/>
  <c r="C13" i="18"/>
  <c r="D13" i="18"/>
  <c r="E13" i="18"/>
  <c r="F13" i="18"/>
  <c r="G13" i="18"/>
  <c r="H13" i="18"/>
  <c r="I13" i="18"/>
  <c r="J13" i="18"/>
  <c r="K13" i="18"/>
  <c r="L13" i="18"/>
  <c r="M13" i="18"/>
  <c r="C12" i="18"/>
  <c r="D12" i="18"/>
  <c r="E12" i="18"/>
  <c r="F12" i="18"/>
  <c r="G12" i="18"/>
  <c r="H12" i="18"/>
  <c r="I12" i="18"/>
  <c r="J12" i="18"/>
  <c r="K12" i="18"/>
  <c r="L12" i="18"/>
  <c r="M12" i="18"/>
  <c r="C11" i="18"/>
  <c r="D11" i="18"/>
  <c r="E11" i="18"/>
  <c r="F11" i="18"/>
  <c r="G11" i="18"/>
  <c r="H11" i="18"/>
  <c r="I11" i="18"/>
  <c r="J11" i="18"/>
  <c r="K11" i="18"/>
  <c r="L11" i="18"/>
  <c r="M11" i="18"/>
  <c r="C10" i="18"/>
  <c r="D10" i="18"/>
  <c r="E10" i="18"/>
  <c r="F10" i="18"/>
  <c r="G10" i="18"/>
  <c r="H10" i="18"/>
  <c r="I10" i="18"/>
  <c r="J10" i="18"/>
  <c r="K10" i="18"/>
  <c r="L10" i="18"/>
  <c r="M10" i="18"/>
  <c r="C9" i="18"/>
  <c r="D9" i="18"/>
  <c r="E9" i="18"/>
  <c r="F9" i="18"/>
  <c r="G9" i="18"/>
  <c r="H9" i="18"/>
  <c r="I9" i="18"/>
  <c r="J9" i="18"/>
  <c r="K9" i="18"/>
  <c r="L9" i="18"/>
  <c r="M9" i="18"/>
  <c r="C8" i="18"/>
  <c r="D8" i="18"/>
  <c r="E8" i="18"/>
  <c r="F8" i="18"/>
  <c r="G8" i="18"/>
  <c r="H8" i="18"/>
  <c r="I8" i="18"/>
  <c r="J8" i="18"/>
  <c r="K8" i="18"/>
  <c r="L8" i="18"/>
  <c r="M8" i="18"/>
  <c r="C7" i="18"/>
  <c r="D7" i="18"/>
  <c r="E7" i="18"/>
  <c r="F7" i="18"/>
  <c r="G7" i="18"/>
  <c r="H7" i="18"/>
  <c r="I7" i="18"/>
  <c r="J7" i="18"/>
  <c r="K7" i="18"/>
  <c r="L7" i="18"/>
  <c r="M7" i="18"/>
  <c r="C6" i="18"/>
  <c r="D6" i="18"/>
  <c r="E6" i="18"/>
  <c r="F6" i="18"/>
  <c r="G6" i="18"/>
  <c r="H6" i="18"/>
  <c r="I6" i="18"/>
  <c r="J6" i="18"/>
  <c r="K6" i="18"/>
  <c r="L6" i="18"/>
  <c r="M6" i="18"/>
  <c r="C5" i="18"/>
  <c r="D5" i="18"/>
  <c r="E5" i="18"/>
  <c r="F5" i="18"/>
  <c r="G5" i="18"/>
  <c r="H5" i="18"/>
  <c r="I5" i="18"/>
  <c r="J5" i="18"/>
  <c r="K5" i="18"/>
  <c r="L5" i="18"/>
  <c r="M5" i="18"/>
  <c r="C4" i="18"/>
  <c r="D4" i="18"/>
  <c r="E4" i="18"/>
  <c r="F4" i="18"/>
  <c r="G4" i="18"/>
  <c r="H4" i="18"/>
  <c r="I4" i="18"/>
  <c r="J4" i="18"/>
  <c r="K4" i="18"/>
  <c r="L4" i="18"/>
  <c r="M4" i="18"/>
  <c r="C3" i="18"/>
  <c r="D3" i="18"/>
  <c r="E3" i="18"/>
  <c r="F3" i="18"/>
  <c r="G3" i="18"/>
  <c r="H3" i="18"/>
  <c r="I3" i="18"/>
  <c r="J3" i="18"/>
  <c r="K3" i="18"/>
  <c r="L3" i="18"/>
  <c r="M3" i="18"/>
  <c r="C2" i="18"/>
  <c r="D2" i="18"/>
  <c r="E2" i="18"/>
  <c r="F2" i="18"/>
  <c r="G2" i="18"/>
  <c r="H2" i="18"/>
  <c r="I2" i="18"/>
  <c r="J2" i="18"/>
  <c r="K2" i="18"/>
  <c r="L2" i="18"/>
  <c r="M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7" i="18"/>
  <c r="B8" i="18"/>
  <c r="B6" i="18"/>
  <c r="B5" i="18"/>
  <c r="B4" i="18"/>
  <c r="B3" i="18"/>
  <c r="B2" i="18"/>
  <c r="C20" i="19"/>
  <c r="D20" i="19"/>
  <c r="E20" i="19"/>
  <c r="F20" i="19"/>
  <c r="G20" i="19"/>
  <c r="H20" i="19"/>
  <c r="I20" i="19"/>
  <c r="J20" i="19"/>
  <c r="K20" i="19"/>
  <c r="L20" i="19"/>
  <c r="M20" i="19"/>
  <c r="C19" i="19"/>
  <c r="D19" i="19"/>
  <c r="E19" i="19"/>
  <c r="F19" i="19"/>
  <c r="G19" i="19"/>
  <c r="H19" i="19"/>
  <c r="I19" i="19"/>
  <c r="J19" i="19"/>
  <c r="K19" i="19"/>
  <c r="L19" i="19"/>
  <c r="M19" i="19"/>
  <c r="C18" i="19"/>
  <c r="D18" i="19"/>
  <c r="E18" i="19"/>
  <c r="F18" i="19"/>
  <c r="G18" i="19"/>
  <c r="H18" i="19"/>
  <c r="I18" i="19"/>
  <c r="J18" i="19"/>
  <c r="K18" i="19"/>
  <c r="L18" i="19"/>
  <c r="M18" i="19"/>
  <c r="C17" i="19"/>
  <c r="D17" i="19"/>
  <c r="E17" i="19"/>
  <c r="F17" i="19"/>
  <c r="G17" i="19"/>
  <c r="H17" i="19"/>
  <c r="I17" i="19"/>
  <c r="J17" i="19"/>
  <c r="K17" i="19"/>
  <c r="L17" i="19"/>
  <c r="M17" i="19"/>
  <c r="C16" i="19"/>
  <c r="D16" i="19"/>
  <c r="E16" i="19"/>
  <c r="F16" i="19"/>
  <c r="G16" i="19"/>
  <c r="H16" i="19"/>
  <c r="I16" i="19"/>
  <c r="J16" i="19"/>
  <c r="K16" i="19"/>
  <c r="L16" i="19"/>
  <c r="M16" i="19"/>
  <c r="M15" i="19"/>
  <c r="C15" i="19"/>
  <c r="D15" i="19"/>
  <c r="E15" i="19"/>
  <c r="F15" i="19"/>
  <c r="G15" i="19"/>
  <c r="H15" i="19"/>
  <c r="I15" i="19"/>
  <c r="J15" i="19"/>
  <c r="K15" i="19"/>
  <c r="L15" i="19"/>
  <c r="C14" i="19"/>
  <c r="D14" i="19"/>
  <c r="E14" i="19"/>
  <c r="F14" i="19"/>
  <c r="G14" i="19"/>
  <c r="H14" i="19"/>
  <c r="I14" i="19"/>
  <c r="J14" i="19"/>
  <c r="K14" i="19"/>
  <c r="L14" i="19"/>
  <c r="M14" i="19"/>
  <c r="C13" i="19"/>
  <c r="D13" i="19"/>
  <c r="E13" i="19"/>
  <c r="F13" i="19"/>
  <c r="G13" i="19"/>
  <c r="H13" i="19"/>
  <c r="I13" i="19"/>
  <c r="J13" i="19"/>
  <c r="K13" i="19"/>
  <c r="L13" i="19"/>
  <c r="M13" i="19"/>
  <c r="C12" i="19"/>
  <c r="D12" i="19"/>
  <c r="E12" i="19"/>
  <c r="F12" i="19"/>
  <c r="G12" i="19"/>
  <c r="H12" i="19"/>
  <c r="I12" i="19"/>
  <c r="J12" i="19"/>
  <c r="K12" i="19"/>
  <c r="L12" i="19"/>
  <c r="M12" i="19"/>
  <c r="C11" i="19"/>
  <c r="D11" i="19"/>
  <c r="E11" i="19"/>
  <c r="F11" i="19"/>
  <c r="G11" i="19"/>
  <c r="H11" i="19"/>
  <c r="I11" i="19"/>
  <c r="J11" i="19"/>
  <c r="K11" i="19"/>
  <c r="L11" i="19"/>
  <c r="M11" i="19"/>
  <c r="C10" i="19"/>
  <c r="D10" i="19"/>
  <c r="E10" i="19"/>
  <c r="F10" i="19"/>
  <c r="G10" i="19"/>
  <c r="H10" i="19"/>
  <c r="I10" i="19"/>
  <c r="J10" i="19"/>
  <c r="K10" i="19"/>
  <c r="L10" i="19"/>
  <c r="M10" i="19"/>
  <c r="C9" i="19"/>
  <c r="D9" i="19"/>
  <c r="E9" i="19"/>
  <c r="F9" i="19"/>
  <c r="G9" i="19"/>
  <c r="H9" i="19"/>
  <c r="I9" i="19"/>
  <c r="J9" i="19"/>
  <c r="K9" i="19"/>
  <c r="L9" i="19"/>
  <c r="M9" i="19"/>
  <c r="C8" i="19"/>
  <c r="D8" i="19"/>
  <c r="E8" i="19"/>
  <c r="F8" i="19"/>
  <c r="G8" i="19"/>
  <c r="H8" i="19"/>
  <c r="I8" i="19"/>
  <c r="J8" i="19"/>
  <c r="K8" i="19"/>
  <c r="L8" i="19"/>
  <c r="M8" i="19"/>
  <c r="C7" i="19"/>
  <c r="D7" i="19"/>
  <c r="E7" i="19"/>
  <c r="F7" i="19"/>
  <c r="G7" i="19"/>
  <c r="H7" i="19"/>
  <c r="I7" i="19"/>
  <c r="J7" i="19"/>
  <c r="K7" i="19"/>
  <c r="L7" i="19"/>
  <c r="M7" i="19"/>
  <c r="C6" i="19"/>
  <c r="D6" i="19"/>
  <c r="E6" i="19"/>
  <c r="F6" i="19"/>
  <c r="G6" i="19"/>
  <c r="H6" i="19"/>
  <c r="I6" i="19"/>
  <c r="J6" i="19"/>
  <c r="K6" i="19"/>
  <c r="L6" i="19"/>
  <c r="M6" i="19"/>
  <c r="C5" i="19"/>
  <c r="D5" i="19"/>
  <c r="E5" i="19"/>
  <c r="F5" i="19"/>
  <c r="G5" i="19"/>
  <c r="H5" i="19"/>
  <c r="I5" i="19"/>
  <c r="J5" i="19"/>
  <c r="K5" i="19"/>
  <c r="L5" i="19"/>
  <c r="M5" i="19"/>
  <c r="C4" i="19"/>
  <c r="D4" i="19"/>
  <c r="E4" i="19"/>
  <c r="F4" i="19"/>
  <c r="G4" i="19"/>
  <c r="H4" i="19"/>
  <c r="I4" i="19"/>
  <c r="J4" i="19"/>
  <c r="K4" i="19"/>
  <c r="L4" i="19"/>
  <c r="M4" i="19"/>
  <c r="C3" i="19"/>
  <c r="D3" i="19"/>
  <c r="E3" i="19"/>
  <c r="F3" i="19"/>
  <c r="G3" i="19"/>
  <c r="H3" i="19"/>
  <c r="I3" i="19"/>
  <c r="J3" i="19"/>
  <c r="K3" i="19"/>
  <c r="L3" i="19"/>
  <c r="M3" i="19"/>
  <c r="C2" i="19"/>
  <c r="D2" i="19"/>
  <c r="E2" i="19"/>
  <c r="F2" i="19"/>
  <c r="T2" i="19" s="1"/>
  <c r="G2" i="19"/>
  <c r="H2" i="19"/>
  <c r="I2" i="19"/>
  <c r="J2" i="19"/>
  <c r="X2" i="19" s="1"/>
  <c r="K2" i="19"/>
  <c r="L2" i="19"/>
  <c r="M2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Z4" i="17"/>
  <c r="Y4" i="17"/>
  <c r="X4" i="17"/>
  <c r="W4" i="17"/>
  <c r="V4" i="17"/>
  <c r="U4" i="17"/>
  <c r="T4" i="17"/>
  <c r="S4" i="17"/>
  <c r="R4" i="17"/>
  <c r="Q4" i="17"/>
  <c r="P4" i="17"/>
  <c r="O4" i="17"/>
  <c r="Z2" i="17"/>
  <c r="Y2" i="17"/>
  <c r="X2" i="17"/>
  <c r="W2" i="17"/>
  <c r="V2" i="17"/>
  <c r="U2" i="17"/>
  <c r="T2" i="17"/>
  <c r="S2" i="17"/>
  <c r="R2" i="17"/>
  <c r="Q2" i="17"/>
  <c r="P2" i="17"/>
  <c r="O2" i="17"/>
  <c r="C20" i="17"/>
  <c r="D20" i="17"/>
  <c r="E20" i="17"/>
  <c r="F20" i="17"/>
  <c r="G20" i="17"/>
  <c r="H20" i="17"/>
  <c r="I20" i="17"/>
  <c r="J20" i="17"/>
  <c r="K20" i="17"/>
  <c r="L20" i="17"/>
  <c r="M20" i="17"/>
  <c r="C19" i="17"/>
  <c r="D19" i="17"/>
  <c r="E19" i="17"/>
  <c r="F19" i="17"/>
  <c r="G19" i="17"/>
  <c r="H19" i="17"/>
  <c r="I19" i="17"/>
  <c r="J19" i="17"/>
  <c r="K19" i="17"/>
  <c r="L19" i="17"/>
  <c r="M19" i="17"/>
  <c r="C18" i="17"/>
  <c r="D18" i="17"/>
  <c r="E18" i="17"/>
  <c r="F18" i="17"/>
  <c r="G18" i="17"/>
  <c r="H18" i="17"/>
  <c r="I18" i="17"/>
  <c r="J18" i="17"/>
  <c r="K18" i="17"/>
  <c r="L18" i="17"/>
  <c r="M18" i="17"/>
  <c r="C17" i="17"/>
  <c r="D17" i="17"/>
  <c r="E17" i="17"/>
  <c r="F17" i="17"/>
  <c r="G17" i="17"/>
  <c r="H17" i="17"/>
  <c r="I17" i="17"/>
  <c r="J17" i="17"/>
  <c r="K17" i="17"/>
  <c r="L17" i="17"/>
  <c r="M17" i="17"/>
  <c r="C16" i="17"/>
  <c r="D16" i="17"/>
  <c r="E16" i="17"/>
  <c r="F16" i="17"/>
  <c r="G16" i="17"/>
  <c r="H16" i="17"/>
  <c r="I16" i="17"/>
  <c r="J16" i="17"/>
  <c r="K16" i="17"/>
  <c r="L16" i="17"/>
  <c r="M16" i="17"/>
  <c r="C15" i="17"/>
  <c r="D15" i="17"/>
  <c r="E15" i="17"/>
  <c r="F15" i="17"/>
  <c r="G15" i="17"/>
  <c r="H15" i="17"/>
  <c r="I15" i="17"/>
  <c r="J15" i="17"/>
  <c r="K15" i="17"/>
  <c r="L15" i="17"/>
  <c r="M15" i="17"/>
  <c r="C14" i="17"/>
  <c r="D14" i="17"/>
  <c r="E14" i="17"/>
  <c r="F14" i="17"/>
  <c r="G14" i="17"/>
  <c r="H14" i="17"/>
  <c r="I14" i="17"/>
  <c r="J14" i="17"/>
  <c r="K14" i="17"/>
  <c r="L14" i="17"/>
  <c r="M14" i="17"/>
  <c r="C13" i="17"/>
  <c r="D13" i="17"/>
  <c r="E13" i="17"/>
  <c r="F13" i="17"/>
  <c r="G13" i="17"/>
  <c r="H13" i="17"/>
  <c r="I13" i="17"/>
  <c r="J13" i="17"/>
  <c r="K13" i="17"/>
  <c r="L13" i="17"/>
  <c r="M13" i="17"/>
  <c r="C12" i="17"/>
  <c r="D12" i="17"/>
  <c r="E12" i="17"/>
  <c r="F12" i="17"/>
  <c r="G12" i="17"/>
  <c r="H12" i="17"/>
  <c r="I12" i="17"/>
  <c r="J12" i="17"/>
  <c r="K12" i="17"/>
  <c r="L12" i="17"/>
  <c r="M12" i="17"/>
  <c r="C11" i="17"/>
  <c r="D11" i="17"/>
  <c r="E11" i="17"/>
  <c r="F11" i="17"/>
  <c r="G11" i="17"/>
  <c r="H11" i="17"/>
  <c r="I11" i="17"/>
  <c r="J11" i="17"/>
  <c r="K11" i="17"/>
  <c r="L11" i="17"/>
  <c r="M11" i="17"/>
  <c r="M10" i="17"/>
  <c r="C10" i="17"/>
  <c r="D10" i="17"/>
  <c r="E10" i="17"/>
  <c r="F10" i="17"/>
  <c r="G10" i="17"/>
  <c r="H10" i="17"/>
  <c r="I10" i="17"/>
  <c r="J10" i="17"/>
  <c r="K10" i="17"/>
  <c r="L10" i="17"/>
  <c r="C9" i="17"/>
  <c r="D9" i="17"/>
  <c r="E9" i="17"/>
  <c r="F9" i="17"/>
  <c r="G9" i="17"/>
  <c r="H9" i="17"/>
  <c r="I9" i="17"/>
  <c r="J9" i="17"/>
  <c r="K9" i="17"/>
  <c r="L9" i="17"/>
  <c r="M9" i="17"/>
  <c r="C8" i="17"/>
  <c r="D8" i="17"/>
  <c r="E8" i="17"/>
  <c r="F8" i="17"/>
  <c r="G8" i="17"/>
  <c r="H8" i="17"/>
  <c r="I8" i="17"/>
  <c r="J8" i="17"/>
  <c r="K8" i="17"/>
  <c r="L8" i="17"/>
  <c r="M8" i="17"/>
  <c r="C7" i="17"/>
  <c r="D7" i="17"/>
  <c r="E7" i="17"/>
  <c r="F7" i="17"/>
  <c r="G7" i="17"/>
  <c r="H7" i="17"/>
  <c r="I7" i="17"/>
  <c r="J7" i="17"/>
  <c r="K7" i="17"/>
  <c r="L7" i="17"/>
  <c r="M7" i="17"/>
  <c r="C6" i="17"/>
  <c r="D6" i="17"/>
  <c r="E6" i="17"/>
  <c r="F6" i="17"/>
  <c r="G6" i="17"/>
  <c r="H6" i="17"/>
  <c r="I6" i="17"/>
  <c r="J6" i="17"/>
  <c r="K6" i="17"/>
  <c r="L6" i="17"/>
  <c r="M6" i="17"/>
  <c r="C5" i="17"/>
  <c r="D5" i="17"/>
  <c r="E5" i="17"/>
  <c r="F5" i="17"/>
  <c r="G5" i="17"/>
  <c r="H5" i="17"/>
  <c r="I5" i="17"/>
  <c r="J5" i="17"/>
  <c r="K5" i="17"/>
  <c r="L5" i="17"/>
  <c r="M5" i="17"/>
  <c r="C4" i="17"/>
  <c r="D4" i="17"/>
  <c r="E4" i="17"/>
  <c r="F4" i="17"/>
  <c r="G4" i="17"/>
  <c r="H4" i="17"/>
  <c r="I4" i="17"/>
  <c r="J4" i="17"/>
  <c r="K4" i="17"/>
  <c r="L4" i="17"/>
  <c r="M4" i="17"/>
  <c r="C3" i="17"/>
  <c r="D3" i="17"/>
  <c r="E3" i="17"/>
  <c r="F3" i="17"/>
  <c r="G3" i="17"/>
  <c r="H3" i="17"/>
  <c r="I3" i="17"/>
  <c r="J3" i="17"/>
  <c r="K3" i="17"/>
  <c r="L3" i="17"/>
  <c r="M3" i="17"/>
  <c r="C2" i="17"/>
  <c r="D2" i="17"/>
  <c r="E2" i="17"/>
  <c r="F2" i="17"/>
  <c r="G2" i="17"/>
  <c r="H2" i="17"/>
  <c r="I2" i="17"/>
  <c r="J2" i="17"/>
  <c r="K2" i="17"/>
  <c r="L2" i="17"/>
  <c r="M2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Z4" i="15"/>
  <c r="Y4" i="15"/>
  <c r="X4" i="15"/>
  <c r="W4" i="15"/>
  <c r="V4" i="15"/>
  <c r="U4" i="15"/>
  <c r="T4" i="15"/>
  <c r="S4" i="15"/>
  <c r="R4" i="15"/>
  <c r="Q4" i="15"/>
  <c r="P4" i="15"/>
  <c r="O4" i="15"/>
  <c r="Z2" i="15"/>
  <c r="Y2" i="15"/>
  <c r="X2" i="15"/>
  <c r="W2" i="15"/>
  <c r="V2" i="15"/>
  <c r="U2" i="15"/>
  <c r="T2" i="15"/>
  <c r="S2" i="15"/>
  <c r="R2" i="15"/>
  <c r="Q2" i="15"/>
  <c r="P2" i="15"/>
  <c r="O2" i="15"/>
  <c r="C21" i="15"/>
  <c r="D21" i="15"/>
  <c r="E21" i="15"/>
  <c r="F21" i="15"/>
  <c r="G21" i="15"/>
  <c r="H21" i="15"/>
  <c r="I21" i="15"/>
  <c r="J21" i="15"/>
  <c r="K21" i="15"/>
  <c r="L21" i="15"/>
  <c r="M21" i="15"/>
  <c r="C20" i="15"/>
  <c r="D20" i="15"/>
  <c r="E20" i="15"/>
  <c r="F20" i="15"/>
  <c r="G20" i="15"/>
  <c r="H20" i="15"/>
  <c r="I20" i="15"/>
  <c r="J20" i="15"/>
  <c r="K20" i="15"/>
  <c r="L20" i="15"/>
  <c r="M20" i="15"/>
  <c r="C19" i="15"/>
  <c r="D19" i="15"/>
  <c r="E19" i="15"/>
  <c r="F19" i="15"/>
  <c r="G19" i="15"/>
  <c r="H19" i="15"/>
  <c r="I19" i="15"/>
  <c r="J19" i="15"/>
  <c r="K19" i="15"/>
  <c r="L19" i="15"/>
  <c r="M19" i="15"/>
  <c r="C18" i="15"/>
  <c r="D18" i="15"/>
  <c r="E18" i="15"/>
  <c r="F18" i="15"/>
  <c r="G18" i="15"/>
  <c r="H18" i="15"/>
  <c r="I18" i="15"/>
  <c r="J18" i="15"/>
  <c r="K18" i="15"/>
  <c r="L18" i="15"/>
  <c r="M18" i="15"/>
  <c r="C17" i="15"/>
  <c r="D17" i="15"/>
  <c r="E17" i="15"/>
  <c r="F17" i="15"/>
  <c r="G17" i="15"/>
  <c r="H17" i="15"/>
  <c r="I17" i="15"/>
  <c r="J17" i="15"/>
  <c r="K17" i="15"/>
  <c r="L17" i="15"/>
  <c r="M17" i="15"/>
  <c r="C16" i="15"/>
  <c r="D16" i="15"/>
  <c r="E16" i="15"/>
  <c r="F16" i="15"/>
  <c r="G16" i="15"/>
  <c r="H16" i="15"/>
  <c r="I16" i="15"/>
  <c r="J16" i="15"/>
  <c r="K16" i="15"/>
  <c r="L16" i="15"/>
  <c r="M16" i="15"/>
  <c r="C15" i="15"/>
  <c r="D15" i="15"/>
  <c r="E15" i="15"/>
  <c r="F15" i="15"/>
  <c r="G15" i="15"/>
  <c r="H15" i="15"/>
  <c r="I15" i="15"/>
  <c r="J15" i="15"/>
  <c r="K15" i="15"/>
  <c r="L15" i="15"/>
  <c r="M15" i="15"/>
  <c r="C14" i="15"/>
  <c r="D14" i="15"/>
  <c r="E14" i="15"/>
  <c r="F14" i="15"/>
  <c r="G14" i="15"/>
  <c r="H14" i="15"/>
  <c r="I14" i="15"/>
  <c r="J14" i="15"/>
  <c r="K14" i="15"/>
  <c r="L14" i="15"/>
  <c r="M14" i="15"/>
  <c r="C13" i="15"/>
  <c r="D13" i="15"/>
  <c r="E13" i="15"/>
  <c r="F13" i="15"/>
  <c r="G13" i="15"/>
  <c r="H13" i="15"/>
  <c r="I13" i="15"/>
  <c r="J13" i="15"/>
  <c r="K13" i="15"/>
  <c r="L13" i="15"/>
  <c r="M13" i="15"/>
  <c r="C12" i="15"/>
  <c r="D12" i="15"/>
  <c r="E12" i="15"/>
  <c r="F12" i="15"/>
  <c r="G12" i="15"/>
  <c r="H12" i="15"/>
  <c r="I12" i="15"/>
  <c r="J12" i="15"/>
  <c r="K12" i="15"/>
  <c r="L12" i="15"/>
  <c r="M12" i="15"/>
  <c r="C11" i="15"/>
  <c r="D11" i="15"/>
  <c r="E11" i="15"/>
  <c r="F11" i="15"/>
  <c r="G11" i="15"/>
  <c r="H11" i="15"/>
  <c r="I11" i="15"/>
  <c r="J11" i="15"/>
  <c r="K11" i="15"/>
  <c r="L11" i="15"/>
  <c r="M11" i="15"/>
  <c r="C10" i="15"/>
  <c r="D10" i="15"/>
  <c r="E10" i="15"/>
  <c r="F10" i="15"/>
  <c r="G10" i="15"/>
  <c r="H10" i="15"/>
  <c r="I10" i="15"/>
  <c r="J10" i="15"/>
  <c r="K10" i="15"/>
  <c r="L10" i="15"/>
  <c r="M10" i="15"/>
  <c r="C9" i="15"/>
  <c r="D9" i="15"/>
  <c r="E9" i="15"/>
  <c r="F9" i="15"/>
  <c r="G9" i="15"/>
  <c r="H9" i="15"/>
  <c r="I9" i="15"/>
  <c r="J9" i="15"/>
  <c r="K9" i="15"/>
  <c r="L9" i="15"/>
  <c r="M9" i="15"/>
  <c r="C8" i="15"/>
  <c r="D8" i="15"/>
  <c r="E8" i="15"/>
  <c r="F8" i="15"/>
  <c r="G8" i="15"/>
  <c r="H8" i="15"/>
  <c r="I8" i="15"/>
  <c r="J8" i="15"/>
  <c r="K8" i="15"/>
  <c r="L8" i="15"/>
  <c r="M8" i="15"/>
  <c r="C7" i="15"/>
  <c r="D7" i="15"/>
  <c r="E7" i="15"/>
  <c r="F7" i="15"/>
  <c r="G7" i="15"/>
  <c r="H7" i="15"/>
  <c r="I7" i="15"/>
  <c r="J7" i="15"/>
  <c r="K7" i="15"/>
  <c r="L7" i="15"/>
  <c r="M7" i="15"/>
  <c r="C6" i="15"/>
  <c r="D6" i="15"/>
  <c r="E6" i="15"/>
  <c r="F6" i="15"/>
  <c r="G6" i="15"/>
  <c r="H6" i="15"/>
  <c r="I6" i="15"/>
  <c r="J6" i="15"/>
  <c r="K6" i="15"/>
  <c r="L6" i="15"/>
  <c r="M6" i="15"/>
  <c r="C5" i="15"/>
  <c r="D5" i="15"/>
  <c r="E5" i="15"/>
  <c r="F5" i="15"/>
  <c r="G5" i="15"/>
  <c r="H5" i="15"/>
  <c r="I5" i="15"/>
  <c r="J5" i="15"/>
  <c r="K5" i="15"/>
  <c r="L5" i="15"/>
  <c r="M5" i="15"/>
  <c r="C4" i="15"/>
  <c r="D4" i="15"/>
  <c r="E4" i="15"/>
  <c r="F4" i="15"/>
  <c r="G4" i="15"/>
  <c r="H4" i="15"/>
  <c r="I4" i="15"/>
  <c r="J4" i="15"/>
  <c r="K4" i="15"/>
  <c r="L4" i="15"/>
  <c r="M4" i="15"/>
  <c r="C3" i="15"/>
  <c r="D3" i="15"/>
  <c r="E3" i="15"/>
  <c r="F3" i="15"/>
  <c r="G3" i="15"/>
  <c r="H3" i="15"/>
  <c r="I3" i="15"/>
  <c r="J3" i="15"/>
  <c r="K3" i="15"/>
  <c r="L3" i="15"/>
  <c r="M3" i="15"/>
  <c r="C2" i="15"/>
  <c r="D2" i="15"/>
  <c r="E2" i="15"/>
  <c r="F2" i="15"/>
  <c r="G2" i="15"/>
  <c r="H2" i="15"/>
  <c r="I2" i="15"/>
  <c r="J2" i="15"/>
  <c r="K2" i="15"/>
  <c r="L2" i="15"/>
  <c r="M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O4" i="14"/>
  <c r="P4" i="14"/>
  <c r="Q4" i="14"/>
  <c r="R4" i="14"/>
  <c r="S4" i="14"/>
  <c r="T4" i="14"/>
  <c r="U4" i="14"/>
  <c r="V4" i="14"/>
  <c r="W4" i="14"/>
  <c r="X4" i="14"/>
  <c r="Y4" i="14"/>
  <c r="Z4" i="14"/>
  <c r="P2" i="14"/>
  <c r="Q2" i="14"/>
  <c r="R2" i="14"/>
  <c r="S2" i="14"/>
  <c r="T2" i="14"/>
  <c r="U2" i="14"/>
  <c r="V2" i="14"/>
  <c r="W2" i="14"/>
  <c r="X2" i="14"/>
  <c r="Y2" i="14"/>
  <c r="Z2" i="14"/>
  <c r="O2" i="14"/>
  <c r="P12" i="5"/>
  <c r="P11" i="5"/>
  <c r="P10" i="5"/>
  <c r="P9" i="5"/>
  <c r="P8" i="5"/>
  <c r="P7" i="5"/>
  <c r="P6" i="5"/>
  <c r="P5" i="5"/>
  <c r="AC4" i="5"/>
  <c r="AD4" i="5"/>
  <c r="AE4" i="5"/>
  <c r="AF4" i="5"/>
  <c r="AG4" i="5"/>
  <c r="AH4" i="5"/>
  <c r="AI4" i="5"/>
  <c r="AJ4" i="5"/>
  <c r="AK4" i="5"/>
  <c r="AL4" i="5"/>
  <c r="AM4" i="5"/>
  <c r="AB4" i="5"/>
  <c r="Q4" i="5"/>
  <c r="R4" i="5"/>
  <c r="S4" i="5"/>
  <c r="T4" i="5"/>
  <c r="U4" i="5"/>
  <c r="V4" i="5"/>
  <c r="W4" i="5"/>
  <c r="X4" i="5"/>
  <c r="Y4" i="5"/>
  <c r="Z4" i="5"/>
  <c r="AA4" i="5"/>
  <c r="P4" i="5"/>
  <c r="AC3" i="5"/>
  <c r="AD3" i="5"/>
  <c r="AE3" i="5"/>
  <c r="AF3" i="5"/>
  <c r="AG3" i="5"/>
  <c r="AH3" i="5"/>
  <c r="AI3" i="5"/>
  <c r="AJ3" i="5"/>
  <c r="AK3" i="5"/>
  <c r="AL3" i="5"/>
  <c r="AM3" i="5"/>
  <c r="AB3" i="5"/>
  <c r="Q3" i="5"/>
  <c r="R3" i="5"/>
  <c r="S3" i="5"/>
  <c r="T3" i="5"/>
  <c r="U3" i="5"/>
  <c r="V3" i="5"/>
  <c r="W3" i="5"/>
  <c r="X3" i="5"/>
  <c r="Y3" i="5"/>
  <c r="Z3" i="5"/>
  <c r="AA3" i="5"/>
  <c r="P3" i="5"/>
  <c r="AA2" i="19" l="1"/>
  <c r="W2" i="19"/>
  <c r="S2" i="19"/>
  <c r="AB2" i="19"/>
  <c r="P4" i="19"/>
  <c r="P2" i="19"/>
  <c r="Z2" i="19"/>
  <c r="V2" i="19"/>
  <c r="R2" i="19"/>
  <c r="Y2" i="19"/>
  <c r="U2" i="19"/>
  <c r="Q2" i="19"/>
  <c r="C20" i="14"/>
  <c r="D20" i="14"/>
  <c r="E20" i="14"/>
  <c r="F20" i="14"/>
  <c r="G20" i="14"/>
  <c r="H20" i="14"/>
  <c r="I20" i="14"/>
  <c r="J20" i="14"/>
  <c r="K20" i="14"/>
  <c r="L20" i="14"/>
  <c r="M20" i="14"/>
  <c r="C19" i="14"/>
  <c r="D19" i="14"/>
  <c r="E19" i="14"/>
  <c r="F19" i="14"/>
  <c r="G19" i="14"/>
  <c r="H19" i="14"/>
  <c r="I19" i="14"/>
  <c r="J19" i="14"/>
  <c r="K19" i="14"/>
  <c r="L19" i="14"/>
  <c r="M19" i="14"/>
  <c r="C18" i="14"/>
  <c r="D18" i="14"/>
  <c r="E18" i="14"/>
  <c r="F18" i="14"/>
  <c r="G18" i="14"/>
  <c r="H18" i="14"/>
  <c r="I18" i="14"/>
  <c r="J18" i="14"/>
  <c r="K18" i="14"/>
  <c r="L18" i="14"/>
  <c r="M18" i="14"/>
  <c r="C17" i="14"/>
  <c r="D17" i="14"/>
  <c r="E17" i="14"/>
  <c r="F17" i="14"/>
  <c r="G17" i="14"/>
  <c r="H17" i="14"/>
  <c r="I17" i="14"/>
  <c r="J17" i="14"/>
  <c r="K17" i="14"/>
  <c r="L17" i="14"/>
  <c r="M17" i="14"/>
  <c r="C16" i="14"/>
  <c r="D16" i="14"/>
  <c r="E16" i="14"/>
  <c r="F16" i="14"/>
  <c r="G16" i="14"/>
  <c r="H16" i="14"/>
  <c r="I16" i="14"/>
  <c r="J16" i="14"/>
  <c r="K16" i="14"/>
  <c r="L16" i="14"/>
  <c r="M16" i="14"/>
  <c r="C15" i="14"/>
  <c r="D15" i="14"/>
  <c r="E15" i="14"/>
  <c r="F15" i="14"/>
  <c r="G15" i="14"/>
  <c r="H15" i="14"/>
  <c r="I15" i="14"/>
  <c r="J15" i="14"/>
  <c r="K15" i="14"/>
  <c r="L15" i="14"/>
  <c r="M15" i="14"/>
  <c r="C14" i="14"/>
  <c r="D14" i="14"/>
  <c r="E14" i="14"/>
  <c r="F14" i="14"/>
  <c r="G14" i="14"/>
  <c r="H14" i="14"/>
  <c r="I14" i="14"/>
  <c r="J14" i="14"/>
  <c r="K14" i="14"/>
  <c r="L14" i="14"/>
  <c r="M14" i="14"/>
  <c r="C13" i="14"/>
  <c r="D13" i="14"/>
  <c r="E13" i="14"/>
  <c r="F13" i="14"/>
  <c r="G13" i="14"/>
  <c r="H13" i="14"/>
  <c r="I13" i="14"/>
  <c r="J13" i="14"/>
  <c r="K13" i="14"/>
  <c r="L13" i="14"/>
  <c r="M13" i="14"/>
  <c r="C12" i="14"/>
  <c r="D12" i="14"/>
  <c r="E12" i="14"/>
  <c r="F12" i="14"/>
  <c r="G12" i="14"/>
  <c r="H12" i="14"/>
  <c r="I12" i="14"/>
  <c r="J12" i="14"/>
  <c r="K12" i="14"/>
  <c r="L12" i="14"/>
  <c r="M12" i="14"/>
  <c r="C11" i="14"/>
  <c r="D11" i="14"/>
  <c r="E11" i="14"/>
  <c r="F11" i="14"/>
  <c r="G11" i="14"/>
  <c r="H11" i="14"/>
  <c r="I11" i="14"/>
  <c r="J11" i="14"/>
  <c r="K11" i="14"/>
  <c r="L11" i="14"/>
  <c r="M11" i="14"/>
  <c r="C10" i="14"/>
  <c r="D10" i="14"/>
  <c r="E10" i="14"/>
  <c r="F10" i="14"/>
  <c r="G10" i="14"/>
  <c r="H10" i="14"/>
  <c r="I10" i="14"/>
  <c r="J10" i="14"/>
  <c r="K10" i="14"/>
  <c r="L10" i="14"/>
  <c r="M10" i="14"/>
  <c r="C9" i="14"/>
  <c r="D9" i="14"/>
  <c r="E9" i="14"/>
  <c r="F9" i="14"/>
  <c r="G9" i="14"/>
  <c r="H9" i="14"/>
  <c r="I9" i="14"/>
  <c r="J9" i="14"/>
  <c r="K9" i="14"/>
  <c r="L9" i="14"/>
  <c r="M9" i="14"/>
  <c r="C8" i="14"/>
  <c r="D8" i="14"/>
  <c r="E8" i="14"/>
  <c r="F8" i="14"/>
  <c r="G8" i="14"/>
  <c r="H8" i="14"/>
  <c r="I8" i="14"/>
  <c r="J8" i="14"/>
  <c r="K8" i="14"/>
  <c r="L8" i="14"/>
  <c r="M8" i="14"/>
  <c r="C7" i="14"/>
  <c r="D7" i="14"/>
  <c r="E7" i="14"/>
  <c r="F7" i="14"/>
  <c r="G7" i="14"/>
  <c r="H7" i="14"/>
  <c r="I7" i="14"/>
  <c r="J7" i="14"/>
  <c r="K7" i="14"/>
  <c r="L7" i="14"/>
  <c r="M7" i="14"/>
  <c r="C6" i="14"/>
  <c r="D6" i="14"/>
  <c r="E6" i="14"/>
  <c r="F6" i="14"/>
  <c r="G6" i="14"/>
  <c r="H6" i="14"/>
  <c r="I6" i="14"/>
  <c r="J6" i="14"/>
  <c r="K6" i="14"/>
  <c r="L6" i="14"/>
  <c r="M6" i="14"/>
  <c r="C5" i="14"/>
  <c r="D5" i="14"/>
  <c r="E5" i="14"/>
  <c r="F5" i="14"/>
  <c r="G5" i="14"/>
  <c r="H5" i="14"/>
  <c r="I5" i="14"/>
  <c r="J5" i="14"/>
  <c r="K5" i="14"/>
  <c r="L5" i="14"/>
  <c r="M5" i="14"/>
  <c r="C4" i="14"/>
  <c r="D4" i="14"/>
  <c r="E4" i="14"/>
  <c r="F4" i="14"/>
  <c r="G4" i="14"/>
  <c r="H4" i="14"/>
  <c r="I4" i="14"/>
  <c r="J4" i="14"/>
  <c r="K4" i="14"/>
  <c r="L4" i="14"/>
  <c r="M4" i="14"/>
  <c r="C3" i="14"/>
  <c r="D3" i="14"/>
  <c r="E3" i="14"/>
  <c r="F3" i="14"/>
  <c r="G3" i="14"/>
  <c r="H3" i="14"/>
  <c r="I3" i="14"/>
  <c r="J3" i="14"/>
  <c r="K3" i="14"/>
  <c r="L3" i="14"/>
  <c r="M3" i="14"/>
  <c r="C2" i="14"/>
  <c r="D2" i="14"/>
  <c r="E2" i="14"/>
  <c r="F2" i="14"/>
  <c r="G2" i="14"/>
  <c r="H2" i="14"/>
  <c r="I2" i="14"/>
  <c r="J2" i="14"/>
  <c r="K2" i="14"/>
  <c r="L2" i="14"/>
  <c r="M2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20" i="13"/>
  <c r="D20" i="13"/>
  <c r="E20" i="13"/>
  <c r="F20" i="13"/>
  <c r="G20" i="13"/>
  <c r="H20" i="13"/>
  <c r="I20" i="13"/>
  <c r="J20" i="13"/>
  <c r="K20" i="13"/>
  <c r="L20" i="13"/>
  <c r="M20" i="13"/>
  <c r="C19" i="13"/>
  <c r="D19" i="13"/>
  <c r="E19" i="13"/>
  <c r="F19" i="13"/>
  <c r="G19" i="13"/>
  <c r="H19" i="13"/>
  <c r="I19" i="13"/>
  <c r="J19" i="13"/>
  <c r="K19" i="13"/>
  <c r="L19" i="13"/>
  <c r="M19" i="13"/>
  <c r="C18" i="13"/>
  <c r="D18" i="13"/>
  <c r="E18" i="13"/>
  <c r="F18" i="13"/>
  <c r="G18" i="13"/>
  <c r="H18" i="13"/>
  <c r="I18" i="13"/>
  <c r="J18" i="13"/>
  <c r="K18" i="13"/>
  <c r="L18" i="13"/>
  <c r="M18" i="13"/>
  <c r="C17" i="13"/>
  <c r="D17" i="13"/>
  <c r="E17" i="13"/>
  <c r="F17" i="13"/>
  <c r="G17" i="13"/>
  <c r="H17" i="13"/>
  <c r="I17" i="13"/>
  <c r="J17" i="13"/>
  <c r="K17" i="13"/>
  <c r="L17" i="13"/>
  <c r="M17" i="13"/>
  <c r="C16" i="13"/>
  <c r="D16" i="13"/>
  <c r="E16" i="13"/>
  <c r="F16" i="13"/>
  <c r="G16" i="13"/>
  <c r="H16" i="13"/>
  <c r="I16" i="13"/>
  <c r="J16" i="13"/>
  <c r="K16" i="13"/>
  <c r="L16" i="13"/>
  <c r="M16" i="13"/>
  <c r="C15" i="13"/>
  <c r="D15" i="13"/>
  <c r="E15" i="13"/>
  <c r="F15" i="13"/>
  <c r="G15" i="13"/>
  <c r="H15" i="13"/>
  <c r="I15" i="13"/>
  <c r="J15" i="13"/>
  <c r="K15" i="13"/>
  <c r="L15" i="13"/>
  <c r="M15" i="13"/>
  <c r="C14" i="13"/>
  <c r="D14" i="13"/>
  <c r="E14" i="13"/>
  <c r="F14" i="13"/>
  <c r="G14" i="13"/>
  <c r="H14" i="13"/>
  <c r="I14" i="13"/>
  <c r="J14" i="13"/>
  <c r="K14" i="13"/>
  <c r="L14" i="13"/>
  <c r="M14" i="13"/>
  <c r="C13" i="13"/>
  <c r="D13" i="13"/>
  <c r="E13" i="13"/>
  <c r="F13" i="13"/>
  <c r="G13" i="13"/>
  <c r="H13" i="13"/>
  <c r="I13" i="13"/>
  <c r="J13" i="13"/>
  <c r="K13" i="13"/>
  <c r="L13" i="13"/>
  <c r="M13" i="13"/>
  <c r="C12" i="13"/>
  <c r="D12" i="13"/>
  <c r="E12" i="13"/>
  <c r="F12" i="13"/>
  <c r="G12" i="13"/>
  <c r="H12" i="13"/>
  <c r="I12" i="13"/>
  <c r="J12" i="13"/>
  <c r="K12" i="13"/>
  <c r="L12" i="13"/>
  <c r="M12" i="13"/>
  <c r="C11" i="13"/>
  <c r="D11" i="13"/>
  <c r="E11" i="13"/>
  <c r="F11" i="13"/>
  <c r="G11" i="13"/>
  <c r="H11" i="13"/>
  <c r="I11" i="13"/>
  <c r="J11" i="13"/>
  <c r="K11" i="13"/>
  <c r="L11" i="13"/>
  <c r="M11" i="13"/>
  <c r="C10" i="13"/>
  <c r="D10" i="13"/>
  <c r="E10" i="13"/>
  <c r="F10" i="13"/>
  <c r="G10" i="13"/>
  <c r="H10" i="13"/>
  <c r="I10" i="13"/>
  <c r="J10" i="13"/>
  <c r="K10" i="13"/>
  <c r="L10" i="13"/>
  <c r="M10" i="13"/>
  <c r="C9" i="13"/>
  <c r="D9" i="13"/>
  <c r="E9" i="13"/>
  <c r="F9" i="13"/>
  <c r="G9" i="13"/>
  <c r="H9" i="13"/>
  <c r="I9" i="13"/>
  <c r="J9" i="13"/>
  <c r="K9" i="13"/>
  <c r="L9" i="13"/>
  <c r="M9" i="13"/>
  <c r="C8" i="13"/>
  <c r="D8" i="13"/>
  <c r="E8" i="13"/>
  <c r="F8" i="13"/>
  <c r="G8" i="13"/>
  <c r="H8" i="13"/>
  <c r="I8" i="13"/>
  <c r="J8" i="13"/>
  <c r="K8" i="13"/>
  <c r="L8" i="13"/>
  <c r="M8" i="13"/>
  <c r="C7" i="13"/>
  <c r="D7" i="13"/>
  <c r="E7" i="13"/>
  <c r="F7" i="13"/>
  <c r="G7" i="13"/>
  <c r="H7" i="13"/>
  <c r="I7" i="13"/>
  <c r="J7" i="13"/>
  <c r="K7" i="13"/>
  <c r="L7" i="13"/>
  <c r="M7" i="13"/>
  <c r="C6" i="13"/>
  <c r="D6" i="13"/>
  <c r="E6" i="13"/>
  <c r="F6" i="13"/>
  <c r="G6" i="13"/>
  <c r="H6" i="13"/>
  <c r="I6" i="13"/>
  <c r="J6" i="13"/>
  <c r="K6" i="13"/>
  <c r="L6" i="13"/>
  <c r="M6" i="13"/>
  <c r="C5" i="13"/>
  <c r="D5" i="13"/>
  <c r="E5" i="13"/>
  <c r="F5" i="13"/>
  <c r="G5" i="13"/>
  <c r="H5" i="13"/>
  <c r="I5" i="13"/>
  <c r="J5" i="13"/>
  <c r="K5" i="13"/>
  <c r="L5" i="13"/>
  <c r="M5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C4" i="13"/>
  <c r="D4" i="13"/>
  <c r="E4" i="13"/>
  <c r="F4" i="13"/>
  <c r="G4" i="13"/>
  <c r="H4" i="13"/>
  <c r="I4" i="13"/>
  <c r="J4" i="13"/>
  <c r="K4" i="13"/>
  <c r="L4" i="13"/>
  <c r="M4" i="13"/>
  <c r="B4" i="13"/>
  <c r="C3" i="13"/>
  <c r="D3" i="13"/>
  <c r="E3" i="13"/>
  <c r="F3" i="13"/>
  <c r="G3" i="13"/>
  <c r="H3" i="13"/>
  <c r="I3" i="13"/>
  <c r="J3" i="13"/>
  <c r="K3" i="13"/>
  <c r="L3" i="13"/>
  <c r="M3" i="13"/>
  <c r="B3" i="13"/>
  <c r="M2" i="13"/>
  <c r="C2" i="13"/>
  <c r="D2" i="13"/>
  <c r="E2" i="13"/>
  <c r="F2" i="13"/>
  <c r="G2" i="13"/>
  <c r="H2" i="13"/>
  <c r="I2" i="13"/>
  <c r="J2" i="13"/>
  <c r="K2" i="13"/>
  <c r="L2" i="13"/>
  <c r="B2" i="13"/>
  <c r="X4" i="13" l="1"/>
  <c r="X2" i="13"/>
  <c r="T4" i="13"/>
  <c r="T2" i="13"/>
  <c r="P4" i="13"/>
  <c r="P2" i="13"/>
  <c r="S2" i="13"/>
  <c r="S4" i="13"/>
  <c r="O4" i="13"/>
  <c r="O2" i="13"/>
  <c r="Z2" i="13"/>
  <c r="Z4" i="13"/>
  <c r="V4" i="13"/>
  <c r="V2" i="13"/>
  <c r="R2" i="13"/>
  <c r="R4" i="13"/>
  <c r="W2" i="13"/>
  <c r="W4" i="13"/>
  <c r="Y2" i="13"/>
  <c r="Y4" i="13"/>
  <c r="U2" i="13"/>
  <c r="U4" i="13"/>
  <c r="Q2" i="13"/>
  <c r="Q4" i="13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B502" i="7"/>
  <c r="C502" i="7"/>
  <c r="D502" i="7"/>
  <c r="E502" i="7"/>
  <c r="F502" i="7"/>
  <c r="G502" i="7"/>
  <c r="H502" i="7"/>
  <c r="I502" i="7"/>
  <c r="J502" i="7"/>
  <c r="K502" i="7"/>
  <c r="L502" i="7"/>
  <c r="M502" i="7"/>
  <c r="N503" i="7"/>
  <c r="M458" i="11" l="1"/>
  <c r="L458" i="11"/>
  <c r="K458" i="11"/>
  <c r="J458" i="11"/>
  <c r="I458" i="11"/>
  <c r="H458" i="11"/>
  <c r="F458" i="11"/>
  <c r="E458" i="11"/>
  <c r="D458" i="11"/>
  <c r="C458" i="11"/>
  <c r="B458" i="11"/>
  <c r="N457" i="11"/>
  <c r="N456" i="11"/>
  <c r="N455" i="11"/>
  <c r="N454" i="11"/>
  <c r="N453" i="11"/>
  <c r="N452" i="11"/>
  <c r="N451" i="11"/>
  <c r="N450" i="11"/>
  <c r="N449" i="11"/>
  <c r="N448" i="11"/>
  <c r="N447" i="11"/>
  <c r="N446" i="11"/>
  <c r="N445" i="11"/>
  <c r="N444" i="11"/>
  <c r="N443" i="11"/>
  <c r="N442" i="11"/>
  <c r="N441" i="11"/>
  <c r="N440" i="11"/>
  <c r="N439" i="11"/>
  <c r="N438" i="11"/>
  <c r="N437" i="11"/>
  <c r="N436" i="11"/>
  <c r="N435" i="11"/>
  <c r="N434" i="11"/>
  <c r="N433" i="11"/>
  <c r="N432" i="11"/>
  <c r="N431" i="11"/>
  <c r="N430" i="11"/>
  <c r="N429" i="11"/>
  <c r="N428" i="11"/>
  <c r="N427" i="11"/>
  <c r="N426" i="11"/>
  <c r="N425" i="11"/>
  <c r="N424" i="11"/>
  <c r="N423" i="11"/>
  <c r="N422" i="11"/>
  <c r="N421" i="11"/>
  <c r="N420" i="11"/>
  <c r="N419" i="11"/>
  <c r="N418" i="11"/>
  <c r="N417" i="11"/>
  <c r="N416" i="11"/>
  <c r="N415" i="11"/>
  <c r="N414" i="11"/>
  <c r="N413" i="11"/>
  <c r="N412" i="11"/>
  <c r="N411" i="11"/>
  <c r="N410" i="11"/>
  <c r="N409" i="11"/>
  <c r="N408" i="11"/>
  <c r="N407" i="11"/>
  <c r="N406" i="11"/>
  <c r="N405" i="11"/>
  <c r="N404" i="11"/>
  <c r="N403" i="11"/>
  <c r="N402" i="11"/>
  <c r="N401" i="11"/>
  <c r="N400" i="11"/>
  <c r="N399" i="11"/>
  <c r="N398" i="11"/>
  <c r="N397" i="11"/>
  <c r="N396" i="11"/>
  <c r="N395" i="11"/>
  <c r="N394" i="11"/>
  <c r="N393" i="11"/>
  <c r="N392" i="11"/>
  <c r="N391" i="11"/>
  <c r="N390" i="11"/>
  <c r="N389" i="11"/>
  <c r="N388" i="11"/>
  <c r="N387" i="11"/>
  <c r="N386" i="11"/>
  <c r="N385" i="11"/>
  <c r="N384" i="11"/>
  <c r="N383" i="11"/>
  <c r="N382" i="11"/>
  <c r="N381" i="11"/>
  <c r="N380" i="11"/>
  <c r="N379" i="11"/>
  <c r="N378" i="11"/>
  <c r="N377" i="11"/>
  <c r="N376" i="11"/>
  <c r="N375" i="11"/>
  <c r="N374" i="11"/>
  <c r="N373" i="11"/>
  <c r="N372" i="11"/>
  <c r="N371" i="11"/>
  <c r="N370" i="11"/>
  <c r="N369" i="11"/>
  <c r="N368" i="11"/>
  <c r="N367" i="11"/>
  <c r="N366" i="11"/>
  <c r="N365" i="11"/>
  <c r="N364" i="11"/>
  <c r="N363" i="11"/>
  <c r="N362" i="11"/>
  <c r="N361" i="11"/>
  <c r="N360" i="11"/>
  <c r="N359" i="11"/>
  <c r="N358" i="11"/>
  <c r="N357" i="11"/>
  <c r="N356" i="11"/>
  <c r="N355" i="11"/>
  <c r="N354" i="11"/>
  <c r="N353" i="11"/>
  <c r="N352" i="11"/>
  <c r="N351" i="11"/>
  <c r="N350" i="11"/>
  <c r="N349" i="11"/>
  <c r="N348" i="11"/>
  <c r="N347" i="11"/>
  <c r="N346" i="11"/>
  <c r="N345" i="11"/>
  <c r="N344" i="11"/>
  <c r="N343" i="11"/>
  <c r="N342" i="11"/>
  <c r="N341" i="11"/>
  <c r="N340" i="11"/>
  <c r="N339" i="11"/>
  <c r="N338" i="11"/>
  <c r="N337" i="11"/>
  <c r="N336" i="11"/>
  <c r="N335" i="11"/>
  <c r="N334" i="11"/>
  <c r="N333" i="11"/>
  <c r="N332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304" i="11"/>
  <c r="N303" i="11"/>
  <c r="N302" i="11"/>
  <c r="N301" i="11"/>
  <c r="N300" i="11"/>
  <c r="N299" i="11"/>
  <c r="N298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5" i="11"/>
  <c r="N264" i="11"/>
  <c r="N263" i="11"/>
  <c r="N262" i="11"/>
  <c r="N261" i="11"/>
  <c r="N260" i="11"/>
  <c r="N259" i="11"/>
  <c r="N258" i="11"/>
  <c r="N257" i="11"/>
  <c r="N256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42" i="11"/>
  <c r="N241" i="11"/>
  <c r="N240" i="11"/>
  <c r="N239" i="11"/>
  <c r="N238" i="11"/>
  <c r="N237" i="11"/>
  <c r="N236" i="11"/>
  <c r="N235" i="11"/>
  <c r="N234" i="11"/>
  <c r="N233" i="11"/>
  <c r="N232" i="11"/>
  <c r="N231" i="11"/>
  <c r="N230" i="11"/>
  <c r="N229" i="11"/>
  <c r="N228" i="11"/>
  <c r="N227" i="11"/>
  <c r="N226" i="11"/>
  <c r="N225" i="11"/>
  <c r="N224" i="11"/>
  <c r="N223" i="11"/>
  <c r="N222" i="11"/>
  <c r="N221" i="11"/>
  <c r="N220" i="11"/>
  <c r="N219" i="11"/>
  <c r="N218" i="11"/>
  <c r="N217" i="11"/>
  <c r="N216" i="11"/>
  <c r="N215" i="11"/>
  <c r="N214" i="11"/>
  <c r="N213" i="11"/>
  <c r="N212" i="11"/>
  <c r="N211" i="11"/>
  <c r="N210" i="11"/>
  <c r="N209" i="11"/>
  <c r="N208" i="11"/>
  <c r="N207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M471" i="10" l="1"/>
  <c r="L471" i="10"/>
  <c r="K471" i="10"/>
  <c r="J471" i="10"/>
  <c r="I471" i="10"/>
  <c r="H471" i="10"/>
  <c r="G471" i="10"/>
  <c r="F471" i="10"/>
  <c r="E471" i="10"/>
  <c r="D471" i="10"/>
  <c r="C471" i="10"/>
  <c r="B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457" i="10"/>
  <c r="N456" i="10"/>
  <c r="N455" i="10"/>
  <c r="N454" i="10"/>
  <c r="N453" i="10"/>
  <c r="N452" i="10"/>
  <c r="N451" i="10"/>
  <c r="N450" i="10"/>
  <c r="N449" i="10"/>
  <c r="N448" i="10"/>
  <c r="N447" i="10"/>
  <c r="N446" i="10"/>
  <c r="N445" i="10"/>
  <c r="N444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30" i="10"/>
  <c r="N429" i="10"/>
  <c r="N428" i="10"/>
  <c r="N427" i="10"/>
  <c r="N426" i="10"/>
  <c r="N425" i="10"/>
  <c r="N424" i="10"/>
  <c r="N423" i="10"/>
  <c r="N422" i="10"/>
  <c r="N421" i="10"/>
  <c r="N420" i="10"/>
  <c r="N419" i="10"/>
  <c r="N418" i="10"/>
  <c r="N417" i="10"/>
  <c r="N416" i="10"/>
  <c r="N415" i="10"/>
  <c r="N414" i="10"/>
  <c r="N413" i="10"/>
  <c r="N412" i="10"/>
  <c r="N411" i="10"/>
  <c r="N410" i="10"/>
  <c r="N409" i="10"/>
  <c r="N408" i="10"/>
  <c r="N407" i="10"/>
  <c r="N406" i="10"/>
  <c r="N405" i="10"/>
  <c r="N404" i="10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8" i="10"/>
  <c r="N7" i="10"/>
  <c r="N6" i="10"/>
  <c r="N5" i="10"/>
  <c r="N4" i="10"/>
  <c r="N3" i="10"/>
  <c r="N2" i="10"/>
  <c r="M469" i="9" l="1"/>
  <c r="L469" i="9"/>
  <c r="K469" i="9"/>
  <c r="J469" i="9"/>
  <c r="I469" i="9"/>
  <c r="H469" i="9"/>
  <c r="G469" i="9"/>
  <c r="F469" i="9"/>
  <c r="E469" i="9"/>
  <c r="D469" i="9"/>
  <c r="C469" i="9"/>
  <c r="B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472" i="8"/>
  <c r="L472" i="8"/>
  <c r="K472" i="8"/>
  <c r="J472" i="8"/>
  <c r="I472" i="8"/>
  <c r="H472" i="8"/>
  <c r="G472" i="8"/>
  <c r="F472" i="8"/>
  <c r="E472" i="8"/>
  <c r="D472" i="8"/>
  <c r="C472" i="8"/>
  <c r="B472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467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</calcChain>
</file>

<file path=xl/sharedStrings.xml><?xml version="1.0" encoding="utf-8"?>
<sst xmlns="http://schemas.openxmlformats.org/spreadsheetml/2006/main" count="3814" uniqueCount="88">
  <si>
    <t>DEPARTAMENTO</t>
  </si>
  <si>
    <t>ENERO</t>
  </si>
  <si>
    <t>FEBRERO</t>
  </si>
  <si>
    <t>MARZO</t>
  </si>
  <si>
    <t>PROMEDIO</t>
  </si>
  <si>
    <t>TOTAL</t>
  </si>
  <si>
    <t>Casanare</t>
  </si>
  <si>
    <t>Sucre</t>
  </si>
  <si>
    <t>N.D.</t>
  </si>
  <si>
    <t>Santander</t>
  </si>
  <si>
    <t>Tolima</t>
  </si>
  <si>
    <t>Putumayo</t>
  </si>
  <si>
    <t>Boyacá</t>
  </si>
  <si>
    <t>Bolívar</t>
  </si>
  <si>
    <t>Huila</t>
  </si>
  <si>
    <t>Meta</t>
  </si>
  <si>
    <t>Cesar</t>
  </si>
  <si>
    <t>Cundinamarca</t>
  </si>
  <si>
    <t>Arauca</t>
  </si>
  <si>
    <t>Nariño</t>
  </si>
  <si>
    <t>Antioquia</t>
  </si>
  <si>
    <t>Norte de Santander</t>
  </si>
  <si>
    <t>Cauca</t>
  </si>
  <si>
    <t>Vichada</t>
  </si>
  <si>
    <t>ABRIL</t>
  </si>
  <si>
    <t>MAYO</t>
  </si>
  <si>
    <t>JUNIO</t>
  </si>
  <si>
    <t>JULIO</t>
  </si>
  <si>
    <t xml:space="preserve">Magdalena </t>
  </si>
  <si>
    <t>Llanos Orientales</t>
  </si>
  <si>
    <t>AGOSTO</t>
  </si>
  <si>
    <t>SEPTIEMBRE</t>
  </si>
  <si>
    <t>OCTUBRE</t>
  </si>
  <si>
    <t>NOVIEMBRE</t>
  </si>
  <si>
    <t>DICIEMBRE</t>
  </si>
  <si>
    <t>Córdoba</t>
  </si>
  <si>
    <t>TOLIMA</t>
  </si>
  <si>
    <t>BOYACA</t>
  </si>
  <si>
    <t>CASANARE</t>
  </si>
  <si>
    <t>SANTANDER</t>
  </si>
  <si>
    <t>PUTUMAYO</t>
  </si>
  <si>
    <t>META</t>
  </si>
  <si>
    <t>CESAR</t>
  </si>
  <si>
    <t>HUILA</t>
  </si>
  <si>
    <t>SUCRE</t>
  </si>
  <si>
    <t>ARAUCA</t>
  </si>
  <si>
    <t>ANTIOQUIA</t>
  </si>
  <si>
    <t>BOLIVAR</t>
  </si>
  <si>
    <t>MAGDALENA</t>
  </si>
  <si>
    <t>DEPARTAMENTO NN</t>
  </si>
  <si>
    <t>NORTE DE SANTANDER</t>
  </si>
  <si>
    <t>VICHADA</t>
  </si>
  <si>
    <t>CUNDINAMARCA</t>
  </si>
  <si>
    <t>CAUCA</t>
  </si>
  <si>
    <t>CORDOBA</t>
  </si>
  <si>
    <t>NARIÑO</t>
  </si>
  <si>
    <t>ATLANTICO</t>
  </si>
  <si>
    <t>TOTAL PRODUCCIÓN DE CRUDO ( BPDC/MES)</t>
  </si>
  <si>
    <t>CAQUETA</t>
  </si>
  <si>
    <t>FEBERO</t>
  </si>
  <si>
    <t>DEPARTAMENTO/ MES</t>
  </si>
  <si>
    <t>DEPARTAMENTO/MES</t>
  </si>
  <si>
    <t>CUNDINAMRCA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</si>
  <si>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</si>
  <si>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</si>
  <si>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</si>
  <si>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</si>
  <si>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</si>
  <si>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</si>
  <si>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</si>
  <si>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</si>
  <si>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</si>
  <si>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</si>
  <si>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</si>
  <si>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</si>
  <si>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maximo</t>
  </si>
  <si>
    <t>minimo</t>
  </si>
  <si>
    <t>LLANOS ORIENTALES</t>
  </si>
  <si>
    <t>MAX</t>
  </si>
  <si>
    <t>MIN</t>
  </si>
  <si>
    <t>q1</t>
  </si>
  <si>
    <t>q2</t>
  </si>
  <si>
    <t>promedio</t>
  </si>
  <si>
    <t>delta T</t>
  </si>
  <si>
    <t>Tasa prod.</t>
  </si>
  <si>
    <t>T1</t>
  </si>
  <si>
    <t>T2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</si>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</sst>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_(* #,##0_);_(* \(#,##0\);_(* &quot;-&quot;??_);_(@_)"/>
    <numFmt numFmtId="166" formatCode="_-* #,##0_-;\-* #,##0_-;_-* &quot;-&quot;??_-;_-@_-"/>
    <numFmt numFmtId="169" formatCode="0.000000"/>
    <numFmt numFmtId="170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b/>
      <sz val="10"/>
      <color theme="0"/>
      <name val="Tahoma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9B937"/>
        <bgColor indexed="64"/>
      </patternFill>
    </fill>
    <fill>
      <patternFill patternType="solid">
        <fgColor rgb="FFA2F0B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/>
    <xf numFmtId="3" fontId="4" fillId="0" borderId="1" xfId="0" applyNumberFormat="1" applyFont="1" applyBorder="1"/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/>
    <xf numFmtId="3" fontId="4" fillId="0" borderId="1" xfId="0" quotePrefix="1" applyNumberFormat="1" applyFont="1" applyBorder="1"/>
    <xf numFmtId="4" fontId="4" fillId="0" borderId="1" xfId="0" applyNumberFormat="1" applyFont="1" applyBorder="1"/>
    <xf numFmtId="4" fontId="4" fillId="0" borderId="1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3" fontId="4" fillId="0" borderId="0" xfId="0" applyNumberFormat="1" applyFont="1" applyFill="1" applyBorder="1"/>
    <xf numFmtId="3" fontId="4" fillId="0" borderId="2" xfId="0" applyNumberFormat="1" applyFont="1" applyFill="1" applyBorder="1"/>
    <xf numFmtId="3" fontId="0" fillId="0" borderId="0" xfId="0" applyNumberFormat="1" applyFont="1"/>
    <xf numFmtId="164" fontId="4" fillId="0" borderId="1" xfId="0" applyNumberFormat="1" applyFont="1" applyFill="1" applyBorder="1"/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Font="1" applyFill="1"/>
    <xf numFmtId="164" fontId="4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4" fillId="0" borderId="0" xfId="0" applyNumberFormat="1" applyFon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165" fontId="0" fillId="0" borderId="0" xfId="0" applyNumberFormat="1"/>
    <xf numFmtId="165" fontId="1" fillId="2" borderId="1" xfId="1" applyNumberFormat="1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horizontal="right" vertical="center"/>
    </xf>
    <xf numFmtId="165" fontId="0" fillId="0" borderId="4" xfId="1" applyNumberFormat="1" applyFont="1" applyBorder="1"/>
    <xf numFmtId="0" fontId="0" fillId="0" borderId="1" xfId="0" applyBorder="1"/>
    <xf numFmtId="165" fontId="6" fillId="4" borderId="1" xfId="1" applyNumberFormat="1" applyFont="1" applyFill="1" applyBorder="1"/>
    <xf numFmtId="43" fontId="1" fillId="3" borderId="1" xfId="1" applyFont="1" applyFill="1" applyBorder="1" applyAlignment="1">
      <alignment horizontal="right" vertical="center"/>
    </xf>
    <xf numFmtId="0" fontId="0" fillId="0" borderId="4" xfId="0" applyBorder="1"/>
    <xf numFmtId="166" fontId="0" fillId="0" borderId="1" xfId="1" applyNumberFormat="1" applyFont="1" applyBorder="1"/>
    <xf numFmtId="166" fontId="0" fillId="0" borderId="0" xfId="0" applyNumberFormat="1"/>
    <xf numFmtId="166" fontId="0" fillId="0" borderId="0" xfId="1" applyNumberFormat="1" applyFont="1"/>
    <xf numFmtId="166" fontId="0" fillId="0" borderId="1" xfId="1" applyNumberFormat="1" applyFont="1" applyFill="1" applyBorder="1"/>
    <xf numFmtId="166" fontId="6" fillId="6" borderId="1" xfId="1" applyNumberFormat="1" applyFont="1" applyFill="1" applyBorder="1"/>
    <xf numFmtId="0" fontId="0" fillId="0" borderId="0" xfId="0" applyBorder="1"/>
    <xf numFmtId="166" fontId="0" fillId="0" borderId="0" xfId="1" applyNumberFormat="1" applyFont="1" applyFill="1" applyBorder="1"/>
    <xf numFmtId="166" fontId="7" fillId="5" borderId="4" xfId="1" applyNumberFormat="1" applyFont="1" applyFill="1" applyBorder="1" applyAlignment="1">
      <alignment horizontal="right"/>
    </xf>
    <xf numFmtId="41" fontId="0" fillId="0" borderId="1" xfId="2" applyFont="1" applyBorder="1"/>
    <xf numFmtId="41" fontId="0" fillId="0" borderId="0" xfId="0" applyNumberFormat="1"/>
    <xf numFmtId="0" fontId="0" fillId="0" borderId="1" xfId="0" applyFill="1" applyBorder="1"/>
    <xf numFmtId="41" fontId="0" fillId="0" borderId="1" xfId="2" applyFont="1" applyFill="1" applyBorder="1"/>
    <xf numFmtId="166" fontId="7" fillId="5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8" fillId="7" borderId="0" xfId="0" applyFont="1" applyFill="1" applyAlignment="1">
      <alignment horizontal="center"/>
    </xf>
    <xf numFmtId="3" fontId="8" fillId="7" borderId="0" xfId="0" applyNumberFormat="1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0" borderId="1" xfId="0" applyNumberFormat="1" applyFill="1" applyBorder="1" applyAlignment="1">
      <alignment horizontal="right"/>
    </xf>
    <xf numFmtId="4" fontId="0" fillId="0" borderId="4" xfId="0" applyNumberFormat="1" applyFill="1" applyBorder="1" applyAlignment="1">
      <alignment horizontal="right"/>
    </xf>
    <xf numFmtId="4" fontId="0" fillId="0" borderId="0" xfId="0" applyNumberFormat="1" applyFill="1"/>
    <xf numFmtId="0" fontId="0" fillId="0" borderId="0" xfId="0" applyFont="1" applyAlignment="1">
      <alignment horizontal="center"/>
    </xf>
    <xf numFmtId="4" fontId="0" fillId="0" borderId="1" xfId="0" applyNumberFormat="1" applyFont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4" fontId="0" fillId="0" borderId="3" xfId="0" applyNumberFormat="1" applyFill="1" applyBorder="1" applyAlignment="1">
      <alignment horizontal="right"/>
    </xf>
    <xf numFmtId="0" fontId="8" fillId="8" borderId="1" xfId="0" applyFont="1" applyFill="1" applyBorder="1" applyAlignment="1">
      <alignment horizontal="center"/>
    </xf>
    <xf numFmtId="3" fontId="8" fillId="8" borderId="1" xfId="0" applyNumberFormat="1" applyFont="1" applyFill="1" applyBorder="1" applyAlignment="1">
      <alignment horizontal="right" vertical="center"/>
    </xf>
    <xf numFmtId="3" fontId="8" fillId="8" borderId="4" xfId="0" applyNumberFormat="1" applyFont="1" applyFill="1" applyBorder="1" applyAlignment="1">
      <alignment horizontal="right" vertical="center"/>
    </xf>
    <xf numFmtId="3" fontId="8" fillId="8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0" fontId="1" fillId="2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3" fontId="4" fillId="0" borderId="2" xfId="0" applyNumberFormat="1" applyFont="1" applyBorder="1"/>
    <xf numFmtId="3" fontId="1" fillId="2" borderId="0" xfId="0" applyNumberFormat="1" applyFont="1" applyFill="1" applyBorder="1" applyAlignment="1">
      <alignment horizontal="right" vertical="center"/>
    </xf>
    <xf numFmtId="0" fontId="0" fillId="11" borderId="1" xfId="0" applyFont="1" applyFill="1" applyBorder="1" applyAlignment="1">
      <alignment horizontal="center"/>
    </xf>
    <xf numFmtId="17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1" fontId="0" fillId="0" borderId="1" xfId="0" applyNumberFormat="1" applyBorder="1" applyAlignment="1">
      <alignment vertical="center"/>
    </xf>
    <xf numFmtId="0" fontId="0" fillId="11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17" fontId="0" fillId="9" borderId="3" xfId="0" applyNumberFormat="1" applyFill="1" applyBorder="1" applyAlignment="1">
      <alignment horizontal="center"/>
    </xf>
    <xf numFmtId="16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9" borderId="3" xfId="0" applyFill="1" applyBorder="1" applyAlignment="1">
      <alignment horizontal="center"/>
    </xf>
    <xf numFmtId="1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0" xfId="0" applyNumberFormat="1"/>
    <xf numFmtId="1" fontId="0" fillId="0" borderId="1" xfId="0" applyNumberFormat="1" applyBorder="1" applyAlignment="1">
      <alignment vertical="center"/>
    </xf>
    <xf numFmtId="12" fontId="0" fillId="0" borderId="0" xfId="3" applyNumberFormat="1" applyFont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vertical="center"/>
    </xf>
    <xf numFmtId="170" fontId="0" fillId="0" borderId="1" xfId="0" applyNumberFormat="1" applyBorder="1" applyAlignment="1">
      <alignment horizontal="center" vertical="center"/>
    </xf>
    <xf numFmtId="170" fontId="0" fillId="0" borderId="3" xfId="0" applyNumberFormat="1" applyFill="1" applyBorder="1" applyAlignment="1">
      <alignment horizontal="center" vertical="center"/>
    </xf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AM42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8" sqref="A8"/>
      <selection pane="bottomRight" activeCell="A3" sqref="A3"/>
    </sheetView>
  </sheetViews>
  <sheetFormatPr baseColWidth="10" defaultRowHeight="15" x14ac:dyDescent="0.25"/>
  <cols>
    <col min="1" max="1" width="23.5703125" style="4" bestFit="1" customWidth="1"/>
    <col min="2" max="2" width="12.85546875" style="4" bestFit="1" customWidth="1"/>
    <col min="3" max="3" width="14.140625" style="4" bestFit="1" customWidth="1"/>
    <col min="4" max="4" width="13.42578125" style="4" bestFit="1" customWidth="1"/>
    <col min="5" max="5" width="13.140625" style="21" bestFit="1" customWidth="1"/>
    <col min="6" max="6" width="13.42578125" style="4" bestFit="1" customWidth="1"/>
    <col min="7" max="7" width="12.140625" style="4" bestFit="1" customWidth="1"/>
    <col min="8" max="8" width="13.42578125" style="3" bestFit="1" customWidth="1"/>
    <col min="9" max="9" width="13.85546875" style="3" bestFit="1" customWidth="1"/>
    <col min="10" max="10" width="18.28515625" style="3" bestFit="1" customWidth="1"/>
    <col min="11" max="11" width="14.42578125" style="21" bestFit="1" customWidth="1"/>
    <col min="12" max="12" width="17.5703125" style="21" bestFit="1" customWidth="1"/>
    <col min="13" max="13" width="16.5703125" style="21" bestFit="1" customWidth="1"/>
    <col min="14" max="14" width="15.7109375" style="4" bestFit="1" customWidth="1"/>
    <col min="15" max="15" width="19.140625" style="4" bestFit="1" customWidth="1"/>
    <col min="16" max="16" width="11.85546875" style="4" bestFit="1" customWidth="1"/>
    <col min="17" max="17" width="13.5703125" style="4" bestFit="1" customWidth="1"/>
    <col min="18" max="18" width="12" style="4" bestFit="1" customWidth="1"/>
    <col min="19" max="27" width="11.42578125" style="4"/>
    <col min="28" max="28" width="11.85546875" style="4" bestFit="1" customWidth="1"/>
    <col min="29" max="16384" width="11.42578125" style="4"/>
  </cols>
  <sheetData>
    <row r="1" spans="1:39" x14ac:dyDescent="0.25">
      <c r="P1" s="82" t="s">
        <v>75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3" t="s">
        <v>76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</row>
    <row r="2" spans="1:39" s="6" customFormat="1" ht="30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20" t="s">
        <v>24</v>
      </c>
      <c r="F2" s="5" t="s">
        <v>25</v>
      </c>
      <c r="G2" s="5" t="s">
        <v>26</v>
      </c>
      <c r="H2" s="5" t="s">
        <v>27</v>
      </c>
      <c r="I2" s="5" t="s">
        <v>30</v>
      </c>
      <c r="J2" s="5" t="s">
        <v>31</v>
      </c>
      <c r="K2" s="20" t="s">
        <v>32</v>
      </c>
      <c r="L2" s="20" t="s">
        <v>33</v>
      </c>
      <c r="M2" s="20" t="s">
        <v>34</v>
      </c>
      <c r="N2" s="74" t="s">
        <v>4</v>
      </c>
      <c r="O2" s="74"/>
      <c r="P2" s="78" t="s">
        <v>63</v>
      </c>
      <c r="Q2" s="78" t="s">
        <v>64</v>
      </c>
      <c r="R2" s="78" t="s">
        <v>65</v>
      </c>
      <c r="S2" s="78" t="s">
        <v>66</v>
      </c>
      <c r="T2" s="78" t="s">
        <v>67</v>
      </c>
      <c r="U2" s="78" t="s">
        <v>68</v>
      </c>
      <c r="V2" s="78" t="s">
        <v>69</v>
      </c>
      <c r="W2" s="78" t="s">
        <v>70</v>
      </c>
      <c r="X2" s="78" t="s">
        <v>71</v>
      </c>
      <c r="Y2" s="78" t="s">
        <v>72</v>
      </c>
      <c r="Z2" s="78" t="s">
        <v>73</v>
      </c>
      <c r="AA2" s="78" t="s">
        <v>74</v>
      </c>
      <c r="AB2" s="75" t="s">
        <v>63</v>
      </c>
      <c r="AC2" s="75" t="s">
        <v>64</v>
      </c>
      <c r="AD2" s="75" t="s">
        <v>65</v>
      </c>
      <c r="AE2" s="75" t="s">
        <v>66</v>
      </c>
      <c r="AF2" s="75" t="s">
        <v>67</v>
      </c>
      <c r="AG2" s="75" t="s">
        <v>68</v>
      </c>
      <c r="AH2" s="75" t="s">
        <v>69</v>
      </c>
      <c r="AI2" s="75" t="s">
        <v>70</v>
      </c>
      <c r="AJ2" s="75" t="s">
        <v>71</v>
      </c>
      <c r="AK2" s="75" t="s">
        <v>72</v>
      </c>
      <c r="AL2" s="75" t="s">
        <v>73</v>
      </c>
      <c r="AM2" s="75" t="s">
        <v>74</v>
      </c>
    </row>
    <row r="3" spans="1:39" s="1" customFormat="1" ht="15" customHeight="1" x14ac:dyDescent="0.25">
      <c r="A3" s="2" t="s">
        <v>20</v>
      </c>
      <c r="B3" s="8">
        <v>1486.2903225806451</v>
      </c>
      <c r="C3" s="8">
        <v>1436.1428571428571</v>
      </c>
      <c r="D3" s="8">
        <v>1438.9354838709678</v>
      </c>
      <c r="E3" s="10">
        <v>1389.3</v>
      </c>
      <c r="F3" s="8">
        <v>1474.258064516129</v>
      </c>
      <c r="G3" s="8">
        <v>1452.5666666666666</v>
      </c>
      <c r="H3" s="10">
        <v>1481.1935483870968</v>
      </c>
      <c r="I3" s="10">
        <v>1460.6774193548388</v>
      </c>
      <c r="J3" s="10">
        <v>1532.4333333333334</v>
      </c>
      <c r="K3" s="10">
        <v>1503.0322580645161</v>
      </c>
      <c r="L3" s="10">
        <v>1512.6333333333334</v>
      </c>
      <c r="M3" s="10">
        <v>1499.4193548387098</v>
      </c>
      <c r="N3" s="8">
        <v>1472.2402201740913</v>
      </c>
      <c r="O3" s="26" t="s">
        <v>46</v>
      </c>
      <c r="P3" s="18">
        <f>MAX(B3:B9)</f>
        <v>20218</v>
      </c>
      <c r="Q3" s="18">
        <f t="shared" ref="Q3:AA3" si="0">MAX(C3:C9)</f>
        <v>18465.392857142859</v>
      </c>
      <c r="R3" s="18">
        <f t="shared" si="0"/>
        <v>17997.806451612902</v>
      </c>
      <c r="S3" s="18">
        <f t="shared" si="0"/>
        <v>18533.3</v>
      </c>
      <c r="T3" s="18">
        <f t="shared" si="0"/>
        <v>18518.064516129034</v>
      </c>
      <c r="U3" s="18">
        <f t="shared" si="0"/>
        <v>18538.233333333334</v>
      </c>
      <c r="V3" s="18">
        <f t="shared" si="0"/>
        <v>18130.903225806451</v>
      </c>
      <c r="W3" s="18">
        <f t="shared" si="0"/>
        <v>17853.677419354837</v>
      </c>
      <c r="X3" s="18">
        <f t="shared" si="0"/>
        <v>18041.233333333334</v>
      </c>
      <c r="Y3" s="18">
        <f t="shared" si="0"/>
        <v>17234.709677419356</v>
      </c>
      <c r="Z3" s="18">
        <f t="shared" si="0"/>
        <v>16643.933333333334</v>
      </c>
      <c r="AA3" s="18">
        <f t="shared" si="0"/>
        <v>17474.83870967742</v>
      </c>
      <c r="AB3" s="73">
        <f>MIN(B3:B9)</f>
        <v>0</v>
      </c>
      <c r="AC3" s="73">
        <f t="shared" ref="AC3:AM3" si="1">MIN(C3:C9)</f>
        <v>0</v>
      </c>
      <c r="AD3" s="73">
        <f t="shared" si="1"/>
        <v>0</v>
      </c>
      <c r="AE3" s="73">
        <f t="shared" si="1"/>
        <v>0</v>
      </c>
      <c r="AF3" s="73">
        <f t="shared" si="1"/>
        <v>0</v>
      </c>
      <c r="AG3" s="73">
        <f t="shared" si="1"/>
        <v>0</v>
      </c>
      <c r="AH3" s="73">
        <f t="shared" si="1"/>
        <v>0</v>
      </c>
      <c r="AI3" s="73">
        <f t="shared" si="1"/>
        <v>0</v>
      </c>
      <c r="AJ3" s="73">
        <f t="shared" si="1"/>
        <v>53.233333333333334</v>
      </c>
      <c r="AK3" s="73">
        <f t="shared" si="1"/>
        <v>22.967741935483872</v>
      </c>
      <c r="AL3" s="73">
        <f t="shared" si="1"/>
        <v>0</v>
      </c>
      <c r="AM3" s="73">
        <f t="shared" si="1"/>
        <v>0</v>
      </c>
    </row>
    <row r="4" spans="1:39" x14ac:dyDescent="0.25">
      <c r="A4" s="2" t="s">
        <v>20</v>
      </c>
      <c r="B4" s="8">
        <v>20218</v>
      </c>
      <c r="C4" s="8">
        <v>18465.392857142859</v>
      </c>
      <c r="D4" s="8">
        <v>17997.806451612902</v>
      </c>
      <c r="E4" s="10">
        <v>18533.3</v>
      </c>
      <c r="F4" s="8">
        <v>18518.064516129034</v>
      </c>
      <c r="G4" s="8">
        <v>18538.233333333334</v>
      </c>
      <c r="H4" s="10">
        <v>18130.903225806451</v>
      </c>
      <c r="I4" s="10">
        <v>17853.677419354837</v>
      </c>
      <c r="J4" s="10">
        <v>18041.233333333334</v>
      </c>
      <c r="K4" s="10">
        <v>17234.709677419356</v>
      </c>
      <c r="L4" s="10">
        <v>16643.933333333334</v>
      </c>
      <c r="M4" s="10">
        <v>17474.83870967742</v>
      </c>
      <c r="N4" s="8">
        <v>18137.507738095239</v>
      </c>
      <c r="O4" s="26" t="s">
        <v>45</v>
      </c>
      <c r="P4" s="18">
        <f>MAX(B10:B28)</f>
        <v>36309.903225806454</v>
      </c>
      <c r="Q4" s="18">
        <f t="shared" ref="Q4:AA4" si="2">MAX(C10:C28)</f>
        <v>25114.464285714286</v>
      </c>
      <c r="R4" s="18">
        <f t="shared" si="2"/>
        <v>31514.322580645163</v>
      </c>
      <c r="S4" s="18">
        <f t="shared" si="2"/>
        <v>35837.066666666666</v>
      </c>
      <c r="T4" s="18">
        <f t="shared" si="2"/>
        <v>36319.838709677417</v>
      </c>
      <c r="U4" s="18">
        <f t="shared" si="2"/>
        <v>14260.3</v>
      </c>
      <c r="V4" s="18">
        <f t="shared" si="2"/>
        <v>33256.516129032258</v>
      </c>
      <c r="W4" s="18">
        <f t="shared" si="2"/>
        <v>36293.838709677417</v>
      </c>
      <c r="X4" s="18">
        <f t="shared" si="2"/>
        <v>30614.833333333332</v>
      </c>
      <c r="Y4" s="18">
        <f t="shared" si="2"/>
        <v>17478.096774193549</v>
      </c>
      <c r="Z4" s="18">
        <f t="shared" si="2"/>
        <v>34661.73333333333</v>
      </c>
      <c r="AA4" s="18">
        <f t="shared" si="2"/>
        <v>30221.032258064515</v>
      </c>
      <c r="AB4" s="18">
        <f>MIN(B10:B28)</f>
        <v>0</v>
      </c>
      <c r="AC4" s="18">
        <f t="shared" ref="AC4:AM4" si="3">MIN(C10:C28)</f>
        <v>0</v>
      </c>
      <c r="AD4" s="18">
        <f t="shared" si="3"/>
        <v>0</v>
      </c>
      <c r="AE4" s="18">
        <f t="shared" si="3"/>
        <v>0</v>
      </c>
      <c r="AF4" s="18">
        <f t="shared" si="3"/>
        <v>0</v>
      </c>
      <c r="AG4" s="18">
        <f t="shared" si="3"/>
        <v>0</v>
      </c>
      <c r="AH4" s="18">
        <f t="shared" si="3"/>
        <v>0</v>
      </c>
      <c r="AI4" s="18">
        <f t="shared" si="3"/>
        <v>0</v>
      </c>
      <c r="AJ4" s="18">
        <f t="shared" si="3"/>
        <v>0</v>
      </c>
      <c r="AK4" s="18">
        <f t="shared" si="3"/>
        <v>0</v>
      </c>
      <c r="AL4" s="18">
        <f t="shared" si="3"/>
        <v>0</v>
      </c>
      <c r="AM4" s="18">
        <f t="shared" si="3"/>
        <v>0</v>
      </c>
    </row>
    <row r="5" spans="1:39" x14ac:dyDescent="0.25">
      <c r="A5" s="2" t="s">
        <v>20</v>
      </c>
      <c r="B5" s="8">
        <v>3792.7741935483873</v>
      </c>
      <c r="C5" s="8">
        <v>4851.5357142857147</v>
      </c>
      <c r="D5" s="8">
        <v>5054.0645161290322</v>
      </c>
      <c r="E5" s="10">
        <v>4979.7333333333336</v>
      </c>
      <c r="F5" s="8">
        <v>4790.1612903225805</v>
      </c>
      <c r="G5" s="8">
        <v>4804.7</v>
      </c>
      <c r="H5" s="10">
        <v>4360.6129032258068</v>
      </c>
      <c r="I5" s="10">
        <v>4011.0322580645161</v>
      </c>
      <c r="J5" s="10">
        <v>4252.3</v>
      </c>
      <c r="K5" s="10">
        <v>4427.1935483870966</v>
      </c>
      <c r="L5" s="10">
        <v>4033.4333333333334</v>
      </c>
      <c r="M5" s="10">
        <v>3960.0322580645161</v>
      </c>
      <c r="N5" s="8">
        <v>4443.1311123911937</v>
      </c>
      <c r="O5" s="26" t="s">
        <v>47</v>
      </c>
      <c r="P5" s="18">
        <f>MAX(F29:F31)</f>
        <v>14764.548387096775</v>
      </c>
    </row>
    <row r="6" spans="1:39" x14ac:dyDescent="0.25">
      <c r="A6" s="2" t="s">
        <v>20</v>
      </c>
      <c r="B6" s="8">
        <v>0</v>
      </c>
      <c r="C6" s="8">
        <v>0</v>
      </c>
      <c r="D6" s="8">
        <v>0</v>
      </c>
      <c r="E6" s="10">
        <v>0</v>
      </c>
      <c r="F6" s="8">
        <v>0</v>
      </c>
      <c r="G6" s="8">
        <v>0</v>
      </c>
      <c r="H6" s="10">
        <v>0</v>
      </c>
      <c r="I6" s="10">
        <v>0</v>
      </c>
      <c r="J6" s="10">
        <v>53.233333333333334</v>
      </c>
      <c r="K6" s="10">
        <v>22.967741935483872</v>
      </c>
      <c r="L6" s="10">
        <v>0</v>
      </c>
      <c r="M6" s="10">
        <v>0</v>
      </c>
      <c r="N6" s="8">
        <v>6.3500896057347669</v>
      </c>
      <c r="O6" s="26" t="s">
        <v>37</v>
      </c>
      <c r="P6" s="18">
        <f>MAX(F32:F42)</f>
        <v>12342.516129032258</v>
      </c>
    </row>
    <row r="7" spans="1:39" x14ac:dyDescent="0.25">
      <c r="A7" s="2" t="s">
        <v>20</v>
      </c>
      <c r="B7" s="8">
        <v>290.22580645161293</v>
      </c>
      <c r="C7" s="8">
        <v>310.89285714285717</v>
      </c>
      <c r="D7" s="8">
        <v>310.67741935483872</v>
      </c>
      <c r="E7" s="10">
        <v>302.93333333333334</v>
      </c>
      <c r="F7" s="8">
        <v>295.22580645161293</v>
      </c>
      <c r="G7" s="8">
        <v>286.53333333333336</v>
      </c>
      <c r="H7" s="10">
        <v>259.80645161290323</v>
      </c>
      <c r="I7" s="10">
        <v>178</v>
      </c>
      <c r="J7" s="10">
        <v>338.73333333333335</v>
      </c>
      <c r="K7" s="10">
        <v>338.38709677419354</v>
      </c>
      <c r="L7" s="10">
        <v>319.16666666666669</v>
      </c>
      <c r="M7" s="10">
        <v>332.12903225806451</v>
      </c>
      <c r="N7" s="8">
        <v>296.8925947260625</v>
      </c>
      <c r="O7" s="26" t="s">
        <v>38</v>
      </c>
      <c r="P7" s="18">
        <f>MAX(F43:F207)</f>
        <v>19473.774193548386</v>
      </c>
    </row>
    <row r="8" spans="1:39" x14ac:dyDescent="0.25">
      <c r="A8" s="2" t="s">
        <v>20</v>
      </c>
      <c r="B8" s="8">
        <v>200</v>
      </c>
      <c r="C8" s="8">
        <v>203.82142857142858</v>
      </c>
      <c r="D8" s="8">
        <v>216.35483870967741</v>
      </c>
      <c r="E8" s="10">
        <v>214.23333333333332</v>
      </c>
      <c r="F8" s="8">
        <v>227.51612903225808</v>
      </c>
      <c r="G8" s="8">
        <v>169.56666666666666</v>
      </c>
      <c r="H8" s="10">
        <v>232.06451612903226</v>
      </c>
      <c r="I8" s="10">
        <v>197.67741935483872</v>
      </c>
      <c r="J8" s="10">
        <v>193.5</v>
      </c>
      <c r="K8" s="10">
        <v>129</v>
      </c>
      <c r="L8" s="10">
        <v>176.06666666666666</v>
      </c>
      <c r="M8" s="10">
        <v>206.74193548387098</v>
      </c>
      <c r="N8" s="8">
        <v>197.21191116231435</v>
      </c>
      <c r="O8" s="26" t="s">
        <v>53</v>
      </c>
      <c r="P8" s="18">
        <f>MAX(K208:K210)</f>
        <v>469.29032258064518</v>
      </c>
    </row>
    <row r="9" spans="1:39" x14ac:dyDescent="0.25">
      <c r="A9" s="2" t="s">
        <v>20</v>
      </c>
      <c r="B9" s="8">
        <v>2907.6774193548385</v>
      </c>
      <c r="C9" s="8">
        <v>2805.5</v>
      </c>
      <c r="D9" s="8">
        <v>3263.6774193548385</v>
      </c>
      <c r="E9" s="10">
        <v>3620.9333333333334</v>
      </c>
      <c r="F9" s="8">
        <v>3621.2258064516127</v>
      </c>
      <c r="G9" s="8">
        <v>3704.4666666666667</v>
      </c>
      <c r="H9" s="10">
        <v>2981.8709677419356</v>
      </c>
      <c r="I9" s="10">
        <v>3250.6129032258063</v>
      </c>
      <c r="J9" s="10">
        <v>3922.1666666666665</v>
      </c>
      <c r="K9" s="10">
        <v>4140.5483870967746</v>
      </c>
      <c r="L9" s="10">
        <v>4569.666666666667</v>
      </c>
      <c r="M9" s="10">
        <v>4564.3548387096771</v>
      </c>
      <c r="N9" s="8">
        <v>3612.7250896057344</v>
      </c>
      <c r="O9" s="26" t="s">
        <v>42</v>
      </c>
      <c r="P9" s="18">
        <f>MAX(K211:K226)</f>
        <v>5400.4838709677415</v>
      </c>
    </row>
    <row r="10" spans="1:39" x14ac:dyDescent="0.25">
      <c r="A10" s="2" t="s">
        <v>18</v>
      </c>
      <c r="B10" s="8">
        <v>257.16129032258067</v>
      </c>
      <c r="C10" s="8">
        <v>166.28571428571428</v>
      </c>
      <c r="D10" s="8">
        <v>204.74193548387098</v>
      </c>
      <c r="E10" s="10">
        <v>249.06666666666666</v>
      </c>
      <c r="F10" s="8">
        <v>257.58064516129031</v>
      </c>
      <c r="G10" s="8">
        <v>106.46666666666667</v>
      </c>
      <c r="H10" s="10">
        <v>231.70967741935485</v>
      </c>
      <c r="I10" s="10">
        <v>280.12903225806451</v>
      </c>
      <c r="J10" s="10">
        <v>238.06666666666666</v>
      </c>
      <c r="K10" s="10">
        <v>129.03225806451613</v>
      </c>
      <c r="L10" s="10">
        <v>263.26666666666665</v>
      </c>
      <c r="M10" s="10">
        <v>214.96774193548387</v>
      </c>
      <c r="N10" s="8">
        <v>216.53958013312854</v>
      </c>
      <c r="O10" s="26" t="s">
        <v>54</v>
      </c>
      <c r="P10" s="18">
        <f>MAX(K227)</f>
        <v>0</v>
      </c>
    </row>
    <row r="11" spans="1:39" x14ac:dyDescent="0.25">
      <c r="A11" s="2" t="s">
        <v>18</v>
      </c>
      <c r="B11" s="8">
        <v>252.70967741935485</v>
      </c>
      <c r="C11" s="8">
        <v>250.92857142857142</v>
      </c>
      <c r="D11" s="8">
        <v>249.67741935483872</v>
      </c>
      <c r="E11" s="10">
        <v>243.23333333333332</v>
      </c>
      <c r="F11" s="8">
        <v>227</v>
      </c>
      <c r="G11" s="8">
        <v>130.16666666666666</v>
      </c>
      <c r="H11" s="10">
        <v>82.935483870967744</v>
      </c>
      <c r="I11" s="10">
        <v>80.290322580645167</v>
      </c>
      <c r="J11" s="10">
        <v>78.3</v>
      </c>
      <c r="K11" s="10">
        <v>74.064516129032256</v>
      </c>
      <c r="L11" s="10">
        <v>75.7</v>
      </c>
      <c r="M11" s="10">
        <v>131.54838709677421</v>
      </c>
      <c r="N11" s="8">
        <v>156.37953149001535</v>
      </c>
      <c r="O11" s="26" t="s">
        <v>52</v>
      </c>
      <c r="P11" s="18">
        <f>MAX(K228:K231)</f>
        <v>472.67741935483872</v>
      </c>
    </row>
    <row r="12" spans="1:39" x14ac:dyDescent="0.25">
      <c r="A12" s="2" t="s">
        <v>18</v>
      </c>
      <c r="B12" s="8">
        <v>4276.6129032258068</v>
      </c>
      <c r="C12" s="8">
        <v>2590.8214285714284</v>
      </c>
      <c r="D12" s="8">
        <v>4140.9354838709678</v>
      </c>
      <c r="E12" s="10">
        <v>0</v>
      </c>
      <c r="F12" s="8">
        <v>0</v>
      </c>
      <c r="G12" s="8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8">
        <v>917.36415130568366</v>
      </c>
      <c r="O12" s="26" t="s">
        <v>43</v>
      </c>
      <c r="P12" s="18">
        <f>MAX(K232:K257)</f>
        <v>6307.2258064516127</v>
      </c>
    </row>
    <row r="13" spans="1:39" x14ac:dyDescent="0.25">
      <c r="A13" s="2" t="s">
        <v>18</v>
      </c>
      <c r="B13" s="8">
        <v>3926.6129032258063</v>
      </c>
      <c r="C13" s="8">
        <v>2152.0714285714284</v>
      </c>
      <c r="D13" s="8">
        <v>3363.4516129032259</v>
      </c>
      <c r="E13" s="10">
        <v>3791</v>
      </c>
      <c r="F13" s="8">
        <v>3649.8387096774195</v>
      </c>
      <c r="G13" s="8">
        <v>1353.4666666666667</v>
      </c>
      <c r="H13" s="10">
        <v>2584.1612903225805</v>
      </c>
      <c r="I13" s="10">
        <v>3504.9677419354839</v>
      </c>
      <c r="J13" s="10">
        <v>2931.5333333333333</v>
      </c>
      <c r="K13" s="10">
        <v>1843.0967741935483</v>
      </c>
      <c r="L13" s="10">
        <v>3049.6666666666665</v>
      </c>
      <c r="M13" s="10">
        <v>3113.6129032258063</v>
      </c>
      <c r="N13" s="8">
        <v>2938.6233358934969</v>
      </c>
      <c r="O13" s="26" t="s">
        <v>77</v>
      </c>
    </row>
    <row r="14" spans="1:39" x14ac:dyDescent="0.25">
      <c r="A14" s="2" t="s">
        <v>18</v>
      </c>
      <c r="B14" s="8">
        <v>36309.903225806454</v>
      </c>
      <c r="C14" s="8">
        <v>25114.464285714286</v>
      </c>
      <c r="D14" s="8">
        <v>31514.322580645163</v>
      </c>
      <c r="E14" s="10">
        <v>35837.066666666666</v>
      </c>
      <c r="F14" s="8">
        <v>36319.838709677417</v>
      </c>
      <c r="G14" s="8">
        <v>14260.3</v>
      </c>
      <c r="H14" s="10">
        <v>33256.516129032258</v>
      </c>
      <c r="I14" s="10">
        <v>36293.838709677417</v>
      </c>
      <c r="J14" s="10">
        <v>30614.833333333332</v>
      </c>
      <c r="K14" s="10">
        <v>17478.096774193549</v>
      </c>
      <c r="L14" s="10">
        <v>34661.73333333333</v>
      </c>
      <c r="M14" s="10">
        <v>30221.032258064515</v>
      </c>
      <c r="N14" s="8">
        <v>30156.828833845368</v>
      </c>
      <c r="O14" s="26" t="s">
        <v>48</v>
      </c>
    </row>
    <row r="15" spans="1:39" x14ac:dyDescent="0.25">
      <c r="A15" s="2" t="s">
        <v>18</v>
      </c>
      <c r="B15" s="8">
        <v>619.83870967741939</v>
      </c>
      <c r="C15" s="8">
        <v>363.53571428571428</v>
      </c>
      <c r="D15" s="8">
        <v>466.77419354838707</v>
      </c>
      <c r="E15" s="10">
        <v>7590.0333333333338</v>
      </c>
      <c r="F15" s="8">
        <v>7959.7419354838712</v>
      </c>
      <c r="G15" s="8">
        <v>3932.3333333333335</v>
      </c>
      <c r="H15" s="10">
        <v>8323.4838709677424</v>
      </c>
      <c r="I15" s="10">
        <v>9146.7419354838712</v>
      </c>
      <c r="J15" s="10">
        <v>9241.5333333333328</v>
      </c>
      <c r="K15" s="10">
        <v>7550.1612903225805</v>
      </c>
      <c r="L15" s="10">
        <v>10187</v>
      </c>
      <c r="M15" s="10">
        <v>8822.4193548387102</v>
      </c>
      <c r="N15" s="8">
        <v>6183.6330837173582</v>
      </c>
      <c r="O15" s="26"/>
    </row>
    <row r="16" spans="1:39" x14ac:dyDescent="0.25">
      <c r="A16" s="2" t="s">
        <v>18</v>
      </c>
      <c r="B16" s="8">
        <v>1996.4193548387098</v>
      </c>
      <c r="C16" s="8">
        <v>931.64285714285711</v>
      </c>
      <c r="D16" s="8">
        <v>1116.0967741935483</v>
      </c>
      <c r="E16" s="10">
        <v>0</v>
      </c>
      <c r="F16" s="8">
        <v>0</v>
      </c>
      <c r="G16" s="8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8">
        <v>337.01324884792626</v>
      </c>
      <c r="O16" s="26"/>
    </row>
    <row r="17" spans="1:15" x14ac:dyDescent="0.25">
      <c r="A17" s="2" t="s">
        <v>18</v>
      </c>
      <c r="B17" s="8">
        <v>6898.0322580645161</v>
      </c>
      <c r="C17" s="8">
        <v>4853.6785714285716</v>
      </c>
      <c r="D17" s="8">
        <v>5916.6129032258068</v>
      </c>
      <c r="E17" s="10">
        <v>6796.166666666667</v>
      </c>
      <c r="F17" s="8">
        <v>7053.4516129032254</v>
      </c>
      <c r="G17" s="8">
        <v>2641.1333333333332</v>
      </c>
      <c r="H17" s="10">
        <v>6009.4193548387093</v>
      </c>
      <c r="I17" s="10">
        <v>6947.8064516129034</v>
      </c>
      <c r="J17" s="10">
        <v>5645</v>
      </c>
      <c r="K17" s="10">
        <v>2716.3225806451615</v>
      </c>
      <c r="L17" s="10">
        <v>6691.3</v>
      </c>
      <c r="M17" s="10">
        <v>5401.5483870967746</v>
      </c>
      <c r="N17" s="8">
        <v>5630.8726766513064</v>
      </c>
      <c r="O17" s="26"/>
    </row>
    <row r="18" spans="1:15" s="3" customFormat="1" x14ac:dyDescent="0.25">
      <c r="A18" s="2" t="s">
        <v>18</v>
      </c>
      <c r="B18" s="8">
        <v>7940.2903225806449</v>
      </c>
      <c r="C18" s="8">
        <v>4598.4285714285716</v>
      </c>
      <c r="D18" s="8">
        <v>11587.516129032258</v>
      </c>
      <c r="E18" s="10">
        <v>12145</v>
      </c>
      <c r="F18" s="8">
        <v>10514.806451612903</v>
      </c>
      <c r="G18" s="8">
        <v>4565</v>
      </c>
      <c r="H18" s="10">
        <v>7576.3870967741932</v>
      </c>
      <c r="I18" s="10">
        <v>8906.032258064517</v>
      </c>
      <c r="J18" s="10">
        <v>6483.9</v>
      </c>
      <c r="K18" s="10">
        <v>3869.5806451612902</v>
      </c>
      <c r="L18" s="10">
        <v>7573.1333333333332</v>
      </c>
      <c r="M18" s="10">
        <v>7529.9032258064517</v>
      </c>
      <c r="N18" s="8">
        <v>7774.1648361495127</v>
      </c>
      <c r="O18" s="26"/>
    </row>
    <row r="19" spans="1:15" x14ac:dyDescent="0.25">
      <c r="A19" s="2" t="s">
        <v>18</v>
      </c>
      <c r="B19" s="8">
        <v>2951.9354838709678</v>
      </c>
      <c r="C19" s="8">
        <v>2687.75</v>
      </c>
      <c r="D19" s="8">
        <v>2539.0645161290322</v>
      </c>
      <c r="E19" s="10">
        <v>2993.9333333333334</v>
      </c>
      <c r="F19" s="8">
        <v>3029.7741935483873</v>
      </c>
      <c r="G19" s="8">
        <v>1688.9333333333334</v>
      </c>
      <c r="H19" s="10">
        <v>2697.516129032258</v>
      </c>
      <c r="I19" s="10">
        <v>2793.7741935483873</v>
      </c>
      <c r="J19" s="10">
        <v>2823.5333333333333</v>
      </c>
      <c r="K19" s="10">
        <v>2053.2258064516127</v>
      </c>
      <c r="L19" s="10">
        <v>2448.2666666666669</v>
      </c>
      <c r="M19" s="10">
        <v>2474.7419354838707</v>
      </c>
      <c r="N19" s="8">
        <v>2598.5374103942654</v>
      </c>
      <c r="O19" s="26"/>
    </row>
    <row r="20" spans="1:15" x14ac:dyDescent="0.25">
      <c r="A20" s="2" t="s">
        <v>18</v>
      </c>
      <c r="B20" s="8">
        <v>24.161290322580644</v>
      </c>
      <c r="C20" s="8">
        <v>13.5</v>
      </c>
      <c r="D20" s="8">
        <v>23.258064516129032</v>
      </c>
      <c r="E20" s="10">
        <v>22.833333333333332</v>
      </c>
      <c r="F20" s="8">
        <v>20.93548387096774</v>
      </c>
      <c r="G20" s="8">
        <v>5.2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8">
        <v>9.1573476702508962</v>
      </c>
      <c r="O20" s="26"/>
    </row>
    <row r="21" spans="1:15" x14ac:dyDescent="0.25">
      <c r="A21" s="2" t="s">
        <v>18</v>
      </c>
      <c r="B21" s="8">
        <v>473.06451612903226</v>
      </c>
      <c r="C21" s="8">
        <v>298.35714285714283</v>
      </c>
      <c r="D21" s="8">
        <v>433.80645161290323</v>
      </c>
      <c r="E21" s="10">
        <v>430</v>
      </c>
      <c r="F21" s="8">
        <v>245.80645161290323</v>
      </c>
      <c r="G21" s="8">
        <v>75.900000000000006</v>
      </c>
      <c r="H21" s="10">
        <v>179.74193548387098</v>
      </c>
      <c r="I21" s="10">
        <v>216.16129032258064</v>
      </c>
      <c r="J21" s="10">
        <v>180.96666666666667</v>
      </c>
      <c r="K21" s="10">
        <v>372.87096774193549</v>
      </c>
      <c r="L21" s="10">
        <v>593.70000000000005</v>
      </c>
      <c r="M21" s="10">
        <v>470.16129032258067</v>
      </c>
      <c r="N21" s="8">
        <v>330.8780593958013</v>
      </c>
      <c r="O21" s="26"/>
    </row>
    <row r="22" spans="1:15" x14ac:dyDescent="0.25">
      <c r="A22" s="2" t="s">
        <v>18</v>
      </c>
      <c r="B22" s="8">
        <v>19.64516129032258</v>
      </c>
      <c r="C22" s="8">
        <v>11.428571428571429</v>
      </c>
      <c r="D22" s="8">
        <v>16.06451612903226</v>
      </c>
      <c r="E22" s="10">
        <v>19.866666666666667</v>
      </c>
      <c r="F22" s="8">
        <v>20.967741935483872</v>
      </c>
      <c r="G22" s="8">
        <v>4.3666666666666663</v>
      </c>
      <c r="H22" s="10">
        <v>15</v>
      </c>
      <c r="I22" s="10">
        <v>39.387096774193552</v>
      </c>
      <c r="J22" s="10">
        <v>44.166666666666664</v>
      </c>
      <c r="K22" s="10">
        <v>16.258064516129032</v>
      </c>
      <c r="L22" s="10">
        <v>52.833333333333336</v>
      </c>
      <c r="M22" s="10">
        <v>44.612903225806448</v>
      </c>
      <c r="N22" s="8">
        <v>25.383115719406039</v>
      </c>
      <c r="O22" s="26"/>
    </row>
    <row r="23" spans="1:15" x14ac:dyDescent="0.25">
      <c r="A23" s="2" t="s">
        <v>18</v>
      </c>
      <c r="B23" s="8">
        <v>795.83870967741939</v>
      </c>
      <c r="C23" s="8">
        <v>451.39285714285717</v>
      </c>
      <c r="D23" s="8">
        <v>622.87096774193549</v>
      </c>
      <c r="E23" s="10">
        <v>622.56666666666672</v>
      </c>
      <c r="F23" s="8">
        <v>540.83870967741939</v>
      </c>
      <c r="G23" s="8">
        <v>223.7</v>
      </c>
      <c r="H23" s="10">
        <v>485.19354838709677</v>
      </c>
      <c r="I23" s="10">
        <v>538.35483870967744</v>
      </c>
      <c r="J23" s="10">
        <v>406.56666666666666</v>
      </c>
      <c r="K23" s="10">
        <v>210.90322580645162</v>
      </c>
      <c r="L23" s="10">
        <v>414.8</v>
      </c>
      <c r="M23" s="10">
        <v>178.54838709677421</v>
      </c>
      <c r="N23" s="8">
        <v>457.63121479774708</v>
      </c>
      <c r="O23" s="26"/>
    </row>
    <row r="24" spans="1:15" x14ac:dyDescent="0.25">
      <c r="A24" s="2" t="s">
        <v>18</v>
      </c>
      <c r="B24" s="8">
        <v>38.806451612903224</v>
      </c>
      <c r="C24" s="8">
        <v>27.892857142857142</v>
      </c>
      <c r="D24" s="8">
        <v>31.903225806451612</v>
      </c>
      <c r="E24" s="10">
        <v>36.266666666666666</v>
      </c>
      <c r="F24" s="8">
        <v>35</v>
      </c>
      <c r="G24" s="8">
        <v>13.433333333333334</v>
      </c>
      <c r="H24" s="10">
        <v>17.774193548387096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8">
        <v>16.756394009216589</v>
      </c>
      <c r="O24" s="26"/>
    </row>
    <row r="25" spans="1:15" x14ac:dyDescent="0.25">
      <c r="A25" s="2" t="s">
        <v>18</v>
      </c>
      <c r="B25" s="8">
        <v>950.58064516129036</v>
      </c>
      <c r="C25" s="8">
        <v>597.78571428571433</v>
      </c>
      <c r="D25" s="8">
        <v>882.51612903225805</v>
      </c>
      <c r="E25" s="10">
        <v>969.33333333333337</v>
      </c>
      <c r="F25" s="8">
        <v>976.06451612903231</v>
      </c>
      <c r="G25" s="8">
        <v>355.6</v>
      </c>
      <c r="H25" s="10">
        <v>846.29032258064512</v>
      </c>
      <c r="I25" s="10">
        <v>1087.5806451612902</v>
      </c>
      <c r="J25" s="10">
        <v>907.6</v>
      </c>
      <c r="K25" s="10">
        <v>489.54838709677421</v>
      </c>
      <c r="L25" s="10">
        <v>1117.4666666666667</v>
      </c>
      <c r="M25" s="10">
        <v>855.58064516129036</v>
      </c>
      <c r="N25" s="8">
        <v>836.32891705069142</v>
      </c>
      <c r="O25" s="26"/>
    </row>
    <row r="26" spans="1:15" x14ac:dyDescent="0.25">
      <c r="A26" s="2" t="s">
        <v>18</v>
      </c>
      <c r="B26" s="8">
        <v>73.032258064516128</v>
      </c>
      <c r="C26" s="8">
        <v>40.928571428571431</v>
      </c>
      <c r="D26" s="8">
        <v>67.612903225806448</v>
      </c>
      <c r="E26" s="10">
        <v>78.033333333333331</v>
      </c>
      <c r="F26" s="8">
        <v>83.354838709677423</v>
      </c>
      <c r="G26" s="8">
        <v>22.1</v>
      </c>
      <c r="H26" s="10">
        <v>71.258064516129039</v>
      </c>
      <c r="I26" s="10">
        <v>83.096774193548384</v>
      </c>
      <c r="J26" s="10">
        <v>53.1</v>
      </c>
      <c r="K26" s="10">
        <v>25.161290322580644</v>
      </c>
      <c r="L26" s="10">
        <v>62.43333333333333</v>
      </c>
      <c r="M26" s="10">
        <v>53.387096774193552</v>
      </c>
      <c r="N26" s="8">
        <v>59.458205325140803</v>
      </c>
      <c r="O26" s="26"/>
    </row>
    <row r="27" spans="1:15" x14ac:dyDescent="0.25">
      <c r="A27" s="2" t="s">
        <v>18</v>
      </c>
      <c r="B27" s="8">
        <v>0</v>
      </c>
      <c r="C27" s="8">
        <v>0</v>
      </c>
      <c r="D27" s="8">
        <v>0</v>
      </c>
      <c r="E27" s="10">
        <v>0</v>
      </c>
      <c r="F27" s="11">
        <v>0</v>
      </c>
      <c r="G27" s="8">
        <v>6</v>
      </c>
      <c r="H27" s="10">
        <v>283</v>
      </c>
      <c r="I27" s="10">
        <v>733.25806451612902</v>
      </c>
      <c r="J27" s="10">
        <v>351.16666666666669</v>
      </c>
      <c r="K27" s="10">
        <v>175.06451612903226</v>
      </c>
      <c r="L27" s="10">
        <v>293.73333333333335</v>
      </c>
      <c r="M27" s="10">
        <v>282.96774193548384</v>
      </c>
      <c r="N27" s="8">
        <v>177.09919354838709</v>
      </c>
      <c r="O27" s="26"/>
    </row>
    <row r="28" spans="1:15" x14ac:dyDescent="0.25">
      <c r="A28" s="2" t="s">
        <v>18</v>
      </c>
      <c r="B28" s="8">
        <v>1683.4193548387098</v>
      </c>
      <c r="C28" s="8">
        <v>970.85714285714289</v>
      </c>
      <c r="D28" s="8">
        <v>1453.2903225806451</v>
      </c>
      <c r="E28" s="10">
        <v>1604.2333333333333</v>
      </c>
      <c r="F28" s="8">
        <v>1590.8064516129032</v>
      </c>
      <c r="G28" s="8">
        <v>589</v>
      </c>
      <c r="H28" s="10">
        <v>987.54838709677415</v>
      </c>
      <c r="I28" s="10">
        <v>1703.4516129032259</v>
      </c>
      <c r="J28" s="10">
        <v>1636.5333333333333</v>
      </c>
      <c r="K28" s="10">
        <v>975.54838709677415</v>
      </c>
      <c r="L28" s="10">
        <v>1536.9333333333334</v>
      </c>
      <c r="M28" s="10">
        <v>1321.5483870967741</v>
      </c>
      <c r="N28" s="8">
        <v>1337.7641705069125</v>
      </c>
      <c r="O28" s="26"/>
    </row>
    <row r="29" spans="1:15" x14ac:dyDescent="0.25">
      <c r="A29" s="9" t="s">
        <v>13</v>
      </c>
      <c r="B29" s="8">
        <v>0</v>
      </c>
      <c r="C29" s="8">
        <v>0</v>
      </c>
      <c r="D29" s="8">
        <v>0</v>
      </c>
      <c r="E29" s="10">
        <v>0</v>
      </c>
      <c r="F29" s="8">
        <v>0</v>
      </c>
      <c r="G29" s="8">
        <v>0</v>
      </c>
      <c r="H29" s="10">
        <v>40.193548387096776</v>
      </c>
      <c r="I29" s="10">
        <v>60.645161290322584</v>
      </c>
      <c r="J29" s="10">
        <v>107</v>
      </c>
      <c r="K29" s="10">
        <v>139.2258064516129</v>
      </c>
      <c r="L29" s="10">
        <v>123.93333333333334</v>
      </c>
      <c r="M29" s="10">
        <v>133.80645161290323</v>
      </c>
      <c r="N29" s="8">
        <v>50.400358422939064</v>
      </c>
      <c r="O29" s="26"/>
    </row>
    <row r="30" spans="1:15" x14ac:dyDescent="0.25">
      <c r="A30" s="2" t="s">
        <v>13</v>
      </c>
      <c r="B30" s="8">
        <v>783.77419354838707</v>
      </c>
      <c r="C30" s="8">
        <v>799.96428571428567</v>
      </c>
      <c r="D30" s="8">
        <v>802.48387096774195</v>
      </c>
      <c r="E30" s="10">
        <v>705.0333333333333</v>
      </c>
      <c r="F30" s="8">
        <v>674.70967741935488</v>
      </c>
      <c r="G30" s="8">
        <v>688.13333333333333</v>
      </c>
      <c r="H30" s="10">
        <v>695.45161290322585</v>
      </c>
      <c r="I30" s="10">
        <v>736.48387096774195</v>
      </c>
      <c r="J30" s="10">
        <v>739.3</v>
      </c>
      <c r="K30" s="10">
        <v>745.74193548387098</v>
      </c>
      <c r="L30" s="10">
        <v>737.2</v>
      </c>
      <c r="M30" s="10">
        <v>739.83870967741939</v>
      </c>
      <c r="N30" s="8">
        <v>737.34290194572452</v>
      </c>
      <c r="O30" s="26"/>
    </row>
    <row r="31" spans="1:15" x14ac:dyDescent="0.25">
      <c r="A31" s="2" t="s">
        <v>13</v>
      </c>
      <c r="B31" s="8">
        <v>14105.903225806451</v>
      </c>
      <c r="C31" s="8">
        <v>14869.285714285714</v>
      </c>
      <c r="D31" s="8">
        <v>14800.516129032258</v>
      </c>
      <c r="E31" s="10">
        <v>14648.066666666668</v>
      </c>
      <c r="F31" s="10">
        <v>14764.548387096775</v>
      </c>
      <c r="G31" s="8">
        <v>15299.466666666667</v>
      </c>
      <c r="H31" s="10">
        <v>15433.806451612903</v>
      </c>
      <c r="I31" s="10">
        <v>15564.096774193549</v>
      </c>
      <c r="J31" s="10">
        <v>15295.033333333333</v>
      </c>
      <c r="K31" s="10">
        <v>14234.58064516129</v>
      </c>
      <c r="L31" s="10">
        <v>14659.466666666667</v>
      </c>
      <c r="M31" s="10">
        <v>15253.548387096775</v>
      </c>
      <c r="N31" s="8">
        <v>14910.693253968255</v>
      </c>
      <c r="O31" s="26"/>
    </row>
    <row r="32" spans="1:15" x14ac:dyDescent="0.25">
      <c r="A32" s="2" t="s">
        <v>12</v>
      </c>
      <c r="B32" s="8">
        <v>5027.1935483870966</v>
      </c>
      <c r="C32" s="8">
        <v>5051.25</v>
      </c>
      <c r="D32" s="8">
        <v>5700.4193548387093</v>
      </c>
      <c r="E32" s="10">
        <v>5654.4</v>
      </c>
      <c r="F32" s="8">
        <v>5240.0322580645161</v>
      </c>
      <c r="G32" s="8">
        <v>5066.3</v>
      </c>
      <c r="H32" s="10">
        <v>5580.6451612903229</v>
      </c>
      <c r="I32" s="10">
        <v>5647.9354838709678</v>
      </c>
      <c r="J32" s="10">
        <v>5562.0666666666666</v>
      </c>
      <c r="K32" s="10">
        <v>5959.6129032258068</v>
      </c>
      <c r="L32" s="10">
        <v>6533.9666666666662</v>
      </c>
      <c r="M32" s="10">
        <v>6279.4193548387093</v>
      </c>
      <c r="N32" s="8">
        <v>5608.6034498207882</v>
      </c>
      <c r="O32" s="26"/>
    </row>
    <row r="33" spans="1:15" x14ac:dyDescent="0.25">
      <c r="A33" s="2" t="s">
        <v>12</v>
      </c>
      <c r="B33" s="8">
        <v>66.225806451612897</v>
      </c>
      <c r="C33" s="8">
        <v>63.107142857142854</v>
      </c>
      <c r="D33" s="8">
        <v>61.677419354838712</v>
      </c>
      <c r="E33" s="10">
        <v>61</v>
      </c>
      <c r="F33" s="8">
        <v>62.58064516129032</v>
      </c>
      <c r="G33" s="8">
        <v>62.033333333333331</v>
      </c>
      <c r="H33" s="10">
        <v>60.516129032258064</v>
      </c>
      <c r="I33" s="10">
        <v>57.87096774193548</v>
      </c>
      <c r="J33" s="10">
        <v>56.366666666666667</v>
      </c>
      <c r="K33" s="10">
        <v>54.70967741935484</v>
      </c>
      <c r="L33" s="10">
        <v>54.533333333333331</v>
      </c>
      <c r="M33" s="10">
        <v>54.645161290322584</v>
      </c>
      <c r="N33" s="8">
        <v>59.605523553507425</v>
      </c>
      <c r="O33" s="26"/>
    </row>
    <row r="34" spans="1:15" x14ac:dyDescent="0.25">
      <c r="A34" s="9" t="s">
        <v>12</v>
      </c>
      <c r="B34" s="10">
        <v>496.48387096774195</v>
      </c>
      <c r="C34" s="10">
        <v>483</v>
      </c>
      <c r="D34" s="10">
        <v>484.64516129032256</v>
      </c>
      <c r="E34" s="10">
        <v>475.96666666666664</v>
      </c>
      <c r="F34" s="10">
        <v>479.70967741935482</v>
      </c>
      <c r="G34" s="10">
        <v>483.3</v>
      </c>
      <c r="H34" s="10">
        <v>498.93548387096774</v>
      </c>
      <c r="I34" s="10">
        <v>529.51612903225805</v>
      </c>
      <c r="J34" s="10">
        <v>514.0333333333333</v>
      </c>
      <c r="K34" s="10">
        <v>519.87096774193549</v>
      </c>
      <c r="L34" s="10">
        <v>490.3</v>
      </c>
      <c r="M34" s="10">
        <v>505.16129032258067</v>
      </c>
      <c r="N34" s="8">
        <v>496.74354838709678</v>
      </c>
      <c r="O34" s="26"/>
    </row>
    <row r="35" spans="1:15" x14ac:dyDescent="0.25">
      <c r="A35" s="2" t="s">
        <v>12</v>
      </c>
      <c r="B35" s="8">
        <v>1714.0967741935483</v>
      </c>
      <c r="C35" s="8">
        <v>1643.5</v>
      </c>
      <c r="D35" s="8">
        <v>1583.0967741935483</v>
      </c>
      <c r="E35" s="10">
        <v>1527.8</v>
      </c>
      <c r="F35" s="8">
        <v>1477.8387096774193</v>
      </c>
      <c r="G35" s="8">
        <v>1498.0666666666666</v>
      </c>
      <c r="H35" s="10">
        <v>1428.9354838709678</v>
      </c>
      <c r="I35" s="10">
        <v>1364.3548387096773</v>
      </c>
      <c r="J35" s="10">
        <v>1208.3666666666666</v>
      </c>
      <c r="K35" s="10">
        <v>841</v>
      </c>
      <c r="L35" s="10">
        <v>1089.0999999999999</v>
      </c>
      <c r="M35" s="10">
        <v>1163.4194</v>
      </c>
      <c r="N35" s="8">
        <v>1378.2979428315414</v>
      </c>
      <c r="O35" s="26"/>
    </row>
    <row r="36" spans="1:15" x14ac:dyDescent="0.25">
      <c r="A36" s="2" t="s">
        <v>12</v>
      </c>
      <c r="B36" s="8">
        <v>6055.2258064516127</v>
      </c>
      <c r="C36" s="8">
        <v>6002.2142857142853</v>
      </c>
      <c r="D36" s="8">
        <v>5965.8064516129034</v>
      </c>
      <c r="E36" s="10">
        <v>5992.166666666667</v>
      </c>
      <c r="F36" s="8">
        <v>6009.7419354838712</v>
      </c>
      <c r="G36" s="8">
        <v>5877.0333333333338</v>
      </c>
      <c r="H36" s="10">
        <v>5773.0645161290322</v>
      </c>
      <c r="I36" s="10">
        <v>5934.5161290322585</v>
      </c>
      <c r="J36" s="10">
        <v>6163.8</v>
      </c>
      <c r="K36" s="10">
        <v>6003.8709677419356</v>
      </c>
      <c r="L36" s="10">
        <v>5881.1</v>
      </c>
      <c r="M36" s="10">
        <v>6104.5806451612907</v>
      </c>
      <c r="N36" s="8">
        <v>5980.2600614439325</v>
      </c>
      <c r="O36" s="26"/>
    </row>
    <row r="37" spans="1:15" x14ac:dyDescent="0.25">
      <c r="A37" s="2" t="s">
        <v>12</v>
      </c>
      <c r="B37" s="8">
        <v>7252.1935483870966</v>
      </c>
      <c r="C37" s="8">
        <v>7264.6428571428569</v>
      </c>
      <c r="D37" s="8">
        <v>7217.3548387096771</v>
      </c>
      <c r="E37" s="10">
        <v>7228.666666666667</v>
      </c>
      <c r="F37" s="8">
        <v>7110.3548387096771</v>
      </c>
      <c r="G37" s="8">
        <v>6805.7</v>
      </c>
      <c r="H37" s="10">
        <v>6901.1290322580644</v>
      </c>
      <c r="I37" s="10">
        <v>7011.8709677419356</v>
      </c>
      <c r="J37" s="10">
        <v>7206.4666666666662</v>
      </c>
      <c r="K37" s="10">
        <v>6988.5483870967746</v>
      </c>
      <c r="L37" s="10">
        <v>6829.7333333333336</v>
      </c>
      <c r="M37" s="10">
        <v>6639</v>
      </c>
      <c r="N37" s="8">
        <v>7037.9717613927305</v>
      </c>
      <c r="O37" s="26"/>
    </row>
    <row r="38" spans="1:15" x14ac:dyDescent="0.25">
      <c r="A38" s="9" t="s">
        <v>12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12</v>
      </c>
      <c r="H38" s="10">
        <v>19.612903225806452</v>
      </c>
      <c r="I38" s="10">
        <v>89.870967741935488</v>
      </c>
      <c r="J38" s="10">
        <v>139.80000000000001</v>
      </c>
      <c r="K38" s="10">
        <v>112.2258064516129</v>
      </c>
      <c r="L38" s="10">
        <v>83.966666666666669</v>
      </c>
      <c r="M38" s="10">
        <v>30.129032258064516</v>
      </c>
      <c r="N38" s="8">
        <v>40.63378136200717</v>
      </c>
      <c r="O38" s="26"/>
    </row>
    <row r="39" spans="1:15" x14ac:dyDescent="0.25">
      <c r="A39" s="2" t="s">
        <v>12</v>
      </c>
      <c r="B39" s="8">
        <v>11848.193548387097</v>
      </c>
      <c r="C39" s="8">
        <v>12082.535714285714</v>
      </c>
      <c r="D39" s="8">
        <v>12765</v>
      </c>
      <c r="E39" s="10">
        <v>12622.066666666668</v>
      </c>
      <c r="F39" s="8">
        <v>12342.516129032258</v>
      </c>
      <c r="G39" s="8">
        <v>12007.366666666667</v>
      </c>
      <c r="H39" s="10">
        <v>11703.516129032258</v>
      </c>
      <c r="I39" s="10">
        <v>11794.290322580646</v>
      </c>
      <c r="J39" s="10">
        <v>12096.933333333332</v>
      </c>
      <c r="K39" s="10">
        <v>12218.290322580646</v>
      </c>
      <c r="L39" s="10">
        <v>12357.6</v>
      </c>
      <c r="M39" s="10">
        <v>12146</v>
      </c>
      <c r="N39" s="8">
        <v>12165.359069380442</v>
      </c>
      <c r="O39" s="26"/>
    </row>
    <row r="40" spans="1:15" x14ac:dyDescent="0.25">
      <c r="A40" s="2" t="s">
        <v>12</v>
      </c>
      <c r="B40" s="8">
        <v>5549.8387096774195</v>
      </c>
      <c r="C40" s="8">
        <v>5447</v>
      </c>
      <c r="D40" s="8">
        <v>5640.1290322580644</v>
      </c>
      <c r="E40" s="10">
        <v>5609.4666666666662</v>
      </c>
      <c r="F40" s="8">
        <v>5762.9354838709678</v>
      </c>
      <c r="G40" s="8">
        <v>6347.8</v>
      </c>
      <c r="H40" s="10">
        <v>6713.7419354838712</v>
      </c>
      <c r="I40" s="10">
        <v>6890.2580645161288</v>
      </c>
      <c r="J40" s="10">
        <v>6778.166666666667</v>
      </c>
      <c r="K40" s="10">
        <v>6741.9032258064517</v>
      </c>
      <c r="L40" s="10">
        <v>6847</v>
      </c>
      <c r="M40" s="10">
        <v>6864.2580645161288</v>
      </c>
      <c r="N40" s="8">
        <v>6266.041487455198</v>
      </c>
      <c r="O40" s="26"/>
    </row>
    <row r="41" spans="1:15" x14ac:dyDescent="0.25">
      <c r="A41" s="9" t="s">
        <v>12</v>
      </c>
      <c r="B41" s="10">
        <v>0</v>
      </c>
      <c r="C41" s="10">
        <v>0</v>
      </c>
      <c r="D41" s="10">
        <v>0</v>
      </c>
      <c r="E41" s="10">
        <v>0</v>
      </c>
      <c r="F41" s="10">
        <v>7.4516129032258061</v>
      </c>
      <c r="G41" s="10">
        <v>9.6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8">
        <v>1.4209677419354838</v>
      </c>
      <c r="O41" s="26"/>
    </row>
    <row r="42" spans="1:15" x14ac:dyDescent="0.25">
      <c r="A42" s="2" t="s">
        <v>12</v>
      </c>
      <c r="B42" s="8">
        <v>3319.0322580645161</v>
      </c>
      <c r="C42" s="8">
        <v>3394.9285714285716</v>
      </c>
      <c r="D42" s="8">
        <v>3426.8387096774195</v>
      </c>
      <c r="E42" s="10">
        <v>3442.5333333333333</v>
      </c>
      <c r="F42" s="10">
        <v>3409.7096774193546</v>
      </c>
      <c r="G42" s="8">
        <v>3304.6</v>
      </c>
      <c r="H42" s="10">
        <v>3368.8387096774195</v>
      </c>
      <c r="I42" s="10">
        <v>3357.7741935483873</v>
      </c>
      <c r="J42" s="10">
        <v>3348.7333333333331</v>
      </c>
      <c r="K42" s="10">
        <v>3489.8387096774195</v>
      </c>
      <c r="L42" s="10">
        <v>3345.4</v>
      </c>
      <c r="M42" s="10">
        <v>3285.483870967742</v>
      </c>
      <c r="N42" s="8">
        <v>3374.4759472606252</v>
      </c>
      <c r="O42" s="26"/>
    </row>
    <row r="43" spans="1:15" x14ac:dyDescent="0.25">
      <c r="A43" s="2" t="s">
        <v>6</v>
      </c>
      <c r="B43" s="8">
        <v>0</v>
      </c>
      <c r="C43" s="8">
        <v>0</v>
      </c>
      <c r="D43" s="8">
        <v>0</v>
      </c>
      <c r="E43" s="10">
        <v>33.666666666666664</v>
      </c>
      <c r="F43" s="8">
        <v>3.903225806451613</v>
      </c>
      <c r="G43" s="8">
        <v>0.23333333333333334</v>
      </c>
      <c r="H43" s="10">
        <v>5.064516129032258</v>
      </c>
      <c r="I43" s="10">
        <v>19</v>
      </c>
      <c r="J43" s="10">
        <v>0</v>
      </c>
      <c r="K43" s="10">
        <v>0</v>
      </c>
      <c r="L43" s="10">
        <v>0</v>
      </c>
      <c r="M43" s="10">
        <v>0</v>
      </c>
      <c r="N43" s="8">
        <v>5.1556451612903222</v>
      </c>
      <c r="O43" s="26"/>
    </row>
    <row r="44" spans="1:15" x14ac:dyDescent="0.25">
      <c r="A44" s="2" t="s">
        <v>6</v>
      </c>
      <c r="B44" s="8">
        <v>233.80645161290323</v>
      </c>
      <c r="C44" s="8">
        <v>307.92857142857144</v>
      </c>
      <c r="D44" s="8">
        <v>262.96774193548384</v>
      </c>
      <c r="E44" s="10">
        <v>265.93333333333334</v>
      </c>
      <c r="F44" s="8">
        <v>271.48387096774195</v>
      </c>
      <c r="G44" s="8">
        <v>276.53333333333336</v>
      </c>
      <c r="H44" s="10">
        <v>278.80645161290323</v>
      </c>
      <c r="I44" s="10">
        <v>272.22580645161293</v>
      </c>
      <c r="J44" s="10">
        <v>290.63333333333333</v>
      </c>
      <c r="K44" s="10">
        <v>136.90322580645162</v>
      </c>
      <c r="L44" s="10">
        <v>0</v>
      </c>
      <c r="M44" s="10">
        <v>79.322580645161295</v>
      </c>
      <c r="N44" s="8">
        <v>223.04539170506916</v>
      </c>
      <c r="O44" s="26"/>
    </row>
    <row r="45" spans="1:15" x14ac:dyDescent="0.25">
      <c r="A45" s="9" t="s">
        <v>6</v>
      </c>
      <c r="B45" s="8">
        <v>0</v>
      </c>
      <c r="C45" s="8">
        <v>0</v>
      </c>
      <c r="D45" s="8">
        <v>0</v>
      </c>
      <c r="E45" s="10">
        <v>170.43333333333334</v>
      </c>
      <c r="F45" s="8">
        <v>0</v>
      </c>
      <c r="G45" s="8">
        <v>464.43333333333334</v>
      </c>
      <c r="H45" s="10">
        <v>296.48387096774195</v>
      </c>
      <c r="I45" s="10">
        <v>582.45161290322585</v>
      </c>
      <c r="J45" s="10">
        <v>1216.4000000000001</v>
      </c>
      <c r="K45" s="10">
        <v>1096.7096774193549</v>
      </c>
      <c r="L45" s="10">
        <v>919.76666666666665</v>
      </c>
      <c r="M45" s="10">
        <v>792.64516129032256</v>
      </c>
      <c r="N45" s="8">
        <v>461.61030465949824</v>
      </c>
      <c r="O45" s="26"/>
    </row>
    <row r="46" spans="1:15" x14ac:dyDescent="0.25">
      <c r="A46" s="2" t="s">
        <v>6</v>
      </c>
      <c r="B46" s="8">
        <v>156.48387096774192</v>
      </c>
      <c r="C46" s="8">
        <v>227.25</v>
      </c>
      <c r="D46" s="8">
        <v>201.64516129032259</v>
      </c>
      <c r="E46" s="10">
        <v>202</v>
      </c>
      <c r="F46" s="8">
        <v>310.74193548387098</v>
      </c>
      <c r="G46" s="8">
        <v>208.6</v>
      </c>
      <c r="H46" s="10">
        <v>364.09677419354841</v>
      </c>
      <c r="I46" s="10">
        <v>250.51612903225808</v>
      </c>
      <c r="J46" s="10">
        <v>209.33333333333334</v>
      </c>
      <c r="K46" s="10">
        <v>25.967741935483872</v>
      </c>
      <c r="L46" s="10">
        <v>313.8</v>
      </c>
      <c r="M46" s="10">
        <v>500.74193548387098</v>
      </c>
      <c r="N46" s="8">
        <v>247.59807347670252</v>
      </c>
      <c r="O46" s="26"/>
    </row>
    <row r="47" spans="1:15" x14ac:dyDescent="0.25">
      <c r="A47" s="2" t="s">
        <v>6</v>
      </c>
      <c r="B47" s="8">
        <v>202.32258064516128</v>
      </c>
      <c r="C47" s="8">
        <v>201.85714285714286</v>
      </c>
      <c r="D47" s="8">
        <v>163.83870967741936</v>
      </c>
      <c r="E47" s="10">
        <v>151.73333333333332</v>
      </c>
      <c r="F47" s="8">
        <v>148.83870967741936</v>
      </c>
      <c r="G47" s="8">
        <v>132.69999999999999</v>
      </c>
      <c r="H47" s="10">
        <v>132.35483870967741</v>
      </c>
      <c r="I47" s="10">
        <v>172</v>
      </c>
      <c r="J47" s="10">
        <v>186.56666666666666</v>
      </c>
      <c r="K47" s="10">
        <v>178.19354838709677</v>
      </c>
      <c r="L47" s="10">
        <v>178.33333333333334</v>
      </c>
      <c r="M47" s="10">
        <v>95.41935483870968</v>
      </c>
      <c r="N47" s="8">
        <v>162.01318484383</v>
      </c>
      <c r="O47" s="26"/>
    </row>
    <row r="48" spans="1:15" x14ac:dyDescent="0.25">
      <c r="A48" s="2" t="s">
        <v>6</v>
      </c>
      <c r="B48" s="8">
        <v>199.67741935483872</v>
      </c>
      <c r="C48" s="8">
        <v>195.57142857142858</v>
      </c>
      <c r="D48" s="8">
        <v>194.61290322580646</v>
      </c>
      <c r="E48" s="10">
        <v>185.06666666666666</v>
      </c>
      <c r="F48" s="8">
        <v>179.16129032258064</v>
      </c>
      <c r="G48" s="8">
        <v>171.63333333333333</v>
      </c>
      <c r="H48" s="10">
        <v>165</v>
      </c>
      <c r="I48" s="10">
        <v>161.32258064516128</v>
      </c>
      <c r="J48" s="10">
        <v>153.9</v>
      </c>
      <c r="K48" s="10">
        <v>145.45161290322579</v>
      </c>
      <c r="L48" s="10">
        <v>144.16666666666666</v>
      </c>
      <c r="M48" s="10">
        <v>140.41935483870967</v>
      </c>
      <c r="N48" s="8">
        <v>169.66527137736816</v>
      </c>
      <c r="O48" s="26"/>
    </row>
    <row r="49" spans="1:15" x14ac:dyDescent="0.25">
      <c r="A49" s="9" t="s">
        <v>6</v>
      </c>
      <c r="B49" s="10">
        <v>71.41935483870968</v>
      </c>
      <c r="C49" s="10">
        <v>74.071428571428569</v>
      </c>
      <c r="D49" s="10">
        <v>49.064516129032256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8">
        <v>16.212941628264208</v>
      </c>
      <c r="O49" s="26"/>
    </row>
    <row r="50" spans="1:15" x14ac:dyDescent="0.25">
      <c r="A50" s="9" t="s">
        <v>6</v>
      </c>
      <c r="B50" s="8">
        <v>0</v>
      </c>
      <c r="C50" s="8">
        <v>0</v>
      </c>
      <c r="D50" s="8">
        <v>40.645161290322584</v>
      </c>
      <c r="E50" s="10">
        <v>11.466666666666667</v>
      </c>
      <c r="F50" s="8">
        <v>50.87096774193548</v>
      </c>
      <c r="G50" s="8">
        <v>59.866666666666667</v>
      </c>
      <c r="H50" s="10">
        <v>118.6774193548387</v>
      </c>
      <c r="I50" s="10">
        <v>18.483870967741936</v>
      </c>
      <c r="J50" s="10">
        <v>0</v>
      </c>
      <c r="K50" s="10">
        <v>0</v>
      </c>
      <c r="L50" s="10">
        <v>0.73333333333333328</v>
      </c>
      <c r="M50" s="10">
        <v>33.096774193548384</v>
      </c>
      <c r="N50" s="8">
        <v>27.820071684587816</v>
      </c>
      <c r="O50" s="26"/>
    </row>
    <row r="51" spans="1:15" x14ac:dyDescent="0.25">
      <c r="A51" s="2" t="s">
        <v>6</v>
      </c>
      <c r="B51" s="8">
        <v>361.48387096774195</v>
      </c>
      <c r="C51" s="8">
        <v>350.39285714285717</v>
      </c>
      <c r="D51" s="8">
        <v>340.48387096774195</v>
      </c>
      <c r="E51" s="10">
        <v>364.3</v>
      </c>
      <c r="F51" s="8">
        <v>362.29032258064518</v>
      </c>
      <c r="G51" s="8">
        <v>343.7</v>
      </c>
      <c r="H51" s="10">
        <v>254.09677419354838</v>
      </c>
      <c r="I51" s="10">
        <v>162.7741935483871</v>
      </c>
      <c r="J51" s="10">
        <v>237.66666666666666</v>
      </c>
      <c r="K51" s="10">
        <v>265.51612903225805</v>
      </c>
      <c r="L51" s="10">
        <v>315.8</v>
      </c>
      <c r="M51" s="10">
        <v>323.58064516129031</v>
      </c>
      <c r="N51" s="8">
        <v>306.84044418842808</v>
      </c>
      <c r="O51" s="26"/>
    </row>
    <row r="52" spans="1:15" x14ac:dyDescent="0.25">
      <c r="A52" s="2" t="s">
        <v>6</v>
      </c>
      <c r="B52" s="8">
        <v>1595.0967741935483</v>
      </c>
      <c r="C52" s="8">
        <v>1370.0714285714287</v>
      </c>
      <c r="D52" s="8">
        <v>1242.9354838709678</v>
      </c>
      <c r="E52" s="10">
        <v>1127.1666666666667</v>
      </c>
      <c r="F52" s="8">
        <v>1446.3548387096773</v>
      </c>
      <c r="G52" s="8">
        <v>1341.8</v>
      </c>
      <c r="H52" s="10">
        <v>1618.5806451612902</v>
      </c>
      <c r="I52" s="10">
        <v>1488.483870967742</v>
      </c>
      <c r="J52" s="10">
        <v>1425.9333333333334</v>
      </c>
      <c r="K52" s="10">
        <v>1403.3225806451612</v>
      </c>
      <c r="L52" s="10">
        <v>1389.8666666666666</v>
      </c>
      <c r="M52" s="10">
        <v>1378.0322580645161</v>
      </c>
      <c r="N52" s="8">
        <v>1402.3037122375833</v>
      </c>
      <c r="O52" s="26"/>
    </row>
    <row r="53" spans="1:15" s="3" customFormat="1" x14ac:dyDescent="0.25">
      <c r="A53" s="2" t="s">
        <v>6</v>
      </c>
      <c r="B53" s="8">
        <v>782.70967741935488</v>
      </c>
      <c r="C53" s="8">
        <v>1385.1071428571429</v>
      </c>
      <c r="D53" s="8">
        <v>1489.5483870967741</v>
      </c>
      <c r="E53" s="10">
        <v>1462.2666666666667</v>
      </c>
      <c r="F53" s="8">
        <v>1352.6774193548388</v>
      </c>
      <c r="G53" s="8">
        <v>1049.6333333333334</v>
      </c>
      <c r="H53" s="10">
        <v>1313.9032258064517</v>
      </c>
      <c r="I53" s="10">
        <v>987.32258064516134</v>
      </c>
      <c r="J53" s="10">
        <v>749</v>
      </c>
      <c r="K53" s="10">
        <v>577.58064516129036</v>
      </c>
      <c r="L53" s="10">
        <v>338.83333333333331</v>
      </c>
      <c r="M53" s="10">
        <v>428.29032258064518</v>
      </c>
      <c r="N53" s="8">
        <v>993.07272785458281</v>
      </c>
      <c r="O53" s="26"/>
    </row>
    <row r="54" spans="1:15" s="3" customFormat="1" x14ac:dyDescent="0.25">
      <c r="A54" s="9" t="s">
        <v>6</v>
      </c>
      <c r="B54" s="8">
        <v>0</v>
      </c>
      <c r="C54" s="8">
        <v>0</v>
      </c>
      <c r="D54" s="8">
        <v>0</v>
      </c>
      <c r="E54" s="10">
        <v>1797.3666666666666</v>
      </c>
      <c r="F54" s="8">
        <v>2421.6129032258063</v>
      </c>
      <c r="G54" s="8">
        <v>2298.5</v>
      </c>
      <c r="H54" s="10">
        <v>1481.8064516129032</v>
      </c>
      <c r="I54" s="10">
        <v>704.61290322580646</v>
      </c>
      <c r="J54" s="10">
        <v>981.7</v>
      </c>
      <c r="K54" s="10">
        <v>531.51612903225805</v>
      </c>
      <c r="L54" s="10">
        <v>694.36666666666667</v>
      </c>
      <c r="M54" s="10">
        <v>1009.516129032258</v>
      </c>
      <c r="N54" s="8">
        <v>993.41648745519706</v>
      </c>
      <c r="O54" s="26"/>
    </row>
    <row r="55" spans="1:15" s="3" customFormat="1" x14ac:dyDescent="0.25">
      <c r="A55" s="2" t="s">
        <v>6</v>
      </c>
      <c r="B55" s="8">
        <v>220.06451612903226</v>
      </c>
      <c r="C55" s="8">
        <v>197.78571428571428</v>
      </c>
      <c r="D55" s="8">
        <v>180.25806451612902</v>
      </c>
      <c r="E55" s="10">
        <v>157.1</v>
      </c>
      <c r="F55" s="8">
        <v>287.19354838709677</v>
      </c>
      <c r="G55" s="8">
        <v>291.2</v>
      </c>
      <c r="H55" s="10">
        <v>335.67741935483872</v>
      </c>
      <c r="I55" s="10">
        <v>332.35483870967744</v>
      </c>
      <c r="J55" s="10">
        <v>375.83333333333331</v>
      </c>
      <c r="K55" s="10">
        <v>368.64516129032256</v>
      </c>
      <c r="L55" s="10">
        <v>301.2</v>
      </c>
      <c r="M55" s="10">
        <v>395.41935483870969</v>
      </c>
      <c r="N55" s="8">
        <v>286.89432923707119</v>
      </c>
      <c r="O55" s="26"/>
    </row>
    <row r="56" spans="1:15" x14ac:dyDescent="0.25">
      <c r="A56" s="2" t="s">
        <v>6</v>
      </c>
      <c r="B56" s="8">
        <v>517.22580645161293</v>
      </c>
      <c r="C56" s="8">
        <v>486.96428571428572</v>
      </c>
      <c r="D56" s="8">
        <v>516.48387096774195</v>
      </c>
      <c r="E56" s="10">
        <v>590.36666666666667</v>
      </c>
      <c r="F56" s="8">
        <v>408.45161290322579</v>
      </c>
      <c r="G56" s="8">
        <v>578.83333333333337</v>
      </c>
      <c r="H56" s="10">
        <v>666.12903225806451</v>
      </c>
      <c r="I56" s="10">
        <v>477.03225806451616</v>
      </c>
      <c r="J56" s="10">
        <v>544.63333333333333</v>
      </c>
      <c r="K56" s="10">
        <v>500.90322580645159</v>
      </c>
      <c r="L56" s="10">
        <v>459.06666666666666</v>
      </c>
      <c r="M56" s="10">
        <v>567.06451612903231</v>
      </c>
      <c r="N56" s="8">
        <v>526.09621735791086</v>
      </c>
      <c r="O56" s="26"/>
    </row>
    <row r="57" spans="1:15" x14ac:dyDescent="0.25">
      <c r="A57" s="2" t="s">
        <v>6</v>
      </c>
      <c r="B57" s="8">
        <v>97</v>
      </c>
      <c r="C57" s="8">
        <v>94.035714285714292</v>
      </c>
      <c r="D57" s="8">
        <v>87.548387096774192</v>
      </c>
      <c r="E57" s="10">
        <v>86.7</v>
      </c>
      <c r="F57" s="8">
        <v>87.193548387096769</v>
      </c>
      <c r="G57" s="8">
        <v>84.966666666666669</v>
      </c>
      <c r="H57" s="10">
        <v>80.677419354838705</v>
      </c>
      <c r="I57" s="10">
        <v>77.967741935483872</v>
      </c>
      <c r="J57" s="10">
        <v>81.733333333333334</v>
      </c>
      <c r="K57" s="10">
        <v>81.838709677419359</v>
      </c>
      <c r="L57" s="10">
        <v>81.733333333333334</v>
      </c>
      <c r="M57" s="10">
        <v>81.387096774193552</v>
      </c>
      <c r="N57" s="8">
        <v>85.231829237071182</v>
      </c>
      <c r="O57" s="26"/>
    </row>
    <row r="58" spans="1:15" x14ac:dyDescent="0.25">
      <c r="A58" s="2" t="s">
        <v>6</v>
      </c>
      <c r="B58" s="8">
        <v>189.38709677419354</v>
      </c>
      <c r="C58" s="8">
        <v>177.85714285714286</v>
      </c>
      <c r="D58" s="8">
        <v>182.45161290322579</v>
      </c>
      <c r="E58" s="10">
        <v>149.26666666666668</v>
      </c>
      <c r="F58" s="8">
        <v>146</v>
      </c>
      <c r="G58" s="8">
        <v>515.5333333333333</v>
      </c>
      <c r="H58" s="10">
        <v>468.64516129032256</v>
      </c>
      <c r="I58" s="10">
        <v>415.64516129032256</v>
      </c>
      <c r="J58" s="10">
        <v>350.53333333333336</v>
      </c>
      <c r="K58" s="10">
        <v>384.70967741935482</v>
      </c>
      <c r="L58" s="10">
        <v>363.6</v>
      </c>
      <c r="M58" s="10">
        <v>373.19354838709677</v>
      </c>
      <c r="N58" s="8">
        <v>309.73522785458266</v>
      </c>
      <c r="O58" s="26"/>
    </row>
    <row r="59" spans="1:15" x14ac:dyDescent="0.25">
      <c r="A59" s="9" t="s">
        <v>6</v>
      </c>
      <c r="B59" s="10">
        <v>0</v>
      </c>
      <c r="C59" s="10">
        <v>0</v>
      </c>
      <c r="D59" s="10">
        <v>0</v>
      </c>
      <c r="E59" s="10">
        <v>3.8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8">
        <v>0.31666666666666665</v>
      </c>
      <c r="O59" s="26"/>
    </row>
    <row r="60" spans="1:15" x14ac:dyDescent="0.25">
      <c r="A60" s="9" t="s">
        <v>6</v>
      </c>
      <c r="B60" s="10">
        <v>0</v>
      </c>
      <c r="C60" s="10">
        <v>0</v>
      </c>
      <c r="D60" s="10">
        <v>0</v>
      </c>
      <c r="E60" s="10">
        <v>0</v>
      </c>
      <c r="F60" s="10">
        <v>6.064516129032258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8">
        <v>0.5053763440860215</v>
      </c>
      <c r="O60" s="26"/>
    </row>
    <row r="61" spans="1:15" x14ac:dyDescent="0.25">
      <c r="A61" s="2" t="s">
        <v>6</v>
      </c>
      <c r="B61" s="8">
        <v>638.93548387096769</v>
      </c>
      <c r="C61" s="8">
        <v>645.42857142857144</v>
      </c>
      <c r="D61" s="8">
        <v>624.16129032258061</v>
      </c>
      <c r="E61" s="10">
        <v>578.13333333333333</v>
      </c>
      <c r="F61" s="8">
        <v>549.38709677419354</v>
      </c>
      <c r="G61" s="8">
        <v>533.6</v>
      </c>
      <c r="H61" s="10">
        <v>581.45161290322585</v>
      </c>
      <c r="I61" s="10">
        <v>585.09677419354841</v>
      </c>
      <c r="J61" s="10">
        <v>565.4</v>
      </c>
      <c r="K61" s="10">
        <v>560.35483870967744</v>
      </c>
      <c r="L61" s="10">
        <v>560.9</v>
      </c>
      <c r="M61" s="10">
        <v>545</v>
      </c>
      <c r="N61" s="8">
        <v>580.65408346134143</v>
      </c>
      <c r="O61" s="26"/>
    </row>
    <row r="62" spans="1:15" x14ac:dyDescent="0.25">
      <c r="A62" s="2" t="s">
        <v>6</v>
      </c>
      <c r="B62" s="8">
        <v>83.290322580645167</v>
      </c>
      <c r="C62" s="8">
        <v>83.714285714285708</v>
      </c>
      <c r="D62" s="8">
        <v>76.774193548387103</v>
      </c>
      <c r="E62" s="10">
        <v>79.5</v>
      </c>
      <c r="F62" s="8">
        <v>86.096774193548384</v>
      </c>
      <c r="G62" s="8">
        <v>45</v>
      </c>
      <c r="H62" s="10">
        <v>70.967741935483872</v>
      </c>
      <c r="I62" s="10">
        <v>66.709677419354833</v>
      </c>
      <c r="J62" s="10">
        <v>64.533333333333331</v>
      </c>
      <c r="K62" s="10">
        <v>68.903225806451616</v>
      </c>
      <c r="L62" s="10">
        <v>68.066666666666663</v>
      </c>
      <c r="M62" s="10">
        <v>66.741935483870961</v>
      </c>
      <c r="N62" s="8">
        <v>71.691513056835632</v>
      </c>
      <c r="O62" s="26"/>
    </row>
    <row r="63" spans="1:15" x14ac:dyDescent="0.25">
      <c r="A63" s="2" t="s">
        <v>6</v>
      </c>
      <c r="B63" s="8">
        <v>464.58064516129031</v>
      </c>
      <c r="C63" s="8">
        <v>330.25</v>
      </c>
      <c r="D63" s="8">
        <v>486.67741935483872</v>
      </c>
      <c r="E63" s="10">
        <v>475.73333333333335</v>
      </c>
      <c r="F63" s="8">
        <v>415.64516129032256</v>
      </c>
      <c r="G63" s="8">
        <v>263.39999999999998</v>
      </c>
      <c r="H63" s="10">
        <v>0</v>
      </c>
      <c r="I63" s="10">
        <v>1.2258064516129032</v>
      </c>
      <c r="J63" s="10">
        <v>38.56666666666667</v>
      </c>
      <c r="K63" s="10">
        <v>0</v>
      </c>
      <c r="L63" s="10">
        <v>0</v>
      </c>
      <c r="M63" s="10">
        <v>0</v>
      </c>
      <c r="N63" s="8">
        <v>206.33991935483868</v>
      </c>
      <c r="O63" s="26"/>
    </row>
    <row r="64" spans="1:15" x14ac:dyDescent="0.25">
      <c r="A64" s="2" t="s">
        <v>6</v>
      </c>
      <c r="B64" s="8">
        <v>23.29032258064516</v>
      </c>
      <c r="C64" s="8">
        <v>23</v>
      </c>
      <c r="D64" s="8">
        <v>21.419354838709676</v>
      </c>
      <c r="E64" s="10">
        <v>20.633333333333333</v>
      </c>
      <c r="F64" s="8">
        <v>20.548387096774192</v>
      </c>
      <c r="G64" s="8">
        <v>22.066666666666666</v>
      </c>
      <c r="H64" s="10">
        <v>20.677419354838708</v>
      </c>
      <c r="I64" s="10">
        <v>22.032258064516128</v>
      </c>
      <c r="J64" s="10">
        <v>22.433333333333334</v>
      </c>
      <c r="K64" s="10">
        <v>19.677419354838708</v>
      </c>
      <c r="L64" s="10">
        <v>0</v>
      </c>
      <c r="M64" s="10">
        <v>0</v>
      </c>
      <c r="N64" s="8">
        <v>17.981541218637997</v>
      </c>
      <c r="O64" s="26"/>
    </row>
    <row r="65" spans="1:15" x14ac:dyDescent="0.25">
      <c r="A65" s="2" t="s">
        <v>6</v>
      </c>
      <c r="B65" s="8">
        <v>80.129032258064512</v>
      </c>
      <c r="C65" s="8">
        <v>81.464285714285708</v>
      </c>
      <c r="D65" s="8">
        <v>79.548387096774192</v>
      </c>
      <c r="E65" s="10">
        <v>81.733333333333334</v>
      </c>
      <c r="F65" s="8">
        <v>77.387096774193552</v>
      </c>
      <c r="G65" s="8">
        <v>73.733333333333334</v>
      </c>
      <c r="H65" s="10">
        <v>61.258064516129032</v>
      </c>
      <c r="I65" s="10">
        <v>61.161290322580648</v>
      </c>
      <c r="J65" s="10">
        <v>51.033333333333331</v>
      </c>
      <c r="K65" s="10">
        <v>45.838709677419352</v>
      </c>
      <c r="L65" s="10">
        <v>2</v>
      </c>
      <c r="M65" s="10">
        <v>0</v>
      </c>
      <c r="N65" s="8">
        <v>57.940572196620586</v>
      </c>
      <c r="O65" s="26"/>
    </row>
    <row r="66" spans="1:15" x14ac:dyDescent="0.25">
      <c r="A66" s="2" t="s">
        <v>6</v>
      </c>
      <c r="B66" s="8">
        <v>346.38709677419354</v>
      </c>
      <c r="C66" s="8">
        <v>364.21428571428572</v>
      </c>
      <c r="D66" s="8">
        <v>361.32258064516128</v>
      </c>
      <c r="E66" s="10">
        <v>364.73333333333335</v>
      </c>
      <c r="F66" s="8">
        <v>367.38709677419354</v>
      </c>
      <c r="G66" s="8">
        <v>359.3</v>
      </c>
      <c r="H66" s="10">
        <v>351.77419354838707</v>
      </c>
      <c r="I66" s="10">
        <v>347.45161290322579</v>
      </c>
      <c r="J66" s="10">
        <v>354.43333333333334</v>
      </c>
      <c r="K66" s="10">
        <v>341.19354838709677</v>
      </c>
      <c r="L66" s="10">
        <v>67.900000000000006</v>
      </c>
      <c r="M66" s="10">
        <v>318.83870967741933</v>
      </c>
      <c r="N66" s="8">
        <v>328.74464925755251</v>
      </c>
      <c r="O66" s="26"/>
    </row>
    <row r="67" spans="1:15" x14ac:dyDescent="0.25">
      <c r="A67" s="2" t="s">
        <v>6</v>
      </c>
      <c r="B67" s="8">
        <v>112.74193548387096</v>
      </c>
      <c r="C67" s="8">
        <v>113.57142857142857</v>
      </c>
      <c r="D67" s="8">
        <v>106.61290322580645</v>
      </c>
      <c r="E67" s="10">
        <v>100</v>
      </c>
      <c r="F67" s="8">
        <v>107.64516129032258</v>
      </c>
      <c r="G67" s="8">
        <v>105</v>
      </c>
      <c r="H67" s="10">
        <v>106.64516129032258</v>
      </c>
      <c r="I67" s="10">
        <v>131.7741935483871</v>
      </c>
      <c r="J67" s="10">
        <v>107.43333333333334</v>
      </c>
      <c r="K67" s="10">
        <v>101.87096774193549</v>
      </c>
      <c r="L67" s="10">
        <v>96.7</v>
      </c>
      <c r="M67" s="10">
        <v>95.032258064516128</v>
      </c>
      <c r="N67" s="8">
        <v>107.08561187916028</v>
      </c>
      <c r="O67" s="26"/>
    </row>
    <row r="68" spans="1:15" x14ac:dyDescent="0.25">
      <c r="A68" s="2" t="s">
        <v>6</v>
      </c>
      <c r="B68" s="8">
        <v>119.64516129032258</v>
      </c>
      <c r="C68" s="8">
        <v>110.46428571428571</v>
      </c>
      <c r="D68" s="8">
        <v>117.45161290322581</v>
      </c>
      <c r="E68" s="10">
        <v>115.43333333333334</v>
      </c>
      <c r="F68" s="8">
        <v>112.61290322580645</v>
      </c>
      <c r="G68" s="8">
        <v>84.166666666666671</v>
      </c>
      <c r="H68" s="10">
        <v>33.354838709677416</v>
      </c>
      <c r="I68" s="10">
        <v>35.838709677419352</v>
      </c>
      <c r="J68" s="10">
        <v>30.366666666666667</v>
      </c>
      <c r="K68" s="10">
        <v>27.483870967741936</v>
      </c>
      <c r="L68" s="10">
        <v>30.9</v>
      </c>
      <c r="M68" s="10">
        <v>29.70967741935484</v>
      </c>
      <c r="N68" s="8">
        <v>70.618977214541729</v>
      </c>
      <c r="O68" s="26"/>
    </row>
    <row r="69" spans="1:15" x14ac:dyDescent="0.25">
      <c r="A69" s="2" t="s">
        <v>6</v>
      </c>
      <c r="B69" s="8">
        <v>452.16129032258067</v>
      </c>
      <c r="C69" s="8">
        <v>500.42857142857144</v>
      </c>
      <c r="D69" s="8">
        <v>485.83870967741933</v>
      </c>
      <c r="E69" s="10">
        <v>472.16666666666669</v>
      </c>
      <c r="F69" s="8">
        <v>451.51612903225805</v>
      </c>
      <c r="G69" s="8">
        <v>443.86666666666667</v>
      </c>
      <c r="H69" s="10">
        <v>440.48387096774195</v>
      </c>
      <c r="I69" s="10">
        <v>422.74193548387098</v>
      </c>
      <c r="J69" s="10">
        <v>416.8</v>
      </c>
      <c r="K69" s="10">
        <v>415.16129032258067</v>
      </c>
      <c r="L69" s="10">
        <v>409.2</v>
      </c>
      <c r="M69" s="10">
        <v>383.06451612903226</v>
      </c>
      <c r="N69" s="8">
        <v>441.11913722478238</v>
      </c>
      <c r="O69" s="26"/>
    </row>
    <row r="70" spans="1:15" x14ac:dyDescent="0.25">
      <c r="A70" s="2" t="s">
        <v>6</v>
      </c>
      <c r="B70" s="8">
        <v>134.25806451612902</v>
      </c>
      <c r="C70" s="8">
        <v>129.71428571428572</v>
      </c>
      <c r="D70" s="8">
        <v>91.709677419354833</v>
      </c>
      <c r="E70" s="10">
        <v>93.533333333333331</v>
      </c>
      <c r="F70" s="8">
        <v>100.29032258064517</v>
      </c>
      <c r="G70" s="8">
        <v>8.9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1.7741935483870968</v>
      </c>
      <c r="N70" s="8">
        <v>46.681656426011251</v>
      </c>
      <c r="O70" s="26"/>
    </row>
    <row r="71" spans="1:15" x14ac:dyDescent="0.25">
      <c r="A71" s="2" t="s">
        <v>6</v>
      </c>
      <c r="B71" s="8">
        <v>470.09677419354841</v>
      </c>
      <c r="C71" s="8">
        <v>434.67857142857144</v>
      </c>
      <c r="D71" s="8">
        <v>330.45161290322579</v>
      </c>
      <c r="E71" s="10">
        <v>382.03333333333336</v>
      </c>
      <c r="F71" s="8">
        <v>365.16129032258067</v>
      </c>
      <c r="G71" s="8">
        <v>371.63333333333333</v>
      </c>
      <c r="H71" s="10">
        <v>297.83870967741933</v>
      </c>
      <c r="I71" s="10">
        <v>279.64516129032256</v>
      </c>
      <c r="J71" s="10">
        <v>332.26666666666665</v>
      </c>
      <c r="K71" s="10">
        <v>336.16129032258067</v>
      </c>
      <c r="L71" s="10">
        <v>346.23333333333335</v>
      </c>
      <c r="M71" s="10">
        <v>890.83870967741939</v>
      </c>
      <c r="N71" s="8">
        <v>403.08656554019461</v>
      </c>
      <c r="O71" s="26"/>
    </row>
    <row r="72" spans="1:15" x14ac:dyDescent="0.25">
      <c r="A72" s="2" t="s">
        <v>6</v>
      </c>
      <c r="B72" s="8">
        <v>3415.2580645161293</v>
      </c>
      <c r="C72" s="8">
        <v>3249.4285714285716</v>
      </c>
      <c r="D72" s="8">
        <v>3281.7741935483873</v>
      </c>
      <c r="E72" s="10">
        <v>3240.7666666666669</v>
      </c>
      <c r="F72" s="8">
        <v>3056.5483870967741</v>
      </c>
      <c r="G72" s="8">
        <v>3104.2666666666669</v>
      </c>
      <c r="H72" s="10">
        <v>3104.3548387096776</v>
      </c>
      <c r="I72" s="10">
        <v>3007.2903225806454</v>
      </c>
      <c r="J72" s="10">
        <v>2855.8666666666668</v>
      </c>
      <c r="K72" s="10">
        <v>2884.6774193548385</v>
      </c>
      <c r="L72" s="10">
        <v>2860.1</v>
      </c>
      <c r="M72" s="10">
        <v>3065.2580645161293</v>
      </c>
      <c r="N72" s="8">
        <v>3093.7991551459295</v>
      </c>
      <c r="O72" s="26"/>
    </row>
    <row r="73" spans="1:15" x14ac:dyDescent="0.25">
      <c r="A73" s="2" t="s">
        <v>6</v>
      </c>
      <c r="B73" s="8">
        <v>584.93548387096769</v>
      </c>
      <c r="C73" s="8">
        <v>609.14285714285711</v>
      </c>
      <c r="D73" s="8">
        <v>594.74193548387098</v>
      </c>
      <c r="E73" s="10">
        <v>560.5</v>
      </c>
      <c r="F73" s="8">
        <v>525.45161290322585</v>
      </c>
      <c r="G73" s="8">
        <v>449.86666666666667</v>
      </c>
      <c r="H73" s="10">
        <v>374.83870967741933</v>
      </c>
      <c r="I73" s="10">
        <v>415.38709677419354</v>
      </c>
      <c r="J73" s="10">
        <v>349.3</v>
      </c>
      <c r="K73" s="10">
        <v>347.06451612903226</v>
      </c>
      <c r="L73" s="10">
        <v>332.16666666666669</v>
      </c>
      <c r="M73" s="10">
        <v>336.41935483870969</v>
      </c>
      <c r="N73" s="8">
        <v>456.65124167946755</v>
      </c>
      <c r="O73" s="26"/>
    </row>
    <row r="74" spans="1:15" x14ac:dyDescent="0.25">
      <c r="A74" s="2" t="s">
        <v>6</v>
      </c>
      <c r="B74" s="8">
        <v>622.83870967741939</v>
      </c>
      <c r="C74" s="8">
        <v>615.28571428571433</v>
      </c>
      <c r="D74" s="8">
        <v>665.45161290322585</v>
      </c>
      <c r="E74" s="10">
        <v>498.3</v>
      </c>
      <c r="F74" s="8">
        <v>639.38709677419354</v>
      </c>
      <c r="G74" s="8">
        <v>572.63333333333333</v>
      </c>
      <c r="H74" s="10">
        <v>861.09677419354841</v>
      </c>
      <c r="I74" s="10">
        <v>852.61290322580646</v>
      </c>
      <c r="J74" s="10">
        <v>842.06666666666672</v>
      </c>
      <c r="K74" s="10">
        <v>832.67741935483866</v>
      </c>
      <c r="L74" s="10">
        <v>825.83333333333337</v>
      </c>
      <c r="M74" s="10">
        <v>820.0322580645161</v>
      </c>
      <c r="N74" s="8">
        <v>720.68465181771637</v>
      </c>
      <c r="O74" s="26"/>
    </row>
    <row r="75" spans="1:15" x14ac:dyDescent="0.25">
      <c r="A75" s="2" t="s">
        <v>6</v>
      </c>
      <c r="B75" s="8">
        <v>0</v>
      </c>
      <c r="C75" s="8">
        <v>0</v>
      </c>
      <c r="D75" s="8">
        <v>0</v>
      </c>
      <c r="E75" s="10">
        <v>0</v>
      </c>
      <c r="F75" s="8">
        <v>0</v>
      </c>
      <c r="G75" s="8">
        <v>0</v>
      </c>
      <c r="H75" s="10">
        <v>0</v>
      </c>
      <c r="I75" s="10">
        <v>0</v>
      </c>
      <c r="J75" s="10">
        <v>147.30000000000001</v>
      </c>
      <c r="K75" s="10">
        <v>563.77419354838707</v>
      </c>
      <c r="L75" s="10">
        <v>439.03333333333336</v>
      </c>
      <c r="M75" s="10">
        <v>474.80645161290323</v>
      </c>
      <c r="N75" s="8">
        <v>135.40949820788529</v>
      </c>
      <c r="O75" s="26"/>
    </row>
    <row r="76" spans="1:15" x14ac:dyDescent="0.25">
      <c r="A76" s="2" t="s">
        <v>6</v>
      </c>
      <c r="B76" s="8">
        <v>575</v>
      </c>
      <c r="C76" s="8">
        <v>585.92857142857144</v>
      </c>
      <c r="D76" s="8">
        <v>581.70967741935488</v>
      </c>
      <c r="E76" s="10">
        <v>439.5</v>
      </c>
      <c r="F76" s="8">
        <v>366.90322580645159</v>
      </c>
      <c r="G76" s="8">
        <v>380.86666666666667</v>
      </c>
      <c r="H76" s="10">
        <v>365.48387096774195</v>
      </c>
      <c r="I76" s="10">
        <v>361.67741935483872</v>
      </c>
      <c r="J76" s="10">
        <v>323.10000000000002</v>
      </c>
      <c r="K76" s="10">
        <v>307.48387096774195</v>
      </c>
      <c r="L76" s="10">
        <v>290.66666666666669</v>
      </c>
      <c r="M76" s="10">
        <v>276</v>
      </c>
      <c r="N76" s="8">
        <v>404.52666410650289</v>
      </c>
      <c r="O76" s="26"/>
    </row>
    <row r="77" spans="1:15" x14ac:dyDescent="0.25">
      <c r="A77" s="2" t="s">
        <v>6</v>
      </c>
      <c r="B77" s="8">
        <v>112.87096774193549</v>
      </c>
      <c r="C77" s="8">
        <v>239.21428571428572</v>
      </c>
      <c r="D77" s="8">
        <v>263.51612903225805</v>
      </c>
      <c r="E77" s="10">
        <v>226.26666666666668</v>
      </c>
      <c r="F77" s="8">
        <v>64.548387096774192</v>
      </c>
      <c r="G77" s="8">
        <v>0</v>
      </c>
      <c r="H77" s="10">
        <v>102.12903225806451</v>
      </c>
      <c r="I77" s="10">
        <v>533.67741935483866</v>
      </c>
      <c r="J77" s="10">
        <v>519.5</v>
      </c>
      <c r="K77" s="10">
        <v>518.51612903225805</v>
      </c>
      <c r="L77" s="10">
        <v>849.06666666666672</v>
      </c>
      <c r="M77" s="10">
        <v>725.64516129032256</v>
      </c>
      <c r="N77" s="8">
        <v>346.24590373783917</v>
      </c>
      <c r="O77" s="26"/>
    </row>
    <row r="78" spans="1:15" x14ac:dyDescent="0.25">
      <c r="A78" s="2" t="s">
        <v>6</v>
      </c>
      <c r="B78" s="8">
        <v>200.83870967741936</v>
      </c>
      <c r="C78" s="8">
        <v>218.82142857142858</v>
      </c>
      <c r="D78" s="8">
        <v>218.80645161290323</v>
      </c>
      <c r="E78" s="10">
        <v>217.1</v>
      </c>
      <c r="F78" s="8">
        <v>212.58064516129033</v>
      </c>
      <c r="G78" s="8">
        <v>207.96666666666667</v>
      </c>
      <c r="H78" s="10">
        <v>210.61290322580646</v>
      </c>
      <c r="I78" s="10">
        <v>217.38709677419354</v>
      </c>
      <c r="J78" s="10">
        <v>204.3</v>
      </c>
      <c r="K78" s="10">
        <v>211.61290322580646</v>
      </c>
      <c r="L78" s="10">
        <v>211.93333333333334</v>
      </c>
      <c r="M78" s="10">
        <v>179.54838709677421</v>
      </c>
      <c r="N78" s="8">
        <v>209.2923771121352</v>
      </c>
      <c r="O78" s="26"/>
    </row>
    <row r="79" spans="1:15" x14ac:dyDescent="0.25">
      <c r="A79" s="2" t="s">
        <v>6</v>
      </c>
      <c r="B79" s="8">
        <v>191.83870967741936</v>
      </c>
      <c r="C79" s="8">
        <v>193.92857142857142</v>
      </c>
      <c r="D79" s="8">
        <v>178.25806451612902</v>
      </c>
      <c r="E79" s="10">
        <v>177.2</v>
      </c>
      <c r="F79" s="8">
        <v>278.38709677419354</v>
      </c>
      <c r="G79" s="8">
        <v>340.26666666666665</v>
      </c>
      <c r="H79" s="10">
        <v>376.25806451612902</v>
      </c>
      <c r="I79" s="10">
        <v>401.87096774193549</v>
      </c>
      <c r="J79" s="10">
        <v>315.83333333333331</v>
      </c>
      <c r="K79" s="10">
        <v>315.54838709677421</v>
      </c>
      <c r="L79" s="10">
        <v>327.66666666666669</v>
      </c>
      <c r="M79" s="10">
        <v>359.19354838709677</v>
      </c>
      <c r="N79" s="8">
        <v>288.02083973374295</v>
      </c>
      <c r="O79" s="26"/>
    </row>
    <row r="80" spans="1:15" x14ac:dyDescent="0.25">
      <c r="A80" s="9" t="s">
        <v>6</v>
      </c>
      <c r="B80" s="8">
        <v>0</v>
      </c>
      <c r="C80" s="8">
        <v>0</v>
      </c>
      <c r="D80" s="8">
        <v>0</v>
      </c>
      <c r="E80" s="10">
        <v>0</v>
      </c>
      <c r="F80" s="8">
        <v>0</v>
      </c>
      <c r="G80" s="8">
        <v>0</v>
      </c>
      <c r="H80" s="10">
        <v>2.4838709677419355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8">
        <v>0.20698924731182797</v>
      </c>
      <c r="O80" s="26"/>
    </row>
    <row r="81" spans="1:15" x14ac:dyDescent="0.25">
      <c r="A81" s="2" t="s">
        <v>6</v>
      </c>
      <c r="B81" s="8">
        <v>847.58064516129036</v>
      </c>
      <c r="C81" s="8">
        <v>847.35714285714289</v>
      </c>
      <c r="D81" s="8">
        <v>974.38709677419354</v>
      </c>
      <c r="E81" s="10">
        <v>873.43333333333328</v>
      </c>
      <c r="F81" s="8">
        <v>856.74193548387098</v>
      </c>
      <c r="G81" s="8">
        <v>755.0333333333333</v>
      </c>
      <c r="H81" s="10">
        <v>714.70967741935488</v>
      </c>
      <c r="I81" s="10">
        <v>724.77419354838707</v>
      </c>
      <c r="J81" s="10">
        <v>849.4666666666667</v>
      </c>
      <c r="K81" s="10">
        <v>1073.1612903225807</v>
      </c>
      <c r="L81" s="10">
        <v>1048.9000000000001</v>
      </c>
      <c r="M81" s="10">
        <v>1252.7096774193549</v>
      </c>
      <c r="N81" s="8">
        <v>901.52124935995914</v>
      </c>
      <c r="O81" s="26"/>
    </row>
    <row r="82" spans="1:15" x14ac:dyDescent="0.25">
      <c r="A82" s="2" t="s">
        <v>6</v>
      </c>
      <c r="B82" s="8">
        <v>0</v>
      </c>
      <c r="C82" s="8">
        <v>0</v>
      </c>
      <c r="D82" s="8">
        <v>0</v>
      </c>
      <c r="E82" s="10">
        <v>454.2</v>
      </c>
      <c r="F82" s="8">
        <v>1141.5483870967741</v>
      </c>
      <c r="G82" s="8">
        <v>1067.7333333333333</v>
      </c>
      <c r="H82" s="10">
        <v>986.80645161290317</v>
      </c>
      <c r="I82" s="10">
        <v>891.67741935483866</v>
      </c>
      <c r="J82" s="10">
        <v>1364.4</v>
      </c>
      <c r="K82" s="10">
        <v>1176.5806451612902</v>
      </c>
      <c r="L82" s="10">
        <v>1000.2666666666667</v>
      </c>
      <c r="M82" s="10">
        <v>979.22580645161293</v>
      </c>
      <c r="N82" s="8">
        <v>755.20322580645154</v>
      </c>
      <c r="O82" s="26"/>
    </row>
    <row r="83" spans="1:15" x14ac:dyDescent="0.25">
      <c r="A83" s="2" t="s">
        <v>6</v>
      </c>
      <c r="B83" s="8">
        <v>829.90322580645159</v>
      </c>
      <c r="C83" s="8">
        <v>1971.6785714285713</v>
      </c>
      <c r="D83" s="8">
        <v>2057.516129032258</v>
      </c>
      <c r="E83" s="10">
        <v>2264.6666666666665</v>
      </c>
      <c r="F83" s="8">
        <v>2024.4193548387098</v>
      </c>
      <c r="G83" s="8">
        <v>2253.1666666666665</v>
      </c>
      <c r="H83" s="10">
        <v>1983.741935483871</v>
      </c>
      <c r="I83" s="10">
        <v>1797.7096774193549</v>
      </c>
      <c r="J83" s="10">
        <v>1490.6666666666667</v>
      </c>
      <c r="K83" s="10">
        <v>1242</v>
      </c>
      <c r="L83" s="10">
        <v>1131.7</v>
      </c>
      <c r="M83" s="10">
        <v>1062.9032258064517</v>
      </c>
      <c r="N83" s="8">
        <v>1675.8393433179724</v>
      </c>
      <c r="O83" s="26"/>
    </row>
    <row r="84" spans="1:15" x14ac:dyDescent="0.25">
      <c r="A84" s="2" t="s">
        <v>6</v>
      </c>
      <c r="B84" s="8">
        <v>968.12903225806451</v>
      </c>
      <c r="C84" s="8">
        <v>832.78571428571433</v>
      </c>
      <c r="D84" s="8">
        <v>595.51612903225805</v>
      </c>
      <c r="E84" s="10">
        <v>674.23333333333335</v>
      </c>
      <c r="F84" s="8">
        <v>605.87096774193549</v>
      </c>
      <c r="G84" s="8">
        <v>561.9</v>
      </c>
      <c r="H84" s="10">
        <v>492.70967741935482</v>
      </c>
      <c r="I84" s="10">
        <v>425.74193548387098</v>
      </c>
      <c r="J84" s="10">
        <v>574.73333333333335</v>
      </c>
      <c r="K84" s="10">
        <v>713.77419354838707</v>
      </c>
      <c r="L84" s="10">
        <v>692.76666666666665</v>
      </c>
      <c r="M84" s="10">
        <v>574.83870967741939</v>
      </c>
      <c r="N84" s="8">
        <v>642.74997439836159</v>
      </c>
      <c r="O84" s="26"/>
    </row>
    <row r="85" spans="1:15" x14ac:dyDescent="0.25">
      <c r="A85" s="2" t="s">
        <v>6</v>
      </c>
      <c r="B85" s="8">
        <v>0</v>
      </c>
      <c r="C85" s="8">
        <v>0</v>
      </c>
      <c r="D85" s="8">
        <v>0</v>
      </c>
      <c r="E85" s="10">
        <v>0</v>
      </c>
      <c r="F85" s="8">
        <v>0</v>
      </c>
      <c r="G85" s="8">
        <v>0</v>
      </c>
      <c r="H85" s="10">
        <v>0</v>
      </c>
      <c r="I85" s="10">
        <v>78.064516129032256</v>
      </c>
      <c r="J85" s="10">
        <v>369.26666666666665</v>
      </c>
      <c r="K85" s="10">
        <v>149.38709677419354</v>
      </c>
      <c r="L85" s="10">
        <v>495.53333333333336</v>
      </c>
      <c r="M85" s="10">
        <v>696.22580645161293</v>
      </c>
      <c r="N85" s="8">
        <v>149.03978494623655</v>
      </c>
      <c r="O85" s="26"/>
    </row>
    <row r="86" spans="1:15" x14ac:dyDescent="0.25">
      <c r="A86" s="2" t="s">
        <v>6</v>
      </c>
      <c r="B86" s="8">
        <v>0</v>
      </c>
      <c r="C86" s="8">
        <v>0</v>
      </c>
      <c r="D86" s="8">
        <v>0</v>
      </c>
      <c r="E86" s="10">
        <v>742.43333333333328</v>
      </c>
      <c r="F86" s="8">
        <v>1413.3870967741937</v>
      </c>
      <c r="G86" s="8">
        <v>1369.5666666666666</v>
      </c>
      <c r="H86" s="10">
        <v>1631.9354838709678</v>
      </c>
      <c r="I86" s="10">
        <v>1056.516129032258</v>
      </c>
      <c r="J86" s="10">
        <v>1264.4000000000001</v>
      </c>
      <c r="K86" s="10">
        <v>1484.741935483871</v>
      </c>
      <c r="L86" s="10">
        <v>2256.9666666666667</v>
      </c>
      <c r="M86" s="10">
        <v>2301.7096774193546</v>
      </c>
      <c r="N86" s="8">
        <v>1126.8047491039426</v>
      </c>
      <c r="O86" s="26"/>
    </row>
    <row r="87" spans="1:15" x14ac:dyDescent="0.25">
      <c r="A87" s="2" t="s">
        <v>6</v>
      </c>
      <c r="B87" s="8">
        <v>165</v>
      </c>
      <c r="C87" s="8">
        <v>164.35714285714286</v>
      </c>
      <c r="D87" s="8">
        <v>153.32258064516128</v>
      </c>
      <c r="E87" s="10">
        <v>162.46666666666667</v>
      </c>
      <c r="F87" s="8">
        <v>161.16129032258064</v>
      </c>
      <c r="G87" s="8">
        <v>158</v>
      </c>
      <c r="H87" s="10">
        <v>161.67741935483872</v>
      </c>
      <c r="I87" s="10">
        <v>155.41935483870967</v>
      </c>
      <c r="J87" s="10">
        <v>158.46666666666667</v>
      </c>
      <c r="K87" s="10">
        <v>161.83870967741936</v>
      </c>
      <c r="L87" s="10">
        <v>157.76666666666668</v>
      </c>
      <c r="M87" s="10">
        <v>155.32258064516128</v>
      </c>
      <c r="N87" s="8">
        <v>159.56658986175114</v>
      </c>
      <c r="O87" s="26"/>
    </row>
    <row r="88" spans="1:15" x14ac:dyDescent="0.25">
      <c r="A88" s="2" t="s">
        <v>6</v>
      </c>
      <c r="B88" s="8">
        <v>815.41935483870964</v>
      </c>
      <c r="C88" s="8">
        <v>808.71428571428567</v>
      </c>
      <c r="D88" s="8">
        <v>788.06451612903231</v>
      </c>
      <c r="E88" s="10">
        <v>772.66666666666663</v>
      </c>
      <c r="F88" s="8">
        <v>756.67741935483866</v>
      </c>
      <c r="G88" s="8">
        <v>738.26666666666665</v>
      </c>
      <c r="H88" s="10">
        <v>740.54838709677415</v>
      </c>
      <c r="I88" s="10">
        <v>614.51612903225805</v>
      </c>
      <c r="J88" s="10">
        <v>502.13333333333333</v>
      </c>
      <c r="K88" s="10">
        <v>499.32258064516128</v>
      </c>
      <c r="L88" s="10">
        <v>498.23333333333335</v>
      </c>
      <c r="M88" s="10">
        <v>482.64516129032256</v>
      </c>
      <c r="N88" s="8">
        <v>668.10065284178177</v>
      </c>
      <c r="O88" s="26"/>
    </row>
    <row r="89" spans="1:15" x14ac:dyDescent="0.25">
      <c r="A89" s="2" t="s">
        <v>6</v>
      </c>
      <c r="B89" s="8">
        <v>641.9677419354839</v>
      </c>
      <c r="C89" s="8">
        <v>698.78571428571433</v>
      </c>
      <c r="D89" s="8">
        <v>675.64516129032256</v>
      </c>
      <c r="E89" s="10">
        <v>579.13333333333333</v>
      </c>
      <c r="F89" s="8">
        <v>549.06451612903231</v>
      </c>
      <c r="G89" s="8">
        <v>720.4666666666667</v>
      </c>
      <c r="H89" s="10">
        <v>625.80645161290317</v>
      </c>
      <c r="I89" s="10">
        <v>581.83870967741939</v>
      </c>
      <c r="J89" s="10">
        <v>542.4</v>
      </c>
      <c r="K89" s="10">
        <v>547.67741935483866</v>
      </c>
      <c r="L89" s="10">
        <v>532.6</v>
      </c>
      <c r="M89" s="10">
        <v>487.96774193548384</v>
      </c>
      <c r="N89" s="8">
        <v>598.61278801843321</v>
      </c>
      <c r="O89" s="26"/>
    </row>
    <row r="90" spans="1:15" x14ac:dyDescent="0.25">
      <c r="A90" s="2" t="s">
        <v>6</v>
      </c>
      <c r="B90" s="8">
        <v>0</v>
      </c>
      <c r="C90" s="8">
        <v>0</v>
      </c>
      <c r="D90" s="8">
        <v>0</v>
      </c>
      <c r="E90" s="10">
        <v>0</v>
      </c>
      <c r="F90" s="8">
        <v>6.645161290322581</v>
      </c>
      <c r="G90" s="8">
        <v>44.866666666666667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8">
        <v>4.2926523297491039</v>
      </c>
      <c r="O90" s="26"/>
    </row>
    <row r="91" spans="1:15" x14ac:dyDescent="0.25">
      <c r="A91" s="2" t="s">
        <v>6</v>
      </c>
      <c r="B91" s="8">
        <v>0</v>
      </c>
      <c r="C91" s="8">
        <v>0</v>
      </c>
      <c r="D91" s="8">
        <v>15.03225806451613</v>
      </c>
      <c r="E91" s="10">
        <v>62.866666666666667</v>
      </c>
      <c r="F91" s="8">
        <v>76.096774193548384</v>
      </c>
      <c r="G91" s="8">
        <v>57.9</v>
      </c>
      <c r="H91" s="10">
        <v>55.225806451612904</v>
      </c>
      <c r="I91" s="10">
        <v>53.032258064516128</v>
      </c>
      <c r="J91" s="10">
        <v>48.766666666666666</v>
      </c>
      <c r="K91" s="10">
        <v>31.161290322580644</v>
      </c>
      <c r="L91" s="10">
        <v>27.066666666666666</v>
      </c>
      <c r="M91" s="10">
        <v>26.451612903225808</v>
      </c>
      <c r="N91" s="8">
        <v>37.799999999999997</v>
      </c>
      <c r="O91" s="26"/>
    </row>
    <row r="92" spans="1:15" x14ac:dyDescent="0.25">
      <c r="A92" s="2" t="s">
        <v>6</v>
      </c>
      <c r="B92" s="8">
        <v>0</v>
      </c>
      <c r="C92" s="8">
        <v>0</v>
      </c>
      <c r="D92" s="8">
        <v>264.96774193548384</v>
      </c>
      <c r="E92" s="10">
        <v>179.73333333333332</v>
      </c>
      <c r="F92" s="8">
        <v>201.61290322580646</v>
      </c>
      <c r="G92" s="8">
        <v>185.56666666666666</v>
      </c>
      <c r="H92" s="10">
        <v>187.87096774193549</v>
      </c>
      <c r="I92" s="10">
        <v>200.93548387096774</v>
      </c>
      <c r="J92" s="10">
        <v>193.63333333333333</v>
      </c>
      <c r="K92" s="10">
        <v>137.61290322580646</v>
      </c>
      <c r="L92" s="10">
        <v>189.36666666666667</v>
      </c>
      <c r="M92" s="10">
        <v>181.45161290322579</v>
      </c>
      <c r="N92" s="8">
        <v>160.22930107526881</v>
      </c>
      <c r="O92" s="26"/>
    </row>
    <row r="93" spans="1:15" x14ac:dyDescent="0.25">
      <c r="A93" s="2" t="s">
        <v>6</v>
      </c>
      <c r="B93" s="8">
        <v>1272.8709677419354</v>
      </c>
      <c r="C93" s="8">
        <v>1296.6071428571429</v>
      </c>
      <c r="D93" s="8">
        <v>1239.9354838709678</v>
      </c>
      <c r="E93" s="10">
        <v>1162.2333333333333</v>
      </c>
      <c r="F93" s="8">
        <v>1378.7096774193549</v>
      </c>
      <c r="G93" s="8">
        <v>1601</v>
      </c>
      <c r="H93" s="10">
        <v>1530.7741935483871</v>
      </c>
      <c r="I93" s="10">
        <v>1574.9032258064517</v>
      </c>
      <c r="J93" s="10">
        <v>1487.6333333333334</v>
      </c>
      <c r="K93" s="10">
        <v>1223.8064516129032</v>
      </c>
      <c r="L93" s="10">
        <v>1295.9333333333334</v>
      </c>
      <c r="M93" s="10">
        <v>1208.7741935483871</v>
      </c>
      <c r="N93" s="8">
        <v>1356.098444700461</v>
      </c>
      <c r="O93" s="26"/>
    </row>
    <row r="94" spans="1:15" x14ac:dyDescent="0.25">
      <c r="A94" s="2" t="s">
        <v>6</v>
      </c>
      <c r="B94" s="8">
        <v>416.32258064516128</v>
      </c>
      <c r="C94" s="8">
        <v>383.46428571428572</v>
      </c>
      <c r="D94" s="8">
        <v>389.64516129032256</v>
      </c>
      <c r="E94" s="10">
        <v>370.6</v>
      </c>
      <c r="F94" s="8">
        <v>367.54838709677421</v>
      </c>
      <c r="G94" s="8">
        <v>358.93333333333334</v>
      </c>
      <c r="H94" s="10">
        <v>313.54838709677421</v>
      </c>
      <c r="I94" s="10">
        <v>312.54838709677421</v>
      </c>
      <c r="J94" s="10">
        <v>284.56666666666666</v>
      </c>
      <c r="K94" s="10">
        <v>274.19354838709677</v>
      </c>
      <c r="L94" s="10">
        <v>244.3</v>
      </c>
      <c r="M94" s="10">
        <v>239.45161290322579</v>
      </c>
      <c r="N94" s="8">
        <v>329.59352918586791</v>
      </c>
      <c r="O94" s="26"/>
    </row>
    <row r="95" spans="1:15" x14ac:dyDescent="0.25">
      <c r="A95" s="2" t="s">
        <v>6</v>
      </c>
      <c r="B95" s="8">
        <v>32.096774193548384</v>
      </c>
      <c r="C95" s="8">
        <v>98.392857142857139</v>
      </c>
      <c r="D95" s="8">
        <v>97.193548387096769</v>
      </c>
      <c r="E95" s="10">
        <v>93.6</v>
      </c>
      <c r="F95" s="8">
        <v>31.64516129032258</v>
      </c>
      <c r="G95" s="8">
        <v>77.466666666666669</v>
      </c>
      <c r="H95" s="10">
        <v>82.612903225806448</v>
      </c>
      <c r="I95" s="10">
        <v>88.387096774193552</v>
      </c>
      <c r="J95" s="10">
        <v>85.066666666666663</v>
      </c>
      <c r="K95" s="10">
        <v>70.41935483870968</v>
      </c>
      <c r="L95" s="10">
        <v>33.799999999999997</v>
      </c>
      <c r="M95" s="10">
        <v>48.29032258064516</v>
      </c>
      <c r="N95" s="8">
        <v>69.914279313876065</v>
      </c>
      <c r="O95" s="26"/>
    </row>
    <row r="96" spans="1:15" x14ac:dyDescent="0.25">
      <c r="A96" s="2" t="s">
        <v>6</v>
      </c>
      <c r="B96" s="8">
        <v>761.61290322580646</v>
      </c>
      <c r="C96" s="8">
        <v>746.10714285714289</v>
      </c>
      <c r="D96" s="8">
        <v>683.77419354838707</v>
      </c>
      <c r="E96" s="10">
        <v>642.79999999999995</v>
      </c>
      <c r="F96" s="8">
        <v>590.16129032258061</v>
      </c>
      <c r="G96" s="8">
        <v>560.20000000000005</v>
      </c>
      <c r="H96" s="10">
        <v>598.90322580645159</v>
      </c>
      <c r="I96" s="10">
        <v>487.83870967741933</v>
      </c>
      <c r="J96" s="10">
        <v>439.56666666666666</v>
      </c>
      <c r="K96" s="10">
        <v>361</v>
      </c>
      <c r="L96" s="10">
        <v>317.03333333333336</v>
      </c>
      <c r="M96" s="10">
        <v>287.32258064516128</v>
      </c>
      <c r="N96" s="8">
        <v>539.69333717357915</v>
      </c>
      <c r="O96" s="26"/>
    </row>
    <row r="97" spans="1:15" x14ac:dyDescent="0.25">
      <c r="A97" s="9" t="s">
        <v>6</v>
      </c>
      <c r="B97" s="10">
        <v>11984.935483870968</v>
      </c>
      <c r="C97" s="10">
        <v>11319.535714285714</v>
      </c>
      <c r="D97" s="10">
        <v>10172.41935483871</v>
      </c>
      <c r="E97" s="10">
        <v>10951.2</v>
      </c>
      <c r="F97" s="8">
        <v>8832.6129032258068</v>
      </c>
      <c r="G97" s="8">
        <v>11844.966666666667</v>
      </c>
      <c r="H97" s="10">
        <v>11003.451612903225</v>
      </c>
      <c r="I97" s="10">
        <v>11693.935483870968</v>
      </c>
      <c r="J97" s="10">
        <v>11603.5</v>
      </c>
      <c r="K97" s="10">
        <v>11670.870967741936</v>
      </c>
      <c r="L97" s="10">
        <v>10600.466666666667</v>
      </c>
      <c r="M97" s="10">
        <v>10227.741935483871</v>
      </c>
      <c r="N97" s="8">
        <v>10992.136399129544</v>
      </c>
      <c r="O97" s="26"/>
    </row>
    <row r="98" spans="1:15" x14ac:dyDescent="0.25">
      <c r="A98" s="9" t="s">
        <v>6</v>
      </c>
      <c r="B98" s="10">
        <v>4696.5161290322585</v>
      </c>
      <c r="C98" s="10">
        <v>4767.1428571428569</v>
      </c>
      <c r="D98" s="10">
        <v>4887.3548387096771</v>
      </c>
      <c r="E98" s="10">
        <v>4151.6333333333332</v>
      </c>
      <c r="F98" s="8">
        <v>3919.3225806451615</v>
      </c>
      <c r="G98" s="8">
        <v>4778.9666666666662</v>
      </c>
      <c r="H98" s="10">
        <v>5114.7096774193551</v>
      </c>
      <c r="I98" s="10">
        <v>4745.0322580645161</v>
      </c>
      <c r="J98" s="10">
        <v>4690.166666666667</v>
      </c>
      <c r="K98" s="10">
        <v>4823.9032258064517</v>
      </c>
      <c r="L98" s="10">
        <v>4713.3666666666668</v>
      </c>
      <c r="M98" s="10">
        <v>4273.4838709677415</v>
      </c>
      <c r="N98" s="8">
        <v>4630.13323092678</v>
      </c>
      <c r="O98" s="26"/>
    </row>
    <row r="99" spans="1:15" x14ac:dyDescent="0.25">
      <c r="A99" s="9" t="s">
        <v>6</v>
      </c>
      <c r="B99" s="10">
        <v>8204.8387096774186</v>
      </c>
      <c r="C99" s="10">
        <v>7955.4642857142853</v>
      </c>
      <c r="D99" s="10">
        <v>7394.677419354839</v>
      </c>
      <c r="E99" s="10">
        <v>7193.7333333333336</v>
      </c>
      <c r="F99" s="8">
        <v>7111.4193548387093</v>
      </c>
      <c r="G99" s="8">
        <v>7043.7333333333336</v>
      </c>
      <c r="H99" s="10">
        <v>6515.322580645161</v>
      </c>
      <c r="I99" s="10">
        <v>6378.9354838709678</v>
      </c>
      <c r="J99" s="10">
        <v>6288.5333333333338</v>
      </c>
      <c r="K99" s="10">
        <v>7298.5806451612907</v>
      </c>
      <c r="L99" s="10">
        <v>6569.9333333333334</v>
      </c>
      <c r="M99" s="10">
        <v>5845.2903225806449</v>
      </c>
      <c r="N99" s="8">
        <v>6983.3718445980548</v>
      </c>
      <c r="O99" s="26"/>
    </row>
    <row r="100" spans="1:15" x14ac:dyDescent="0.25">
      <c r="A100" s="9" t="s">
        <v>6</v>
      </c>
      <c r="B100" s="10">
        <v>0</v>
      </c>
      <c r="C100" s="10">
        <v>0</v>
      </c>
      <c r="D100" s="10">
        <v>0</v>
      </c>
      <c r="E100" s="10">
        <v>0</v>
      </c>
      <c r="F100" s="8">
        <v>38.87096774193548</v>
      </c>
      <c r="G100" s="8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8">
        <v>3.2392473118279566</v>
      </c>
      <c r="O100" s="26"/>
    </row>
    <row r="101" spans="1:15" x14ac:dyDescent="0.25">
      <c r="A101" s="9" t="s">
        <v>6</v>
      </c>
      <c r="B101" s="10">
        <v>0</v>
      </c>
      <c r="C101" s="10">
        <v>0</v>
      </c>
      <c r="D101" s="10">
        <v>0</v>
      </c>
      <c r="E101" s="10">
        <v>0</v>
      </c>
      <c r="F101" s="8">
        <v>18.129032258064516</v>
      </c>
      <c r="G101" s="8">
        <v>1746.7333333333333</v>
      </c>
      <c r="H101" s="10">
        <v>2809.0967741935483</v>
      </c>
      <c r="I101" s="10">
        <v>2812.516129032258</v>
      </c>
      <c r="J101" s="10">
        <v>2583.6</v>
      </c>
      <c r="K101" s="10">
        <v>4461.6451612903229</v>
      </c>
      <c r="L101" s="10">
        <v>7377.1333333333332</v>
      </c>
      <c r="M101" s="10">
        <v>8322.322580645161</v>
      </c>
      <c r="N101" s="8">
        <v>2510.9313620071684</v>
      </c>
      <c r="O101" s="26"/>
    </row>
    <row r="102" spans="1:15" x14ac:dyDescent="0.25">
      <c r="A102" s="9" t="s">
        <v>6</v>
      </c>
      <c r="B102" s="10">
        <v>6635.8709677419356</v>
      </c>
      <c r="C102" s="10">
        <v>5679.3928571428569</v>
      </c>
      <c r="D102" s="10">
        <v>8367.5161290322576</v>
      </c>
      <c r="E102" s="10">
        <v>8086.3666666666668</v>
      </c>
      <c r="F102" s="10">
        <v>7458.3548387096771</v>
      </c>
      <c r="G102" s="8">
        <v>7730.8666666666668</v>
      </c>
      <c r="H102" s="10">
        <v>7681.2903225806449</v>
      </c>
      <c r="I102" s="10">
        <v>7030.0967741935483</v>
      </c>
      <c r="J102" s="10">
        <v>7408.2666666666664</v>
      </c>
      <c r="K102" s="10">
        <v>5958.6129032258068</v>
      </c>
      <c r="L102" s="10">
        <v>6566</v>
      </c>
      <c r="M102" s="10">
        <v>6196.1612903225805</v>
      </c>
      <c r="N102" s="8">
        <v>7066.5663402457749</v>
      </c>
      <c r="O102" s="26"/>
    </row>
    <row r="103" spans="1:15" x14ac:dyDescent="0.25">
      <c r="A103" s="9" t="s">
        <v>6</v>
      </c>
      <c r="B103" s="10">
        <v>6131.7096774193551</v>
      </c>
      <c r="C103" s="10">
        <v>5986.5357142857147</v>
      </c>
      <c r="D103" s="10">
        <v>5535.5483870967746</v>
      </c>
      <c r="E103" s="10">
        <v>5766.1</v>
      </c>
      <c r="F103" s="10">
        <v>5423.1935483870966</v>
      </c>
      <c r="G103" s="8">
        <v>5246.5</v>
      </c>
      <c r="H103" s="10">
        <v>5479.4838709677415</v>
      </c>
      <c r="I103" s="10">
        <v>6358.8064516129034</v>
      </c>
      <c r="J103" s="10">
        <v>5907.2</v>
      </c>
      <c r="K103" s="10">
        <v>4923.1612903225805</v>
      </c>
      <c r="L103" s="10">
        <v>5112.3666666666668</v>
      </c>
      <c r="M103" s="10">
        <v>5129</v>
      </c>
      <c r="N103" s="8">
        <v>5583.300467229903</v>
      </c>
      <c r="O103" s="26"/>
    </row>
    <row r="104" spans="1:15" x14ac:dyDescent="0.25">
      <c r="A104" s="2" t="s">
        <v>6</v>
      </c>
      <c r="B104" s="8">
        <v>565.45161290322585</v>
      </c>
      <c r="C104" s="8">
        <v>731.85714285714289</v>
      </c>
      <c r="D104" s="8">
        <v>699.38709677419354</v>
      </c>
      <c r="E104" s="10">
        <v>686.3</v>
      </c>
      <c r="F104" s="8">
        <v>643.64516129032256</v>
      </c>
      <c r="G104" s="8">
        <v>75.333333333333329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8">
        <v>283.4978622631848</v>
      </c>
      <c r="O104" s="26"/>
    </row>
    <row r="105" spans="1:15" x14ac:dyDescent="0.25">
      <c r="A105" s="2" t="s">
        <v>6</v>
      </c>
      <c r="B105" s="8">
        <v>7.935483870967742</v>
      </c>
      <c r="C105" s="8">
        <v>4.7857142857142856</v>
      </c>
      <c r="D105" s="8">
        <v>7.290322580645161</v>
      </c>
      <c r="E105" s="10">
        <v>6.8666666666666663</v>
      </c>
      <c r="F105" s="8">
        <v>6.709677419354839</v>
      </c>
      <c r="G105" s="8">
        <v>5.2</v>
      </c>
      <c r="H105" s="10">
        <v>5.290322580645161</v>
      </c>
      <c r="I105" s="10">
        <v>4.645161290322581</v>
      </c>
      <c r="J105" s="10">
        <v>4.5333333333333332</v>
      </c>
      <c r="K105" s="10">
        <v>4.4838709677419351</v>
      </c>
      <c r="L105" s="10">
        <v>4.5999999999999996</v>
      </c>
      <c r="M105" s="10">
        <v>4.4838709677419351</v>
      </c>
      <c r="N105" s="8">
        <v>5.5687019969278033</v>
      </c>
      <c r="O105" s="26"/>
    </row>
    <row r="106" spans="1:15" x14ac:dyDescent="0.25">
      <c r="A106" s="2" t="s">
        <v>6</v>
      </c>
      <c r="B106" s="8">
        <v>7846.9677419354839</v>
      </c>
      <c r="C106" s="8">
        <v>5287.6785714285716</v>
      </c>
      <c r="D106" s="8">
        <v>7364.3870967741932</v>
      </c>
      <c r="E106" s="10">
        <v>8382.1</v>
      </c>
      <c r="F106" s="8">
        <v>9574.1612903225814</v>
      </c>
      <c r="G106" s="8">
        <v>8800.7000000000007</v>
      </c>
      <c r="H106" s="10">
        <v>8718.8709677419356</v>
      </c>
      <c r="I106" s="10">
        <v>8923.0645161290322</v>
      </c>
      <c r="J106" s="10">
        <v>8990.5</v>
      </c>
      <c r="K106" s="10">
        <v>8695.8709677419356</v>
      </c>
      <c r="L106" s="10">
        <v>7888.3</v>
      </c>
      <c r="M106" s="10">
        <v>7388.9677419354839</v>
      </c>
      <c r="N106" s="8">
        <v>8155.1307411674352</v>
      </c>
      <c r="O106" s="26"/>
    </row>
    <row r="107" spans="1:15" x14ac:dyDescent="0.25">
      <c r="A107" s="2" t="s">
        <v>6</v>
      </c>
      <c r="B107" s="8">
        <v>180.09677419354838</v>
      </c>
      <c r="C107" s="8">
        <v>183.60714285714286</v>
      </c>
      <c r="D107" s="8">
        <v>160.67741935483872</v>
      </c>
      <c r="E107" s="10">
        <v>164.66666666666666</v>
      </c>
      <c r="F107" s="8">
        <v>175.64516129032259</v>
      </c>
      <c r="G107" s="8">
        <v>113.53333333333333</v>
      </c>
      <c r="H107" s="10">
        <v>121.51612903225806</v>
      </c>
      <c r="I107" s="10">
        <v>182.90322580645162</v>
      </c>
      <c r="J107" s="10">
        <v>270.86666666666667</v>
      </c>
      <c r="K107" s="10">
        <v>575.93548387096769</v>
      </c>
      <c r="L107" s="10">
        <v>655.93333333333328</v>
      </c>
      <c r="M107" s="10">
        <v>604.16129032258061</v>
      </c>
      <c r="N107" s="8">
        <v>282.46188556067585</v>
      </c>
      <c r="O107" s="26"/>
    </row>
    <row r="108" spans="1:15" x14ac:dyDescent="0.25">
      <c r="A108" s="2" t="s">
        <v>6</v>
      </c>
      <c r="B108" s="8">
        <v>194.29032258064515</v>
      </c>
      <c r="C108" s="8">
        <v>191.75</v>
      </c>
      <c r="D108" s="8">
        <v>179.93548387096774</v>
      </c>
      <c r="E108" s="10">
        <v>170.4</v>
      </c>
      <c r="F108" s="8">
        <v>170.38709677419354</v>
      </c>
      <c r="G108" s="8">
        <v>166.7</v>
      </c>
      <c r="H108" s="10">
        <v>162.35483870967741</v>
      </c>
      <c r="I108" s="10">
        <v>147.38709677419354</v>
      </c>
      <c r="J108" s="10">
        <v>112.93333333333334</v>
      </c>
      <c r="K108" s="10">
        <v>112</v>
      </c>
      <c r="L108" s="10">
        <v>114.93333333333334</v>
      </c>
      <c r="M108" s="10">
        <v>120</v>
      </c>
      <c r="N108" s="8">
        <v>153.58929211469535</v>
      </c>
      <c r="O108" s="26"/>
    </row>
    <row r="109" spans="1:15" x14ac:dyDescent="0.25">
      <c r="A109" s="2" t="s">
        <v>6</v>
      </c>
      <c r="B109" s="8">
        <v>474.48387096774195</v>
      </c>
      <c r="C109" s="8">
        <v>425.92857142857144</v>
      </c>
      <c r="D109" s="8">
        <v>388.54838709677421</v>
      </c>
      <c r="E109" s="10">
        <v>353.7</v>
      </c>
      <c r="F109" s="8">
        <v>317.77419354838707</v>
      </c>
      <c r="G109" s="8">
        <v>293.83333333333331</v>
      </c>
      <c r="H109" s="10">
        <v>272.61290322580646</v>
      </c>
      <c r="I109" s="10">
        <v>258.16129032258067</v>
      </c>
      <c r="J109" s="10">
        <v>243.63333333333333</v>
      </c>
      <c r="K109" s="10">
        <v>230.06451612903226</v>
      </c>
      <c r="L109" s="10">
        <v>222.4</v>
      </c>
      <c r="M109" s="10">
        <v>217.48387096774192</v>
      </c>
      <c r="N109" s="8">
        <v>308.21868919610853</v>
      </c>
      <c r="O109" s="26"/>
    </row>
    <row r="110" spans="1:15" x14ac:dyDescent="0.25">
      <c r="A110" s="2" t="s">
        <v>6</v>
      </c>
      <c r="B110" s="8">
        <v>8287.0645161290322</v>
      </c>
      <c r="C110" s="8">
        <v>6870.8928571428569</v>
      </c>
      <c r="D110" s="8">
        <v>6651.6451612903229</v>
      </c>
      <c r="E110" s="10">
        <v>6603.7666666666664</v>
      </c>
      <c r="F110" s="8">
        <v>6202.3548387096771</v>
      </c>
      <c r="G110" s="8">
        <v>6076.9666666666662</v>
      </c>
      <c r="H110" s="10">
        <v>6127.1612903225805</v>
      </c>
      <c r="I110" s="10">
        <v>5826.0322580645161</v>
      </c>
      <c r="J110" s="10">
        <v>5820.166666666667</v>
      </c>
      <c r="K110" s="10">
        <v>5563.8709677419356</v>
      </c>
      <c r="L110" s="10">
        <v>5703.0333333333338</v>
      </c>
      <c r="M110" s="10">
        <v>5283.2580645161288</v>
      </c>
      <c r="N110" s="8">
        <v>6251.351107270867</v>
      </c>
      <c r="O110" s="26"/>
    </row>
    <row r="111" spans="1:15" x14ac:dyDescent="0.25">
      <c r="A111" s="2" t="s">
        <v>6</v>
      </c>
      <c r="B111" s="8">
        <v>0</v>
      </c>
      <c r="C111" s="8">
        <v>0</v>
      </c>
      <c r="D111" s="8">
        <v>0</v>
      </c>
      <c r="E111" s="10">
        <v>0</v>
      </c>
      <c r="F111" s="8">
        <v>0</v>
      </c>
      <c r="G111" s="8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6.806</v>
      </c>
      <c r="N111" s="8">
        <v>0.56716666666666671</v>
      </c>
      <c r="O111" s="26"/>
    </row>
    <row r="112" spans="1:15" x14ac:dyDescent="0.25">
      <c r="A112" s="2" t="s">
        <v>6</v>
      </c>
      <c r="B112" s="8">
        <v>450.32258064516128</v>
      </c>
      <c r="C112" s="8">
        <v>563</v>
      </c>
      <c r="D112" s="8">
        <v>652.67741935483866</v>
      </c>
      <c r="E112" s="10">
        <v>798.36666666666667</v>
      </c>
      <c r="F112" s="8">
        <v>756.19354838709683</v>
      </c>
      <c r="G112" s="8">
        <v>703.86666666666667</v>
      </c>
      <c r="H112" s="10">
        <v>603.48387096774195</v>
      </c>
      <c r="I112" s="10">
        <v>533.25806451612902</v>
      </c>
      <c r="J112" s="10">
        <v>529.0333333333333</v>
      </c>
      <c r="K112" s="10">
        <v>501.41935483870969</v>
      </c>
      <c r="L112" s="10">
        <v>466</v>
      </c>
      <c r="M112" s="10">
        <v>444.29032258064518</v>
      </c>
      <c r="N112" s="8">
        <v>583.49265232974903</v>
      </c>
      <c r="O112" s="26"/>
    </row>
    <row r="113" spans="1:15" x14ac:dyDescent="0.25">
      <c r="A113" s="2" t="s">
        <v>6</v>
      </c>
      <c r="B113" s="8">
        <v>491.25806451612902</v>
      </c>
      <c r="C113" s="8">
        <v>392.10714285714283</v>
      </c>
      <c r="D113" s="8">
        <v>360.90322580645159</v>
      </c>
      <c r="E113" s="10">
        <v>306.06666666666666</v>
      </c>
      <c r="F113" s="8">
        <v>188.83870967741936</v>
      </c>
      <c r="G113" s="8">
        <v>311.89999999999998</v>
      </c>
      <c r="H113" s="10">
        <v>562.0322580645161</v>
      </c>
      <c r="I113" s="10">
        <v>697.41935483870964</v>
      </c>
      <c r="J113" s="10">
        <v>821.63333333333333</v>
      </c>
      <c r="K113" s="10">
        <v>1130.0967741935483</v>
      </c>
      <c r="L113" s="10">
        <v>943.9666666666667</v>
      </c>
      <c r="M113" s="10">
        <v>643.12903225806451</v>
      </c>
      <c r="N113" s="8">
        <v>570.77926907322069</v>
      </c>
      <c r="O113" s="26"/>
    </row>
    <row r="114" spans="1:15" x14ac:dyDescent="0.25">
      <c r="A114" s="2" t="s">
        <v>6</v>
      </c>
      <c r="B114" s="8">
        <v>139.45161290322579</v>
      </c>
      <c r="C114" s="8">
        <v>144.60714285714286</v>
      </c>
      <c r="D114" s="8">
        <v>131.87096774193549</v>
      </c>
      <c r="E114" s="10">
        <v>137.53333333333333</v>
      </c>
      <c r="F114" s="8">
        <v>129.70967741935485</v>
      </c>
      <c r="G114" s="8">
        <v>121.86666666666666</v>
      </c>
      <c r="H114" s="10">
        <v>115.03225806451613</v>
      </c>
      <c r="I114" s="10">
        <v>108.54838709677419</v>
      </c>
      <c r="J114" s="10">
        <v>107.43333333333334</v>
      </c>
      <c r="K114" s="10">
        <v>96.064516129032256</v>
      </c>
      <c r="L114" s="10">
        <v>91</v>
      </c>
      <c r="M114" s="10">
        <v>89.451612903225808</v>
      </c>
      <c r="N114" s="8">
        <v>117.71412570404506</v>
      </c>
      <c r="O114" s="26"/>
    </row>
    <row r="115" spans="1:15" x14ac:dyDescent="0.25">
      <c r="A115" s="2" t="s">
        <v>6</v>
      </c>
      <c r="B115" s="8">
        <v>104.03225806451613</v>
      </c>
      <c r="C115" s="8">
        <v>109.17857142857143</v>
      </c>
      <c r="D115" s="8">
        <v>117.93548387096774</v>
      </c>
      <c r="E115" s="10">
        <v>113.26666666666667</v>
      </c>
      <c r="F115" s="8">
        <v>119.70967741935483</v>
      </c>
      <c r="G115" s="8">
        <v>117.1</v>
      </c>
      <c r="H115" s="10">
        <v>112.25806451612904</v>
      </c>
      <c r="I115" s="10">
        <v>112.6774193548387</v>
      </c>
      <c r="J115" s="10">
        <v>111.16666666666667</v>
      </c>
      <c r="K115" s="10">
        <v>83.935483870967744</v>
      </c>
      <c r="L115" s="10">
        <v>2.4666666666666668</v>
      </c>
      <c r="M115" s="10">
        <v>1.6129032258064515</v>
      </c>
      <c r="N115" s="8">
        <v>92.111655145929319</v>
      </c>
      <c r="O115" s="26"/>
    </row>
    <row r="116" spans="1:15" x14ac:dyDescent="0.25">
      <c r="A116" s="2" t="s">
        <v>6</v>
      </c>
      <c r="B116" s="8">
        <v>1949.0967741935483</v>
      </c>
      <c r="C116" s="8">
        <v>1894.6071428571429</v>
      </c>
      <c r="D116" s="8">
        <v>1862.9354838709678</v>
      </c>
      <c r="E116" s="10">
        <v>1840.0333333333333</v>
      </c>
      <c r="F116" s="8">
        <v>1752</v>
      </c>
      <c r="G116" s="8">
        <v>1730.9333333333334</v>
      </c>
      <c r="H116" s="10">
        <v>1732.0645161290322</v>
      </c>
      <c r="I116" s="10">
        <v>1721.9354838709678</v>
      </c>
      <c r="J116" s="10">
        <v>1699.5666666666666</v>
      </c>
      <c r="K116" s="10">
        <v>1702.6451612903227</v>
      </c>
      <c r="L116" s="10">
        <v>1964.8666666666666</v>
      </c>
      <c r="M116" s="10">
        <v>1858.8064516129032</v>
      </c>
      <c r="N116" s="8">
        <v>1809.1242511520734</v>
      </c>
      <c r="O116" s="26"/>
    </row>
    <row r="117" spans="1:15" x14ac:dyDescent="0.25">
      <c r="A117" s="2" t="s">
        <v>6</v>
      </c>
      <c r="B117" s="8">
        <v>744.12903225806451</v>
      </c>
      <c r="C117" s="8">
        <v>733.78571428571433</v>
      </c>
      <c r="D117" s="8">
        <v>737.51612903225805</v>
      </c>
      <c r="E117" s="10">
        <v>771.83333333333337</v>
      </c>
      <c r="F117" s="8">
        <v>752.51612903225805</v>
      </c>
      <c r="G117" s="8">
        <v>773.76666666666665</v>
      </c>
      <c r="H117" s="10">
        <v>777.83870967741939</v>
      </c>
      <c r="I117" s="10">
        <v>784.9677419354839</v>
      </c>
      <c r="J117" s="10">
        <v>661.16666666666663</v>
      </c>
      <c r="K117" s="10">
        <v>721.83870967741939</v>
      </c>
      <c r="L117" s="10">
        <v>583.20000000000005</v>
      </c>
      <c r="M117" s="10">
        <v>569.32258064516134</v>
      </c>
      <c r="N117" s="8">
        <v>717.65678443420381</v>
      </c>
      <c r="O117" s="26"/>
    </row>
    <row r="118" spans="1:15" x14ac:dyDescent="0.25">
      <c r="A118" s="2" t="s">
        <v>6</v>
      </c>
      <c r="B118" s="8">
        <v>289.83870967741933</v>
      </c>
      <c r="C118" s="8">
        <v>257.64285714285717</v>
      </c>
      <c r="D118" s="8">
        <v>243.96774193548387</v>
      </c>
      <c r="E118" s="10">
        <v>198.8</v>
      </c>
      <c r="F118" s="8">
        <v>166.45161290322579</v>
      </c>
      <c r="G118" s="8">
        <v>189.03333333333333</v>
      </c>
      <c r="H118" s="10">
        <v>172.06451612903226</v>
      </c>
      <c r="I118" s="10">
        <v>157</v>
      </c>
      <c r="J118" s="10">
        <v>143.66666666666666</v>
      </c>
      <c r="K118" s="10">
        <v>130.06451612903226</v>
      </c>
      <c r="L118" s="10">
        <v>123.83333333333333</v>
      </c>
      <c r="M118" s="10">
        <v>146.70967741935485</v>
      </c>
      <c r="N118" s="8">
        <v>184.92274705581156</v>
      </c>
      <c r="O118" s="26"/>
    </row>
    <row r="119" spans="1:15" x14ac:dyDescent="0.25">
      <c r="A119" s="2" t="s">
        <v>6</v>
      </c>
      <c r="B119" s="8">
        <v>1141.3225806451612</v>
      </c>
      <c r="C119" s="8">
        <v>1132.4285714285713</v>
      </c>
      <c r="D119" s="8">
        <v>993.06451612903231</v>
      </c>
      <c r="E119" s="10">
        <v>985.23333333333335</v>
      </c>
      <c r="F119" s="8">
        <v>844.90322580645159</v>
      </c>
      <c r="G119" s="8">
        <v>998.5</v>
      </c>
      <c r="H119" s="10">
        <v>908.67741935483866</v>
      </c>
      <c r="I119" s="10">
        <v>940.67741935483866</v>
      </c>
      <c r="J119" s="10">
        <v>983.1</v>
      </c>
      <c r="K119" s="10">
        <v>930.74193548387098</v>
      </c>
      <c r="L119" s="10">
        <v>882.16666666666663</v>
      </c>
      <c r="M119" s="10">
        <v>831</v>
      </c>
      <c r="N119" s="8">
        <v>964.31797235023043</v>
      </c>
      <c r="O119" s="26"/>
    </row>
    <row r="120" spans="1:15" x14ac:dyDescent="0.25">
      <c r="A120" s="2" t="s">
        <v>6</v>
      </c>
      <c r="B120" s="8">
        <v>0</v>
      </c>
      <c r="C120" s="8">
        <v>0</v>
      </c>
      <c r="D120" s="8">
        <v>13.96774193548387</v>
      </c>
      <c r="E120" s="10">
        <v>205.53333333333333</v>
      </c>
      <c r="F120" s="8">
        <v>308.06451612903226</v>
      </c>
      <c r="G120" s="8">
        <v>267.3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8">
        <v>66.238799283154108</v>
      </c>
      <c r="O120" s="26"/>
    </row>
    <row r="121" spans="1:15" x14ac:dyDescent="0.25">
      <c r="A121" s="2" t="s">
        <v>6</v>
      </c>
      <c r="B121" s="8">
        <v>350.70967741935482</v>
      </c>
      <c r="C121" s="8">
        <v>195.28571428571428</v>
      </c>
      <c r="D121" s="8">
        <v>235.64516129032259</v>
      </c>
      <c r="E121" s="10">
        <v>245.33333333333334</v>
      </c>
      <c r="F121" s="8">
        <v>220.80645161290323</v>
      </c>
      <c r="G121" s="8">
        <v>106.56666666666666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8">
        <v>112.86225038402456</v>
      </c>
      <c r="O121" s="26"/>
    </row>
    <row r="122" spans="1:15" x14ac:dyDescent="0.25">
      <c r="A122" s="2" t="s">
        <v>6</v>
      </c>
      <c r="B122" s="8">
        <v>1244.0322580645161</v>
      </c>
      <c r="C122" s="8">
        <v>1235.2857142857142</v>
      </c>
      <c r="D122" s="8">
        <v>1211.9354838709678</v>
      </c>
      <c r="E122" s="10">
        <v>1204.1666666666667</v>
      </c>
      <c r="F122" s="8">
        <v>1205.9032258064517</v>
      </c>
      <c r="G122" s="8">
        <v>1146.4666666666667</v>
      </c>
      <c r="H122" s="10">
        <v>1149.741935483871</v>
      </c>
      <c r="I122" s="10">
        <v>984.38709677419354</v>
      </c>
      <c r="J122" s="10">
        <v>1150.7333333333333</v>
      </c>
      <c r="K122" s="10">
        <v>1206.0967741935483</v>
      </c>
      <c r="L122" s="10">
        <v>1229.0333333333333</v>
      </c>
      <c r="M122" s="10">
        <v>1164.7096774193549</v>
      </c>
      <c r="N122" s="8">
        <v>1177.7076804915512</v>
      </c>
      <c r="O122" s="26"/>
    </row>
    <row r="123" spans="1:15" x14ac:dyDescent="0.25">
      <c r="A123" s="2" t="s">
        <v>6</v>
      </c>
      <c r="B123" s="8">
        <v>1328.3870967741937</v>
      </c>
      <c r="C123" s="8">
        <v>1339.5357142857142</v>
      </c>
      <c r="D123" s="8">
        <v>1358.8064516129032</v>
      </c>
      <c r="E123" s="10">
        <v>1281.5</v>
      </c>
      <c r="F123" s="8">
        <v>1192.6774193548388</v>
      </c>
      <c r="G123" s="8">
        <v>1133.3666666666666</v>
      </c>
      <c r="H123" s="10">
        <v>1014.0322580645161</v>
      </c>
      <c r="I123" s="10">
        <v>596.25806451612902</v>
      </c>
      <c r="J123" s="10">
        <v>843.83333333333337</v>
      </c>
      <c r="K123" s="10">
        <v>831.48387096774195</v>
      </c>
      <c r="L123" s="10">
        <v>802.76666666666665</v>
      </c>
      <c r="M123" s="10">
        <v>769.48387096774195</v>
      </c>
      <c r="N123" s="8">
        <v>1041.0109511008707</v>
      </c>
      <c r="O123" s="26"/>
    </row>
    <row r="124" spans="1:15" x14ac:dyDescent="0.25">
      <c r="A124" s="2" t="s">
        <v>6</v>
      </c>
      <c r="B124" s="8">
        <v>19.483870967741936</v>
      </c>
      <c r="C124" s="8">
        <v>17.892857142857142</v>
      </c>
      <c r="D124" s="8">
        <v>16.903225806451612</v>
      </c>
      <c r="E124" s="10">
        <v>18.066666666666666</v>
      </c>
      <c r="F124" s="8">
        <v>19.93548387096774</v>
      </c>
      <c r="G124" s="8">
        <v>18.666666666666668</v>
      </c>
      <c r="H124" s="10">
        <v>15.161290322580646</v>
      </c>
      <c r="I124" s="10">
        <v>18.032258064516128</v>
      </c>
      <c r="J124" s="10">
        <v>18.100000000000001</v>
      </c>
      <c r="K124" s="10">
        <v>15.96774193548387</v>
      </c>
      <c r="L124" s="10">
        <v>0</v>
      </c>
      <c r="M124" s="10">
        <v>0</v>
      </c>
      <c r="N124" s="8">
        <v>14.850838453661034</v>
      </c>
      <c r="O124" s="26"/>
    </row>
    <row r="125" spans="1:15" x14ac:dyDescent="0.25">
      <c r="A125" s="2" t="s">
        <v>6</v>
      </c>
      <c r="B125" s="8">
        <v>813.29032258064512</v>
      </c>
      <c r="C125" s="8">
        <v>807.14285714285711</v>
      </c>
      <c r="D125" s="8">
        <v>769.74193548387098</v>
      </c>
      <c r="E125" s="10">
        <v>718.93333333333328</v>
      </c>
      <c r="F125" s="8">
        <v>694.45161290322585</v>
      </c>
      <c r="G125" s="8">
        <v>686.0333333333333</v>
      </c>
      <c r="H125" s="10">
        <v>655.90322580645159</v>
      </c>
      <c r="I125" s="10">
        <v>637.80645161290317</v>
      </c>
      <c r="J125" s="10">
        <v>614.43333333333328</v>
      </c>
      <c r="K125" s="10">
        <v>575.41935483870964</v>
      </c>
      <c r="L125" s="10">
        <v>569.9666666666667</v>
      </c>
      <c r="M125" s="10">
        <v>539.19354838709683</v>
      </c>
      <c r="N125" s="8">
        <v>673.52633128520222</v>
      </c>
      <c r="O125" s="26"/>
    </row>
    <row r="126" spans="1:15" x14ac:dyDescent="0.25">
      <c r="A126" s="2" t="s">
        <v>6</v>
      </c>
      <c r="B126" s="8">
        <v>718.54838709677415</v>
      </c>
      <c r="C126" s="8">
        <v>808.28571428571433</v>
      </c>
      <c r="D126" s="8">
        <v>659.09677419354841</v>
      </c>
      <c r="E126" s="10">
        <v>310.13333333333333</v>
      </c>
      <c r="F126" s="8">
        <v>150.25806451612902</v>
      </c>
      <c r="G126" s="8">
        <v>119.66666666666667</v>
      </c>
      <c r="H126" s="10">
        <v>6.4516129032258061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8">
        <v>231.03671274961593</v>
      </c>
      <c r="O126" s="26"/>
    </row>
    <row r="127" spans="1:15" x14ac:dyDescent="0.25">
      <c r="A127" s="2" t="s">
        <v>6</v>
      </c>
      <c r="B127" s="8">
        <v>5103.9354838709678</v>
      </c>
      <c r="C127" s="8">
        <v>5676.8214285714284</v>
      </c>
      <c r="D127" s="8">
        <v>5815</v>
      </c>
      <c r="E127" s="10">
        <v>5240.3999999999996</v>
      </c>
      <c r="F127" s="8">
        <v>4913.5806451612907</v>
      </c>
      <c r="G127" s="8">
        <v>5049.833333333333</v>
      </c>
      <c r="H127" s="10">
        <v>4262.5161290322585</v>
      </c>
      <c r="I127" s="10">
        <v>4028</v>
      </c>
      <c r="J127" s="10">
        <v>3853.8</v>
      </c>
      <c r="K127" s="10">
        <v>3676.7096774193546</v>
      </c>
      <c r="L127" s="10">
        <v>3349.2666666666669</v>
      </c>
      <c r="M127" s="10">
        <v>3499.9032258064517</v>
      </c>
      <c r="N127" s="8">
        <v>4539.1472158218139</v>
      </c>
      <c r="O127" s="26"/>
    </row>
    <row r="128" spans="1:15" x14ac:dyDescent="0.25">
      <c r="A128" s="2" t="s">
        <v>6</v>
      </c>
      <c r="B128" s="8">
        <v>0</v>
      </c>
      <c r="C128" s="8">
        <v>219.64285714285714</v>
      </c>
      <c r="D128" s="8">
        <v>141.93548387096774</v>
      </c>
      <c r="E128" s="10">
        <v>0</v>
      </c>
      <c r="F128" s="8">
        <v>0</v>
      </c>
      <c r="G128" s="8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470.48387096774195</v>
      </c>
      <c r="N128" s="8">
        <v>69.338517665130567</v>
      </c>
      <c r="O128" s="26"/>
    </row>
    <row r="129" spans="1:15" x14ac:dyDescent="0.25">
      <c r="A129" s="2" t="s">
        <v>6</v>
      </c>
      <c r="B129" s="8">
        <v>330.67741935483872</v>
      </c>
      <c r="C129" s="8">
        <v>261.28571428571428</v>
      </c>
      <c r="D129" s="8">
        <v>370.83870967741933</v>
      </c>
      <c r="E129" s="10">
        <v>399.33333333333331</v>
      </c>
      <c r="F129" s="8">
        <v>0</v>
      </c>
      <c r="G129" s="8">
        <v>0</v>
      </c>
      <c r="H129" s="10">
        <v>0</v>
      </c>
      <c r="I129" s="10">
        <v>31</v>
      </c>
      <c r="J129" s="10">
        <v>382.23333333333335</v>
      </c>
      <c r="K129" s="10">
        <v>416.29032258064518</v>
      </c>
      <c r="L129" s="10">
        <v>395.83333333333331</v>
      </c>
      <c r="M129" s="10">
        <v>403.64516129032256</v>
      </c>
      <c r="N129" s="8">
        <v>249.26144393241168</v>
      </c>
      <c r="O129" s="26"/>
    </row>
    <row r="130" spans="1:15" x14ac:dyDescent="0.25">
      <c r="A130" s="2" t="s">
        <v>6</v>
      </c>
      <c r="B130" s="8">
        <v>2439.1612903225805</v>
      </c>
      <c r="C130" s="8">
        <v>2368.7857142857142</v>
      </c>
      <c r="D130" s="8">
        <v>2289.516129032258</v>
      </c>
      <c r="E130" s="10">
        <v>2259.5</v>
      </c>
      <c r="F130" s="8">
        <v>2269.8064516129034</v>
      </c>
      <c r="G130" s="8">
        <v>2184.3666666666668</v>
      </c>
      <c r="H130" s="10">
        <v>2988.483870967742</v>
      </c>
      <c r="I130" s="10">
        <v>2772</v>
      </c>
      <c r="J130" s="10">
        <v>2505.1666666666665</v>
      </c>
      <c r="K130" s="10">
        <v>3185.9354838709678</v>
      </c>
      <c r="L130" s="10">
        <v>2786.4666666666667</v>
      </c>
      <c r="M130" s="10">
        <v>2962.8709677419356</v>
      </c>
      <c r="N130" s="8">
        <v>2584.3383256528418</v>
      </c>
      <c r="O130" s="26"/>
    </row>
    <row r="131" spans="1:15" x14ac:dyDescent="0.25">
      <c r="A131" s="2" t="s">
        <v>6</v>
      </c>
      <c r="B131" s="8">
        <v>267.90322580645159</v>
      </c>
      <c r="C131" s="8">
        <v>228.96428571428572</v>
      </c>
      <c r="D131" s="8">
        <v>314.03225806451616</v>
      </c>
      <c r="E131" s="10">
        <v>308.53333333333336</v>
      </c>
      <c r="F131" s="8">
        <v>273</v>
      </c>
      <c r="G131" s="8">
        <v>317.5</v>
      </c>
      <c r="H131" s="10">
        <v>299.35483870967744</v>
      </c>
      <c r="I131" s="10">
        <v>270.48387096774195</v>
      </c>
      <c r="J131" s="10">
        <v>751.5333333333333</v>
      </c>
      <c r="K131" s="10">
        <v>1485.5483870967741</v>
      </c>
      <c r="L131" s="10">
        <v>1919.4333333333334</v>
      </c>
      <c r="M131" s="10">
        <v>1959.9354838709678</v>
      </c>
      <c r="N131" s="8">
        <v>699.68519585253455</v>
      </c>
      <c r="O131" s="26"/>
    </row>
    <row r="132" spans="1:15" x14ac:dyDescent="0.25">
      <c r="A132" s="2" t="s">
        <v>6</v>
      </c>
      <c r="B132" s="8">
        <v>0</v>
      </c>
      <c r="C132" s="8">
        <v>0</v>
      </c>
      <c r="D132" s="8">
        <v>0</v>
      </c>
      <c r="E132" s="10">
        <v>0</v>
      </c>
      <c r="F132" s="8">
        <v>0</v>
      </c>
      <c r="G132" s="8">
        <v>0</v>
      </c>
      <c r="H132" s="10">
        <v>0</v>
      </c>
      <c r="I132" s="10">
        <v>0</v>
      </c>
      <c r="J132" s="10">
        <v>0</v>
      </c>
      <c r="K132" s="10">
        <v>1.967741935483871</v>
      </c>
      <c r="L132" s="10">
        <v>22.633333333333333</v>
      </c>
      <c r="M132" s="10">
        <v>0</v>
      </c>
      <c r="N132" s="8">
        <v>2.0500896057347671</v>
      </c>
      <c r="O132" s="26"/>
    </row>
    <row r="133" spans="1:15" x14ac:dyDescent="0.25">
      <c r="A133" s="2" t="s">
        <v>6</v>
      </c>
      <c r="B133" s="8">
        <v>1709.0645161290322</v>
      </c>
      <c r="C133" s="8">
        <v>1640.6071428571429</v>
      </c>
      <c r="D133" s="8">
        <v>1523.2258064516129</v>
      </c>
      <c r="E133" s="10">
        <v>1468.9666666666667</v>
      </c>
      <c r="F133" s="8">
        <v>1399.4193548387098</v>
      </c>
      <c r="G133" s="8">
        <v>1057.4000000000001</v>
      </c>
      <c r="H133" s="10">
        <v>1003.4193548387096</v>
      </c>
      <c r="I133" s="10">
        <v>1055.1290322580646</v>
      </c>
      <c r="J133" s="10">
        <v>1056.7</v>
      </c>
      <c r="K133" s="10">
        <v>1098.3870967741937</v>
      </c>
      <c r="L133" s="10">
        <v>1046.6333333333334</v>
      </c>
      <c r="M133" s="10">
        <v>900.06451612903231</v>
      </c>
      <c r="N133" s="8">
        <v>1246.5847350230415</v>
      </c>
      <c r="O133" s="26"/>
    </row>
    <row r="134" spans="1:15" x14ac:dyDescent="0.25">
      <c r="A134" s="2" t="s">
        <v>6</v>
      </c>
      <c r="B134" s="8">
        <v>1490.0967741935483</v>
      </c>
      <c r="C134" s="8">
        <v>1453.5714285714287</v>
      </c>
      <c r="D134" s="8">
        <v>1395.0967741935483</v>
      </c>
      <c r="E134" s="10">
        <v>1351.4333333333334</v>
      </c>
      <c r="F134" s="8">
        <v>1910.7096774193549</v>
      </c>
      <c r="G134" s="8">
        <v>3242.9</v>
      </c>
      <c r="H134" s="10">
        <v>3978.9677419354839</v>
      </c>
      <c r="I134" s="10">
        <v>3630.0322580645161</v>
      </c>
      <c r="J134" s="10">
        <v>3729.2</v>
      </c>
      <c r="K134" s="10">
        <v>3852.6774193548385</v>
      </c>
      <c r="L134" s="10">
        <v>4476.8999999999996</v>
      </c>
      <c r="M134" s="10">
        <v>5000.9032258064517</v>
      </c>
      <c r="N134" s="8">
        <v>2959.3740527393752</v>
      </c>
      <c r="O134" s="26"/>
    </row>
    <row r="135" spans="1:15" s="3" customFormat="1" x14ac:dyDescent="0.25">
      <c r="A135" s="2" t="s">
        <v>6</v>
      </c>
      <c r="B135" s="8">
        <v>218.93548387096774</v>
      </c>
      <c r="C135" s="8">
        <v>208.32142857142858</v>
      </c>
      <c r="D135" s="8">
        <v>190</v>
      </c>
      <c r="E135" s="10">
        <v>153.43333333333334</v>
      </c>
      <c r="F135" s="8">
        <v>134.64516129032259</v>
      </c>
      <c r="G135" s="8">
        <v>184.96666666666667</v>
      </c>
      <c r="H135" s="10">
        <v>163.29032258064515</v>
      </c>
      <c r="I135" s="10">
        <v>177.74193548387098</v>
      </c>
      <c r="J135" s="10">
        <v>158.76666666666668</v>
      </c>
      <c r="K135" s="10">
        <v>144.19354838709677</v>
      </c>
      <c r="L135" s="10">
        <v>143.96666666666667</v>
      </c>
      <c r="M135" s="10">
        <v>133.45161290322579</v>
      </c>
      <c r="N135" s="8">
        <v>167.64273553507425</v>
      </c>
      <c r="O135" s="26"/>
    </row>
    <row r="136" spans="1:15" s="3" customFormat="1" x14ac:dyDescent="0.25">
      <c r="A136" s="2" t="s">
        <v>6</v>
      </c>
      <c r="B136" s="8">
        <v>8226.8064516129034</v>
      </c>
      <c r="C136" s="8">
        <v>8922.9642857142862</v>
      </c>
      <c r="D136" s="8">
        <v>8145.6451612903229</v>
      </c>
      <c r="E136" s="10">
        <v>8711.1333333333332</v>
      </c>
      <c r="F136" s="8">
        <v>9809.4516129032254</v>
      </c>
      <c r="G136" s="8">
        <v>10598.433333333332</v>
      </c>
      <c r="H136" s="10">
        <v>10912.387096774193</v>
      </c>
      <c r="I136" s="10">
        <v>11697.870967741936</v>
      </c>
      <c r="J136" s="10">
        <v>12200.366666666667</v>
      </c>
      <c r="K136" s="10">
        <v>12450.032258064517</v>
      </c>
      <c r="L136" s="10">
        <v>12471.3</v>
      </c>
      <c r="M136" s="10">
        <v>12143.709677419354</v>
      </c>
      <c r="N136" s="8">
        <v>10524.175070404506</v>
      </c>
      <c r="O136" s="26"/>
    </row>
    <row r="137" spans="1:15" s="3" customFormat="1" x14ac:dyDescent="0.25">
      <c r="A137" s="2" t="s">
        <v>6</v>
      </c>
      <c r="B137" s="8">
        <v>0</v>
      </c>
      <c r="C137" s="8">
        <v>0</v>
      </c>
      <c r="D137" s="8">
        <v>0</v>
      </c>
      <c r="E137" s="10">
        <v>88.13333333333334</v>
      </c>
      <c r="F137" s="10">
        <v>46.483870967741936</v>
      </c>
      <c r="G137" s="8">
        <v>7.6333333333333337</v>
      </c>
      <c r="H137" s="10">
        <v>0</v>
      </c>
      <c r="I137" s="10">
        <v>0</v>
      </c>
      <c r="J137" s="10">
        <v>0</v>
      </c>
      <c r="K137" s="10">
        <v>0</v>
      </c>
      <c r="L137" s="10">
        <v>0.76666666666666672</v>
      </c>
      <c r="M137" s="10">
        <v>0.35483870967741937</v>
      </c>
      <c r="N137" s="8">
        <v>11.947670250896058</v>
      </c>
      <c r="O137" s="26"/>
    </row>
    <row r="138" spans="1:15" s="3" customFormat="1" x14ac:dyDescent="0.25">
      <c r="A138" s="2" t="s">
        <v>6</v>
      </c>
      <c r="B138" s="8">
        <v>0</v>
      </c>
      <c r="C138" s="8">
        <v>0</v>
      </c>
      <c r="D138" s="8">
        <v>0</v>
      </c>
      <c r="E138" s="10">
        <v>0</v>
      </c>
      <c r="F138" s="10">
        <v>0</v>
      </c>
      <c r="G138" s="8">
        <v>0</v>
      </c>
      <c r="H138" s="10">
        <v>0</v>
      </c>
      <c r="I138" s="10">
        <v>0</v>
      </c>
      <c r="J138" s="10">
        <v>14.166666666666666</v>
      </c>
      <c r="K138" s="10">
        <v>29.870967741935484</v>
      </c>
      <c r="L138" s="10">
        <v>12.9</v>
      </c>
      <c r="M138" s="10">
        <v>0</v>
      </c>
      <c r="N138" s="8">
        <v>4.7448028673835125</v>
      </c>
      <c r="O138" s="26"/>
    </row>
    <row r="139" spans="1:15" s="3" customFormat="1" x14ac:dyDescent="0.25">
      <c r="A139" s="2" t="s">
        <v>6</v>
      </c>
      <c r="B139" s="8">
        <v>54.677419354838712</v>
      </c>
      <c r="C139" s="8">
        <v>52.107142857142854</v>
      </c>
      <c r="D139" s="8">
        <v>127.19354838709677</v>
      </c>
      <c r="E139" s="10">
        <v>145.69999999999999</v>
      </c>
      <c r="F139" s="8">
        <v>142.80645161290323</v>
      </c>
      <c r="G139" s="8">
        <v>127.53333333333333</v>
      </c>
      <c r="H139" s="10">
        <v>101.45161290322581</v>
      </c>
      <c r="I139" s="10">
        <v>90.516129032258064</v>
      </c>
      <c r="J139" s="10">
        <v>93.86666666666666</v>
      </c>
      <c r="K139" s="10">
        <v>90.741935483870961</v>
      </c>
      <c r="L139" s="10">
        <v>85.566666666666663</v>
      </c>
      <c r="M139" s="10">
        <v>82.774193548387103</v>
      </c>
      <c r="N139" s="8">
        <v>99.577924987199154</v>
      </c>
      <c r="O139" s="26"/>
    </row>
    <row r="140" spans="1:15" x14ac:dyDescent="0.25">
      <c r="A140" s="2" t="s">
        <v>6</v>
      </c>
      <c r="B140" s="8">
        <v>0</v>
      </c>
      <c r="C140" s="8">
        <v>0</v>
      </c>
      <c r="D140" s="8">
        <v>197.35483870967741</v>
      </c>
      <c r="E140" s="10">
        <v>138.43333333333334</v>
      </c>
      <c r="F140" s="8">
        <v>114.09677419354838</v>
      </c>
      <c r="G140" s="8">
        <v>46.166666666666664</v>
      </c>
      <c r="H140" s="10">
        <v>7.354838709677419</v>
      </c>
      <c r="I140" s="10">
        <v>89.806451612903231</v>
      </c>
      <c r="J140" s="10">
        <v>69.033333333333331</v>
      </c>
      <c r="K140" s="10">
        <v>57.483870967741936</v>
      </c>
      <c r="L140" s="10">
        <v>51.56666666666667</v>
      </c>
      <c r="M140" s="10">
        <v>44.516129032258064</v>
      </c>
      <c r="N140" s="8">
        <v>67.984408602150538</v>
      </c>
      <c r="O140" s="26"/>
    </row>
    <row r="141" spans="1:15" x14ac:dyDescent="0.25">
      <c r="A141" s="2" t="s">
        <v>6</v>
      </c>
      <c r="B141" s="8">
        <v>62.87096774193548</v>
      </c>
      <c r="C141" s="8">
        <v>74.25</v>
      </c>
      <c r="D141" s="8">
        <v>234.64516129032259</v>
      </c>
      <c r="E141" s="10">
        <v>215.1</v>
      </c>
      <c r="F141" s="8">
        <v>194.96774193548387</v>
      </c>
      <c r="G141" s="8">
        <v>273.86666666666667</v>
      </c>
      <c r="H141" s="10">
        <v>428.22580645161293</v>
      </c>
      <c r="I141" s="10">
        <v>352.19354838709677</v>
      </c>
      <c r="J141" s="10">
        <v>69.433333333333337</v>
      </c>
      <c r="K141" s="10">
        <v>13.225806451612904</v>
      </c>
      <c r="L141" s="10">
        <v>271.96666666666664</v>
      </c>
      <c r="M141" s="10">
        <v>312.93548387096774</v>
      </c>
      <c r="N141" s="8">
        <v>208.64009856630824</v>
      </c>
      <c r="O141" s="26"/>
    </row>
    <row r="142" spans="1:15" x14ac:dyDescent="0.25">
      <c r="A142" s="2" t="s">
        <v>6</v>
      </c>
      <c r="B142" s="8">
        <v>238.74193548387098</v>
      </c>
      <c r="C142" s="8">
        <v>130.71428571428572</v>
      </c>
      <c r="D142" s="8">
        <v>158.09677419354838</v>
      </c>
      <c r="E142" s="10">
        <v>149.1</v>
      </c>
      <c r="F142" s="8">
        <v>123.25806451612904</v>
      </c>
      <c r="G142" s="8">
        <v>95.3</v>
      </c>
      <c r="H142" s="10">
        <v>100.6774193548387</v>
      </c>
      <c r="I142" s="10">
        <v>123.12903225806451</v>
      </c>
      <c r="J142" s="10">
        <v>23.1</v>
      </c>
      <c r="K142" s="10">
        <v>0</v>
      </c>
      <c r="L142" s="10">
        <v>260.5</v>
      </c>
      <c r="M142" s="10">
        <v>161.2258064516129</v>
      </c>
      <c r="N142" s="8">
        <v>130.32027649769583</v>
      </c>
      <c r="O142" s="26"/>
    </row>
    <row r="143" spans="1:15" x14ac:dyDescent="0.25">
      <c r="A143" s="2" t="s">
        <v>6</v>
      </c>
      <c r="B143" s="8">
        <v>0</v>
      </c>
      <c r="C143" s="8">
        <v>0</v>
      </c>
      <c r="D143" s="8">
        <v>0</v>
      </c>
      <c r="E143" s="10">
        <v>0</v>
      </c>
      <c r="F143" s="8">
        <v>0</v>
      </c>
      <c r="G143" s="8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555.93548387096769</v>
      </c>
      <c r="N143" s="8">
        <v>46.327956989247305</v>
      </c>
      <c r="O143" s="26"/>
    </row>
    <row r="144" spans="1:15" x14ac:dyDescent="0.25">
      <c r="A144" s="2" t="s">
        <v>6</v>
      </c>
      <c r="B144" s="8">
        <v>370.74193548387098</v>
      </c>
      <c r="C144" s="8">
        <v>446.35714285714283</v>
      </c>
      <c r="D144" s="8">
        <v>415.67741935483872</v>
      </c>
      <c r="E144" s="10">
        <v>391.6</v>
      </c>
      <c r="F144" s="8">
        <v>386.51612903225805</v>
      </c>
      <c r="G144" s="8">
        <v>375.43333333333334</v>
      </c>
      <c r="H144" s="10">
        <v>362.12903225806451</v>
      </c>
      <c r="I144" s="10">
        <v>338.29032258064518</v>
      </c>
      <c r="J144" s="10">
        <v>314.2</v>
      </c>
      <c r="K144" s="10">
        <v>312.22580645161293</v>
      </c>
      <c r="L144" s="10">
        <v>294.10000000000002</v>
      </c>
      <c r="M144" s="10">
        <v>289.22580645161293</v>
      </c>
      <c r="N144" s="8">
        <v>358.04141065028165</v>
      </c>
      <c r="O144" s="26"/>
    </row>
    <row r="145" spans="1:15" x14ac:dyDescent="0.25">
      <c r="A145" s="2" t="s">
        <v>6</v>
      </c>
      <c r="B145" s="8">
        <v>39.322580645161288</v>
      </c>
      <c r="C145" s="8">
        <v>37.928571428571431</v>
      </c>
      <c r="D145" s="8">
        <v>38.193548387096776</v>
      </c>
      <c r="E145" s="10">
        <v>37.43333333333333</v>
      </c>
      <c r="F145" s="8">
        <v>37.032258064516128</v>
      </c>
      <c r="G145" s="8">
        <v>35.766666666666666</v>
      </c>
      <c r="H145" s="10">
        <v>28.806451612903224</v>
      </c>
      <c r="I145" s="10">
        <v>23.838709677419356</v>
      </c>
      <c r="J145" s="10">
        <v>24.9</v>
      </c>
      <c r="K145" s="10">
        <v>25.483870967741936</v>
      </c>
      <c r="L145" s="10">
        <v>27.4</v>
      </c>
      <c r="M145" s="10">
        <v>26.483870967741936</v>
      </c>
      <c r="N145" s="8">
        <v>31.882488479262673</v>
      </c>
      <c r="O145" s="26"/>
    </row>
    <row r="146" spans="1:15" x14ac:dyDescent="0.25">
      <c r="A146" s="2" t="s">
        <v>6</v>
      </c>
      <c r="B146" s="8">
        <v>117.80645161290323</v>
      </c>
      <c r="C146" s="8">
        <v>93.714285714285708</v>
      </c>
      <c r="D146" s="8">
        <v>115.3225806451613</v>
      </c>
      <c r="E146" s="10">
        <v>220.2</v>
      </c>
      <c r="F146" s="8">
        <v>199.54838709677421</v>
      </c>
      <c r="G146" s="8">
        <v>192.36666666666667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12.903225806451612</v>
      </c>
      <c r="N146" s="8">
        <v>79.321799795186891</v>
      </c>
      <c r="O146" s="26"/>
    </row>
    <row r="147" spans="1:15" x14ac:dyDescent="0.25">
      <c r="A147" s="2" t="s">
        <v>6</v>
      </c>
      <c r="B147" s="8">
        <v>114.90322580645162</v>
      </c>
      <c r="C147" s="8">
        <v>116.17857142857143</v>
      </c>
      <c r="D147" s="8">
        <v>101.38709677419355</v>
      </c>
      <c r="E147" s="10">
        <v>103.9</v>
      </c>
      <c r="F147" s="8">
        <v>105.96774193548387</v>
      </c>
      <c r="G147" s="8">
        <v>104.9</v>
      </c>
      <c r="H147" s="10">
        <v>107.35483870967742</v>
      </c>
      <c r="I147" s="10">
        <v>108.61290322580645</v>
      </c>
      <c r="J147" s="10">
        <v>104.5</v>
      </c>
      <c r="K147" s="10">
        <v>118.51612903225806</v>
      </c>
      <c r="L147" s="10">
        <v>104.73333333333333</v>
      </c>
      <c r="M147" s="10">
        <v>88.645161290322577</v>
      </c>
      <c r="N147" s="8">
        <v>106.63325012800821</v>
      </c>
      <c r="O147" s="26"/>
    </row>
    <row r="148" spans="1:15" x14ac:dyDescent="0.25">
      <c r="A148" s="2" t="s">
        <v>6</v>
      </c>
      <c r="B148" s="8">
        <v>125.41935483870968</v>
      </c>
      <c r="C148" s="8">
        <v>106.67857142857143</v>
      </c>
      <c r="D148" s="8">
        <v>16</v>
      </c>
      <c r="E148" s="10">
        <v>0</v>
      </c>
      <c r="F148" s="8">
        <v>0.45161290322580644</v>
      </c>
      <c r="G148" s="8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8">
        <v>20.712461597542241</v>
      </c>
      <c r="O148" s="26"/>
    </row>
    <row r="149" spans="1:15" x14ac:dyDescent="0.25">
      <c r="A149" s="2" t="s">
        <v>6</v>
      </c>
      <c r="B149" s="8">
        <v>0</v>
      </c>
      <c r="C149" s="8">
        <v>0</v>
      </c>
      <c r="D149" s="8">
        <v>152.19354838709677</v>
      </c>
      <c r="E149" s="10">
        <v>175.8</v>
      </c>
      <c r="F149" s="8">
        <v>16.516129032258064</v>
      </c>
      <c r="G149" s="8">
        <v>0</v>
      </c>
      <c r="H149" s="10">
        <v>0</v>
      </c>
      <c r="I149" s="10">
        <v>0</v>
      </c>
      <c r="J149" s="10">
        <v>148.9</v>
      </c>
      <c r="K149" s="10">
        <v>435.74193548387098</v>
      </c>
      <c r="L149" s="10">
        <v>329.93333333333334</v>
      </c>
      <c r="M149" s="10">
        <v>284.77419354838707</v>
      </c>
      <c r="N149" s="8">
        <v>128.65492831541218</v>
      </c>
      <c r="O149" s="26"/>
    </row>
    <row r="150" spans="1:15" x14ac:dyDescent="0.25">
      <c r="A150" s="2" t="s">
        <v>6</v>
      </c>
      <c r="B150" s="8">
        <v>1590.0322580645161</v>
      </c>
      <c r="C150" s="8">
        <v>1345.6428571428571</v>
      </c>
      <c r="D150" s="8">
        <v>1091.9032258064517</v>
      </c>
      <c r="E150" s="10">
        <v>973.5333333333333</v>
      </c>
      <c r="F150" s="8">
        <v>903.83870967741939</v>
      </c>
      <c r="G150" s="8">
        <v>631.66666666666663</v>
      </c>
      <c r="H150" s="10">
        <v>562.64516129032256</v>
      </c>
      <c r="I150" s="10">
        <v>579.32258064516134</v>
      </c>
      <c r="J150" s="10">
        <v>471.33333333333331</v>
      </c>
      <c r="K150" s="10">
        <v>318.64516129032256</v>
      </c>
      <c r="L150" s="10">
        <v>225</v>
      </c>
      <c r="M150" s="10">
        <v>249.93548387096774</v>
      </c>
      <c r="N150" s="8">
        <v>745.29156426011252</v>
      </c>
      <c r="O150" s="26"/>
    </row>
    <row r="151" spans="1:15" x14ac:dyDescent="0.25">
      <c r="A151" s="2" t="s">
        <v>6</v>
      </c>
      <c r="B151" s="8">
        <v>1104.4193548387098</v>
      </c>
      <c r="C151" s="8">
        <v>701</v>
      </c>
      <c r="D151" s="8">
        <v>975.67741935483866</v>
      </c>
      <c r="E151" s="10">
        <v>1405.1</v>
      </c>
      <c r="F151" s="8">
        <v>1753.1935483870968</v>
      </c>
      <c r="G151" s="8">
        <v>2798.6</v>
      </c>
      <c r="H151" s="10">
        <v>3588.8064516129034</v>
      </c>
      <c r="I151" s="10">
        <v>3170.6774193548385</v>
      </c>
      <c r="J151" s="10">
        <v>3004.4333333333334</v>
      </c>
      <c r="K151" s="10">
        <v>2654.8387096774195</v>
      </c>
      <c r="L151" s="10">
        <v>2492.8000000000002</v>
      </c>
      <c r="M151" s="10">
        <v>2438.2903225806454</v>
      </c>
      <c r="N151" s="8">
        <v>2173.9863799283153</v>
      </c>
      <c r="O151" s="26"/>
    </row>
    <row r="152" spans="1:15" x14ac:dyDescent="0.25">
      <c r="A152" s="2" t="s">
        <v>6</v>
      </c>
      <c r="B152" s="8">
        <v>0</v>
      </c>
      <c r="C152" s="8">
        <v>0</v>
      </c>
      <c r="D152" s="8">
        <v>0</v>
      </c>
      <c r="E152" s="10">
        <v>0</v>
      </c>
      <c r="F152" s="8">
        <v>0</v>
      </c>
      <c r="G152" s="8">
        <v>76.900000000000006</v>
      </c>
      <c r="H152" s="10">
        <v>111.12903225806451</v>
      </c>
      <c r="I152" s="10">
        <v>97.483870967741936</v>
      </c>
      <c r="J152" s="10">
        <v>88.233333333333334</v>
      </c>
      <c r="K152" s="10">
        <v>71.548387096774192</v>
      </c>
      <c r="L152" s="10">
        <v>0</v>
      </c>
      <c r="M152" s="10">
        <v>0</v>
      </c>
      <c r="N152" s="8">
        <v>37.107885304659497</v>
      </c>
      <c r="O152" s="26"/>
    </row>
    <row r="153" spans="1:15" x14ac:dyDescent="0.25">
      <c r="A153" s="2" t="s">
        <v>6</v>
      </c>
      <c r="B153" s="8">
        <v>18.806451612903224</v>
      </c>
      <c r="C153" s="8">
        <v>18.678571428571427</v>
      </c>
      <c r="D153" s="8">
        <v>17.93548387096774</v>
      </c>
      <c r="E153" s="10">
        <v>17.566666666666666</v>
      </c>
      <c r="F153" s="8">
        <v>15.612903225806452</v>
      </c>
      <c r="G153" s="8">
        <v>12.133333333333333</v>
      </c>
      <c r="H153" s="10">
        <v>18.35483870967742</v>
      </c>
      <c r="I153" s="10">
        <v>17.161290322580644</v>
      </c>
      <c r="J153" s="10">
        <v>16.5</v>
      </c>
      <c r="K153" s="10">
        <v>14.96774193548387</v>
      </c>
      <c r="L153" s="10">
        <v>13.333333333333334</v>
      </c>
      <c r="M153" s="10">
        <v>11.903225806451612</v>
      </c>
      <c r="N153" s="8">
        <v>16.07948668714798</v>
      </c>
      <c r="O153" s="26"/>
    </row>
    <row r="154" spans="1:15" x14ac:dyDescent="0.25">
      <c r="A154" s="2" t="s">
        <v>6</v>
      </c>
      <c r="B154" s="8">
        <v>98.838709677419359</v>
      </c>
      <c r="C154" s="8">
        <v>89.285714285714292</v>
      </c>
      <c r="D154" s="8">
        <v>72.41935483870968</v>
      </c>
      <c r="E154" s="10">
        <v>73.099999999999994</v>
      </c>
      <c r="F154" s="8">
        <v>58.483870967741936</v>
      </c>
      <c r="G154" s="8">
        <v>53.733333333333334</v>
      </c>
      <c r="H154" s="10">
        <v>42.516129032258064</v>
      </c>
      <c r="I154" s="10">
        <v>18.29032258064516</v>
      </c>
      <c r="J154" s="10">
        <v>119.83333333333333</v>
      </c>
      <c r="K154" s="10">
        <v>177.32258064516128</v>
      </c>
      <c r="L154" s="10">
        <v>172.36666666666667</v>
      </c>
      <c r="M154" s="10">
        <v>161.19354838709677</v>
      </c>
      <c r="N154" s="8">
        <v>94.781963645673329</v>
      </c>
      <c r="O154" s="26"/>
    </row>
    <row r="155" spans="1:15" x14ac:dyDescent="0.25">
      <c r="A155" s="2" t="s">
        <v>6</v>
      </c>
      <c r="B155" s="8">
        <v>0</v>
      </c>
      <c r="C155" s="8">
        <v>0</v>
      </c>
      <c r="D155" s="8">
        <v>0</v>
      </c>
      <c r="E155" s="10">
        <v>43.4</v>
      </c>
      <c r="F155" s="8">
        <v>69.096774193548384</v>
      </c>
      <c r="G155" s="8">
        <v>2.2666666666666666</v>
      </c>
      <c r="H155" s="10">
        <v>0</v>
      </c>
      <c r="I155" s="10">
        <v>0</v>
      </c>
      <c r="J155" s="10">
        <v>0</v>
      </c>
      <c r="K155" s="10">
        <v>44.58064516129032</v>
      </c>
      <c r="L155" s="10">
        <v>90.7</v>
      </c>
      <c r="M155" s="10">
        <v>100.83870967741936</v>
      </c>
      <c r="N155" s="8">
        <v>29.240232974910395</v>
      </c>
      <c r="O155" s="26"/>
    </row>
    <row r="156" spans="1:15" x14ac:dyDescent="0.25">
      <c r="A156" s="2" t="s">
        <v>6</v>
      </c>
      <c r="B156" s="8">
        <v>0</v>
      </c>
      <c r="C156" s="8">
        <v>0</v>
      </c>
      <c r="D156" s="8">
        <v>0</v>
      </c>
      <c r="E156" s="10">
        <v>9.4333333333333336</v>
      </c>
      <c r="F156" s="8">
        <v>9.612903225806452</v>
      </c>
      <c r="G156" s="10">
        <v>1.3666666666666667</v>
      </c>
      <c r="H156" s="10">
        <v>0</v>
      </c>
      <c r="I156" s="10">
        <v>0</v>
      </c>
      <c r="J156" s="10">
        <v>0</v>
      </c>
      <c r="K156" s="10">
        <v>7.838709677419355</v>
      </c>
      <c r="L156" s="10">
        <v>8.1999999999999993</v>
      </c>
      <c r="M156" s="10">
        <v>8.806451612903226</v>
      </c>
      <c r="N156" s="8">
        <v>3.771505376344086</v>
      </c>
      <c r="O156" s="26"/>
    </row>
    <row r="157" spans="1:15" x14ac:dyDescent="0.25">
      <c r="A157" s="2" t="s">
        <v>6</v>
      </c>
      <c r="B157" s="8">
        <v>1203.1935483870968</v>
      </c>
      <c r="C157" s="8">
        <v>1081.25</v>
      </c>
      <c r="D157" s="8">
        <v>2303.1935483870966</v>
      </c>
      <c r="E157" s="10">
        <v>2315.0666666666666</v>
      </c>
      <c r="F157" s="8">
        <v>2160.483870967742</v>
      </c>
      <c r="G157" s="8">
        <v>1573.6666666666667</v>
      </c>
      <c r="H157" s="10">
        <v>1743.0645161290322</v>
      </c>
      <c r="I157" s="10">
        <v>1572.516129032258</v>
      </c>
      <c r="J157" s="10">
        <v>1567.8</v>
      </c>
      <c r="K157" s="10">
        <v>1535.741935483871</v>
      </c>
      <c r="L157" s="10">
        <v>1198.8666666666666</v>
      </c>
      <c r="M157" s="10">
        <v>1345.483870967742</v>
      </c>
      <c r="N157" s="8">
        <v>1633.3606182795695</v>
      </c>
      <c r="O157" s="26"/>
    </row>
    <row r="158" spans="1:15" x14ac:dyDescent="0.25">
      <c r="A158" s="2" t="s">
        <v>6</v>
      </c>
      <c r="B158" s="8">
        <v>68.354838709677423</v>
      </c>
      <c r="C158" s="8">
        <v>231.71428571428572</v>
      </c>
      <c r="D158" s="8">
        <v>147.29032258064515</v>
      </c>
      <c r="E158" s="10">
        <v>97.3</v>
      </c>
      <c r="F158" s="8">
        <v>57.612903225806448</v>
      </c>
      <c r="G158" s="8">
        <v>1.2666666666666666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8">
        <v>50.294918074756787</v>
      </c>
      <c r="O158" s="26"/>
    </row>
    <row r="159" spans="1:15" x14ac:dyDescent="0.25">
      <c r="A159" s="2" t="s">
        <v>6</v>
      </c>
      <c r="B159" s="8">
        <v>2306.0645161290322</v>
      </c>
      <c r="C159" s="8">
        <v>2158.7857142857142</v>
      </c>
      <c r="D159" s="8">
        <v>2106</v>
      </c>
      <c r="E159" s="10">
        <v>1951.1</v>
      </c>
      <c r="F159" s="8">
        <v>1778.2903225806451</v>
      </c>
      <c r="G159" s="8">
        <v>1569.7</v>
      </c>
      <c r="H159" s="10">
        <v>1263.5483870967741</v>
      </c>
      <c r="I159" s="10">
        <v>1054.8064516129032</v>
      </c>
      <c r="J159" s="10">
        <v>840.73333333333335</v>
      </c>
      <c r="K159" s="10">
        <v>1708</v>
      </c>
      <c r="L159" s="10">
        <v>2163.1</v>
      </c>
      <c r="M159" s="10">
        <v>1864.0322580645161</v>
      </c>
      <c r="N159" s="8">
        <v>1730.34674859191</v>
      </c>
      <c r="O159" s="26"/>
    </row>
    <row r="160" spans="1:15" x14ac:dyDescent="0.25">
      <c r="A160" s="9" t="s">
        <v>6</v>
      </c>
      <c r="B160" s="10">
        <v>299.80645161290323</v>
      </c>
      <c r="C160" s="10">
        <v>449.35714285714283</v>
      </c>
      <c r="D160" s="10">
        <v>852.58064516129036</v>
      </c>
      <c r="E160" s="10">
        <v>786.73333333333335</v>
      </c>
      <c r="F160" s="10">
        <v>915.06451612903231</v>
      </c>
      <c r="G160" s="10">
        <v>1019.1333333333333</v>
      </c>
      <c r="H160" s="10">
        <v>1083.5483870967741</v>
      </c>
      <c r="I160" s="10">
        <v>1221.9354838709678</v>
      </c>
      <c r="J160" s="10">
        <v>1153.4000000000001</v>
      </c>
      <c r="K160" s="10">
        <v>1204.4193548387098</v>
      </c>
      <c r="L160" s="10">
        <v>1139.4333333333334</v>
      </c>
      <c r="M160" s="10">
        <v>783.9677419354839</v>
      </c>
      <c r="N160" s="8">
        <v>909.1149769585254</v>
      </c>
      <c r="O160" s="26"/>
    </row>
    <row r="161" spans="1:17" x14ac:dyDescent="0.25">
      <c r="A161" s="2" t="s">
        <v>6</v>
      </c>
      <c r="B161" s="8">
        <v>0</v>
      </c>
      <c r="C161" s="8">
        <v>0</v>
      </c>
      <c r="D161" s="8">
        <v>0</v>
      </c>
      <c r="E161" s="10">
        <v>0</v>
      </c>
      <c r="F161" s="8">
        <v>44</v>
      </c>
      <c r="G161" s="8">
        <v>0</v>
      </c>
      <c r="H161" s="10">
        <v>42.548387096774192</v>
      </c>
      <c r="I161" s="10">
        <v>0</v>
      </c>
      <c r="J161" s="10">
        <v>0</v>
      </c>
      <c r="K161" s="10">
        <v>90.161290322580641</v>
      </c>
      <c r="L161" s="10">
        <v>82.666666666666671</v>
      </c>
      <c r="M161" s="10">
        <v>33.774193548387096</v>
      </c>
      <c r="N161" s="8">
        <v>24.429211469534049</v>
      </c>
      <c r="O161" s="26"/>
    </row>
    <row r="162" spans="1:17" x14ac:dyDescent="0.25">
      <c r="A162" s="2" t="s">
        <v>6</v>
      </c>
      <c r="B162" s="8">
        <v>0</v>
      </c>
      <c r="C162" s="8">
        <v>0</v>
      </c>
      <c r="D162" s="8">
        <v>28.451612903225808</v>
      </c>
      <c r="E162" s="10">
        <v>428.96666666666664</v>
      </c>
      <c r="F162" s="8">
        <v>0</v>
      </c>
      <c r="G162" s="8">
        <v>447.76666666666665</v>
      </c>
      <c r="H162" s="10">
        <v>514.54838709677415</v>
      </c>
      <c r="I162" s="10">
        <v>489.70967741935482</v>
      </c>
      <c r="J162" s="10">
        <v>519.5333333333333</v>
      </c>
      <c r="K162" s="10">
        <v>520.25806451612902</v>
      </c>
      <c r="L162" s="10">
        <v>579.43333333333328</v>
      </c>
      <c r="M162" s="10">
        <v>528.12903225806451</v>
      </c>
      <c r="N162" s="8">
        <v>338.06639784946236</v>
      </c>
      <c r="O162" s="26"/>
    </row>
    <row r="163" spans="1:17" s="3" customFormat="1" x14ac:dyDescent="0.25">
      <c r="A163" s="2" t="s">
        <v>6</v>
      </c>
      <c r="B163" s="8">
        <v>513.19354838709683</v>
      </c>
      <c r="C163" s="8">
        <v>459.42857142857144</v>
      </c>
      <c r="D163" s="8">
        <v>560.22580645161293</v>
      </c>
      <c r="E163" s="10">
        <v>519.9666666666667</v>
      </c>
      <c r="F163" s="8">
        <v>442.16129032258067</v>
      </c>
      <c r="G163" s="8">
        <v>462.33333333333331</v>
      </c>
      <c r="H163" s="10">
        <v>480.19354838709677</v>
      </c>
      <c r="I163" s="10">
        <v>454.38709677419354</v>
      </c>
      <c r="J163" s="10">
        <v>433.4</v>
      </c>
      <c r="K163" s="10">
        <v>382.54838709677421</v>
      </c>
      <c r="L163" s="10">
        <v>766.26666666666665</v>
      </c>
      <c r="M163" s="10">
        <v>516.74193548387098</v>
      </c>
      <c r="N163" s="8">
        <v>499.23723758320534</v>
      </c>
      <c r="O163" s="26"/>
    </row>
    <row r="164" spans="1:17" x14ac:dyDescent="0.25">
      <c r="A164" s="2" t="s">
        <v>6</v>
      </c>
      <c r="B164" s="8">
        <v>345.70967741935482</v>
      </c>
      <c r="C164" s="8">
        <v>341.46428571428572</v>
      </c>
      <c r="D164" s="8">
        <v>328.67741935483872</v>
      </c>
      <c r="E164" s="10">
        <v>365.43333333333334</v>
      </c>
      <c r="F164" s="8">
        <v>385.22580645161293</v>
      </c>
      <c r="G164" s="8">
        <v>304.73333333333335</v>
      </c>
      <c r="H164" s="10">
        <v>288.06451612903226</v>
      </c>
      <c r="I164" s="10">
        <v>308.54838709677421</v>
      </c>
      <c r="J164" s="10">
        <v>418.9</v>
      </c>
      <c r="K164" s="10">
        <v>403.96774193548384</v>
      </c>
      <c r="L164" s="10">
        <v>385.26666666666665</v>
      </c>
      <c r="M164" s="10">
        <v>395.67741935483872</v>
      </c>
      <c r="N164" s="8">
        <v>355.97238223246291</v>
      </c>
      <c r="O164" s="26"/>
    </row>
    <row r="165" spans="1:17" x14ac:dyDescent="0.25">
      <c r="A165" s="2" t="s">
        <v>6</v>
      </c>
      <c r="B165" s="8">
        <v>354.03225806451616</v>
      </c>
      <c r="C165" s="8">
        <v>261.35714285714283</v>
      </c>
      <c r="D165" s="8">
        <v>307.87096774193549</v>
      </c>
      <c r="E165" s="10">
        <v>339.53333333333336</v>
      </c>
      <c r="F165" s="8">
        <v>432.22580645161293</v>
      </c>
      <c r="G165" s="8">
        <v>443.73333333333335</v>
      </c>
      <c r="H165" s="10">
        <v>374.77419354838707</v>
      </c>
      <c r="I165" s="10">
        <v>446.32258064516128</v>
      </c>
      <c r="J165" s="10">
        <v>441.33333333333331</v>
      </c>
      <c r="K165" s="10">
        <v>442.74193548387098</v>
      </c>
      <c r="L165" s="10">
        <v>477.63333333333333</v>
      </c>
      <c r="M165" s="10">
        <v>445.09677419354841</v>
      </c>
      <c r="N165" s="8">
        <v>397.22124935995907</v>
      </c>
      <c r="O165" s="26"/>
    </row>
    <row r="166" spans="1:17" x14ac:dyDescent="0.25">
      <c r="A166" s="2" t="s">
        <v>6</v>
      </c>
      <c r="B166" s="8">
        <v>20756.967741935485</v>
      </c>
      <c r="C166" s="8">
        <v>21650.392857142859</v>
      </c>
      <c r="D166" s="8">
        <v>20750.741935483871</v>
      </c>
      <c r="E166" s="10">
        <v>20302.233333333334</v>
      </c>
      <c r="F166" s="8">
        <v>19473.774193548386</v>
      </c>
      <c r="G166" s="8">
        <v>21263.766666666666</v>
      </c>
      <c r="H166" s="10">
        <v>18335.548387096773</v>
      </c>
      <c r="I166" s="10">
        <v>17992.83870967742</v>
      </c>
      <c r="J166" s="10">
        <v>18204.366666666665</v>
      </c>
      <c r="K166" s="10">
        <v>18875.741935483871</v>
      </c>
      <c r="L166" s="10">
        <v>19300.433333333334</v>
      </c>
      <c r="M166" s="10">
        <v>21286.322580645163</v>
      </c>
      <c r="N166" s="8">
        <v>19849.427361751154</v>
      </c>
      <c r="O166" s="26"/>
    </row>
    <row r="167" spans="1:17" x14ac:dyDescent="0.25">
      <c r="A167" s="2" t="s">
        <v>6</v>
      </c>
      <c r="B167" s="8">
        <v>1789.516129032258</v>
      </c>
      <c r="C167" s="8">
        <v>1812.0714285714287</v>
      </c>
      <c r="D167" s="8">
        <v>1831.7096774193549</v>
      </c>
      <c r="E167" s="10">
        <v>1794.8</v>
      </c>
      <c r="F167" s="8">
        <v>1326.4516129032259</v>
      </c>
      <c r="G167" s="8">
        <v>1734.5</v>
      </c>
      <c r="H167" s="10">
        <v>1745.0967741935483</v>
      </c>
      <c r="I167" s="10">
        <v>1732.5483870967741</v>
      </c>
      <c r="J167" s="10">
        <v>1713.3333333333333</v>
      </c>
      <c r="K167" s="10">
        <v>1663.2903225806451</v>
      </c>
      <c r="L167" s="10">
        <v>1611.1333333333334</v>
      </c>
      <c r="M167" s="10">
        <v>1517.5809999999999</v>
      </c>
      <c r="N167" s="8">
        <v>1689.3359998719918</v>
      </c>
      <c r="O167" s="26"/>
    </row>
    <row r="168" spans="1:17" x14ac:dyDescent="0.25">
      <c r="A168" s="2" t="s">
        <v>6</v>
      </c>
      <c r="B168" s="8">
        <v>1330.9354838709678</v>
      </c>
      <c r="C168" s="8">
        <v>1903</v>
      </c>
      <c r="D168" s="8">
        <v>2010.7096774193549</v>
      </c>
      <c r="E168" s="10">
        <v>1782.0666666666666</v>
      </c>
      <c r="F168" s="8">
        <v>1729.6774193548388</v>
      </c>
      <c r="G168" s="8">
        <v>1804.9333333333334</v>
      </c>
      <c r="H168" s="10">
        <v>1957.1935483870968</v>
      </c>
      <c r="I168" s="10">
        <v>1781.7741935483871</v>
      </c>
      <c r="J168" s="10">
        <v>1721.1</v>
      </c>
      <c r="K168" s="10">
        <v>1623.741935483871</v>
      </c>
      <c r="L168" s="10">
        <v>1583.1</v>
      </c>
      <c r="M168" s="10">
        <v>1551.483870967742</v>
      </c>
      <c r="N168" s="8">
        <v>1731.6430107526883</v>
      </c>
      <c r="O168" s="26"/>
    </row>
    <row r="169" spans="1:17" x14ac:dyDescent="0.25">
      <c r="A169" s="2" t="s">
        <v>6</v>
      </c>
      <c r="B169" s="8">
        <v>59.612903225806448</v>
      </c>
      <c r="C169" s="8">
        <v>46.607142857142854</v>
      </c>
      <c r="D169" s="8">
        <v>44.70967741935484</v>
      </c>
      <c r="E169" s="10">
        <v>47.2</v>
      </c>
      <c r="F169" s="8">
        <v>47.12903225806452</v>
      </c>
      <c r="G169" s="8">
        <v>49.3</v>
      </c>
      <c r="H169" s="10">
        <v>43.967741935483872</v>
      </c>
      <c r="I169" s="10">
        <v>45.806451612903224</v>
      </c>
      <c r="J169" s="10">
        <v>63.56666666666667</v>
      </c>
      <c r="K169" s="10">
        <v>65.032258064516128</v>
      </c>
      <c r="L169" s="10">
        <v>72.566666666666663</v>
      </c>
      <c r="M169" s="10">
        <v>62.387096774193552</v>
      </c>
      <c r="N169" s="8">
        <v>53.990469790066555</v>
      </c>
      <c r="O169" s="26"/>
    </row>
    <row r="170" spans="1:17" x14ac:dyDescent="0.25">
      <c r="A170" s="2" t="s">
        <v>6</v>
      </c>
      <c r="B170" s="8">
        <v>163.87096774193549</v>
      </c>
      <c r="C170" s="8">
        <v>149.32142857142858</v>
      </c>
      <c r="D170" s="8">
        <v>139.61290322580646</v>
      </c>
      <c r="E170" s="10">
        <v>121.06666666666666</v>
      </c>
      <c r="F170" s="8">
        <v>7.032258064516129</v>
      </c>
      <c r="G170" s="8">
        <v>0</v>
      </c>
      <c r="H170" s="10">
        <v>0</v>
      </c>
      <c r="I170" s="10">
        <v>0</v>
      </c>
      <c r="J170" s="10">
        <v>0</v>
      </c>
      <c r="K170" s="10">
        <v>2.5483870967741935</v>
      </c>
      <c r="L170" s="10">
        <v>0</v>
      </c>
      <c r="M170" s="10">
        <v>50.161290322580648</v>
      </c>
      <c r="N170" s="8">
        <v>52.801158474142341</v>
      </c>
      <c r="O170" s="26"/>
    </row>
    <row r="171" spans="1:17" x14ac:dyDescent="0.25">
      <c r="A171" s="9" t="s">
        <v>6</v>
      </c>
      <c r="B171" s="8">
        <v>0</v>
      </c>
      <c r="C171" s="8">
        <v>0</v>
      </c>
      <c r="D171" s="8">
        <v>0</v>
      </c>
      <c r="E171" s="10">
        <v>14.233333333333333</v>
      </c>
      <c r="F171" s="8">
        <v>262.12903225806451</v>
      </c>
      <c r="G171" s="8">
        <v>467.4</v>
      </c>
      <c r="H171" s="10">
        <v>351.96774193548384</v>
      </c>
      <c r="I171" s="10">
        <v>305.19354838709677</v>
      </c>
      <c r="J171" s="10">
        <v>196.93333333333334</v>
      </c>
      <c r="K171" s="10">
        <v>238.03225806451613</v>
      </c>
      <c r="L171" s="10">
        <v>233.03333333333333</v>
      </c>
      <c r="M171" s="10">
        <v>243.61290322580646</v>
      </c>
      <c r="N171" s="8">
        <v>192.71129032258065</v>
      </c>
      <c r="O171" s="26"/>
    </row>
    <row r="172" spans="1:17" x14ac:dyDescent="0.25">
      <c r="A172" s="2" t="s">
        <v>6</v>
      </c>
      <c r="B172" s="8">
        <v>81.354838709677423</v>
      </c>
      <c r="C172" s="8">
        <v>63.5</v>
      </c>
      <c r="D172" s="8">
        <v>97.451612903225808</v>
      </c>
      <c r="E172" s="10">
        <v>89.5</v>
      </c>
      <c r="F172" s="8">
        <v>95.451612903225808</v>
      </c>
      <c r="G172" s="8">
        <v>95.3</v>
      </c>
      <c r="H172" s="10">
        <v>95.774193548387103</v>
      </c>
      <c r="I172" s="10">
        <v>92.387096774193552</v>
      </c>
      <c r="J172" s="10">
        <v>92.8</v>
      </c>
      <c r="K172" s="10">
        <v>93.064516129032256</v>
      </c>
      <c r="L172" s="10">
        <v>92.86666666666666</v>
      </c>
      <c r="M172" s="10">
        <v>86.483870967741936</v>
      </c>
      <c r="N172" s="8">
        <v>89.661200716845869</v>
      </c>
      <c r="O172" s="26"/>
    </row>
    <row r="173" spans="1:17" x14ac:dyDescent="0.25">
      <c r="A173" s="9" t="s">
        <v>6</v>
      </c>
      <c r="B173" s="8">
        <v>0</v>
      </c>
      <c r="C173" s="8">
        <v>0</v>
      </c>
      <c r="D173" s="8">
        <v>0</v>
      </c>
      <c r="E173" s="10">
        <v>244.86666666666667</v>
      </c>
      <c r="F173" s="8">
        <v>1025.0322580645161</v>
      </c>
      <c r="G173" s="8">
        <v>559.86666666666667</v>
      </c>
      <c r="H173" s="10">
        <v>991.06451612903231</v>
      </c>
      <c r="I173" s="10">
        <v>930.90322580645159</v>
      </c>
      <c r="J173" s="10">
        <v>898.4</v>
      </c>
      <c r="K173" s="10">
        <v>917.19354838709683</v>
      </c>
      <c r="L173" s="10">
        <v>897.7</v>
      </c>
      <c r="M173" s="10">
        <v>1017.9032258064516</v>
      </c>
      <c r="N173" s="8">
        <v>623.57750896057348</v>
      </c>
      <c r="O173" s="26"/>
    </row>
    <row r="174" spans="1:17" x14ac:dyDescent="0.25">
      <c r="A174" s="2" t="s">
        <v>6</v>
      </c>
      <c r="B174" s="8">
        <v>8126.4838709677415</v>
      </c>
      <c r="C174" s="8">
        <v>9111.1071428571431</v>
      </c>
      <c r="D174" s="8">
        <v>9938.8387096774186</v>
      </c>
      <c r="E174" s="10">
        <v>8498.7999999999993</v>
      </c>
      <c r="F174" s="8">
        <v>8644.2903225806458</v>
      </c>
      <c r="G174" s="8">
        <v>7222.333333333333</v>
      </c>
      <c r="H174" s="10">
        <v>6741.8064516129034</v>
      </c>
      <c r="I174" s="10">
        <v>5990.4838709677415</v>
      </c>
      <c r="J174" s="10">
        <v>5438.0666666666666</v>
      </c>
      <c r="K174" s="10">
        <v>5919.5483870967746</v>
      </c>
      <c r="L174" s="10">
        <v>5446.8</v>
      </c>
      <c r="M174" s="10">
        <v>5053.677419354839</v>
      </c>
      <c r="N174" s="8">
        <v>7177.6863479262674</v>
      </c>
      <c r="O174" s="26"/>
    </row>
    <row r="175" spans="1:17" x14ac:dyDescent="0.25">
      <c r="A175" s="2" t="s">
        <v>6</v>
      </c>
      <c r="B175" s="8">
        <v>1006.6774193548387</v>
      </c>
      <c r="C175" s="8">
        <v>969.10714285714289</v>
      </c>
      <c r="D175" s="8">
        <v>962.80645161290317</v>
      </c>
      <c r="E175" s="10">
        <v>866.13333333333333</v>
      </c>
      <c r="F175" s="8">
        <v>679.51612903225805</v>
      </c>
      <c r="G175" s="8">
        <v>645.6</v>
      </c>
      <c r="H175" s="10">
        <v>685.93548387096769</v>
      </c>
      <c r="I175" s="10">
        <v>632.70967741935488</v>
      </c>
      <c r="J175" s="10">
        <v>624.9666666666667</v>
      </c>
      <c r="K175" s="10">
        <v>634.77419354838707</v>
      </c>
      <c r="L175" s="10">
        <v>677.2</v>
      </c>
      <c r="M175" s="10">
        <v>655.12903225806451</v>
      </c>
      <c r="N175" s="8">
        <v>753.37962749615974</v>
      </c>
      <c r="O175" s="26"/>
    </row>
    <row r="176" spans="1:17" x14ac:dyDescent="0.25">
      <c r="A176" s="2" t="s">
        <v>6</v>
      </c>
      <c r="B176" s="8">
        <v>391.83870967741933</v>
      </c>
      <c r="C176" s="8">
        <v>383.5</v>
      </c>
      <c r="D176" s="8">
        <v>385.83870967741933</v>
      </c>
      <c r="E176" s="10">
        <v>429.03333333333336</v>
      </c>
      <c r="F176" s="8">
        <v>398.67741935483872</v>
      </c>
      <c r="G176" s="8">
        <v>388.16666666666669</v>
      </c>
      <c r="H176" s="10">
        <v>389.09677419354841</v>
      </c>
      <c r="I176" s="10">
        <v>385.48387096774195</v>
      </c>
      <c r="J176" s="10">
        <v>370.43333333333334</v>
      </c>
      <c r="K176" s="10">
        <v>372.41935483870969</v>
      </c>
      <c r="L176" s="10">
        <v>374.26666666666665</v>
      </c>
      <c r="M176" s="10">
        <v>408.90322580645159</v>
      </c>
      <c r="N176" s="8">
        <v>389.80483870967743</v>
      </c>
      <c r="O176" s="76"/>
      <c r="P176" s="17"/>
      <c r="Q176" s="14"/>
    </row>
    <row r="177" spans="1:15" x14ac:dyDescent="0.25">
      <c r="A177" s="2" t="s">
        <v>6</v>
      </c>
      <c r="B177" s="8">
        <v>1882.0645161290322</v>
      </c>
      <c r="C177" s="8">
        <v>1987.2857142857142</v>
      </c>
      <c r="D177" s="8">
        <v>1865.9677419354839</v>
      </c>
      <c r="E177" s="10">
        <v>1373.2</v>
      </c>
      <c r="F177" s="8">
        <v>1991.7096774193549</v>
      </c>
      <c r="G177" s="8">
        <v>1942.2666666666667</v>
      </c>
      <c r="H177" s="10">
        <v>1693.4516129032259</v>
      </c>
      <c r="I177" s="10">
        <v>1549.0645161290322</v>
      </c>
      <c r="J177" s="10">
        <v>1549.1333333333334</v>
      </c>
      <c r="K177" s="10">
        <v>1384.1935483870968</v>
      </c>
      <c r="L177" s="10">
        <v>1426.4666666666667</v>
      </c>
      <c r="M177" s="10">
        <v>1273.2903225806451</v>
      </c>
      <c r="N177" s="8">
        <v>1659.8411930363543</v>
      </c>
      <c r="O177" s="26"/>
    </row>
    <row r="178" spans="1:15" x14ac:dyDescent="0.25">
      <c r="A178" s="2" t="s">
        <v>6</v>
      </c>
      <c r="B178" s="8">
        <v>53.806451612903224</v>
      </c>
      <c r="C178" s="8">
        <v>0</v>
      </c>
      <c r="D178" s="8">
        <v>0</v>
      </c>
      <c r="E178" s="10">
        <v>0</v>
      </c>
      <c r="F178" s="8">
        <v>0</v>
      </c>
      <c r="G178" s="8">
        <v>0</v>
      </c>
      <c r="H178" s="10">
        <v>0</v>
      </c>
      <c r="I178" s="10">
        <v>0</v>
      </c>
      <c r="J178" s="10">
        <v>0</v>
      </c>
      <c r="K178" s="10">
        <v>196.87096774193549</v>
      </c>
      <c r="L178" s="10">
        <v>241.93333333333334</v>
      </c>
      <c r="M178" s="10">
        <v>322.51612903225805</v>
      </c>
      <c r="N178" s="8">
        <v>67.927240143369175</v>
      </c>
      <c r="O178" s="26"/>
    </row>
    <row r="179" spans="1:15" x14ac:dyDescent="0.25">
      <c r="A179" s="2" t="s">
        <v>6</v>
      </c>
      <c r="B179" s="8">
        <v>1627.7096774193549</v>
      </c>
      <c r="C179" s="8">
        <v>1577.4285714285713</v>
      </c>
      <c r="D179" s="8">
        <v>1575</v>
      </c>
      <c r="E179" s="10">
        <v>1533.6</v>
      </c>
      <c r="F179" s="8">
        <v>1514.3870967741937</v>
      </c>
      <c r="G179" s="8">
        <v>1481.0666666666666</v>
      </c>
      <c r="H179" s="10">
        <v>1419.1612903225807</v>
      </c>
      <c r="I179" s="10">
        <v>1403.2903225806451</v>
      </c>
      <c r="J179" s="10">
        <v>1380.7333333333333</v>
      </c>
      <c r="K179" s="10">
        <v>1370.483870967742</v>
      </c>
      <c r="L179" s="10">
        <v>1272.2333333333333</v>
      </c>
      <c r="M179" s="10">
        <v>988.90322580645159</v>
      </c>
      <c r="N179" s="8">
        <v>1428.6664490527394</v>
      </c>
      <c r="O179" s="26"/>
    </row>
    <row r="180" spans="1:15" x14ac:dyDescent="0.25">
      <c r="A180" s="2" t="s">
        <v>6</v>
      </c>
      <c r="B180" s="8">
        <v>3427.3225806451615</v>
      </c>
      <c r="C180" s="8">
        <v>3406.2142857142858</v>
      </c>
      <c r="D180" s="8">
        <v>2709.5483870967741</v>
      </c>
      <c r="E180" s="10">
        <v>2165.1333333333332</v>
      </c>
      <c r="F180" s="8">
        <v>3166.516129032258</v>
      </c>
      <c r="G180" s="8">
        <v>3530.3333333333335</v>
      </c>
      <c r="H180" s="10">
        <v>3441.3548387096776</v>
      </c>
      <c r="I180" s="10">
        <v>3253.0322580645161</v>
      </c>
      <c r="J180" s="10">
        <v>2913.1333333333332</v>
      </c>
      <c r="K180" s="10">
        <v>2555.1935483870966</v>
      </c>
      <c r="L180" s="10">
        <v>2430.2333333333331</v>
      </c>
      <c r="M180" s="10">
        <v>2349.0967741935483</v>
      </c>
      <c r="N180" s="8">
        <v>2945.5926779313872</v>
      </c>
      <c r="O180" s="26"/>
    </row>
    <row r="181" spans="1:15" x14ac:dyDescent="0.25">
      <c r="A181" s="2" t="s">
        <v>6</v>
      </c>
      <c r="B181" s="8">
        <v>421.90322580645159</v>
      </c>
      <c r="C181" s="8">
        <v>488.78571428571428</v>
      </c>
      <c r="D181" s="8">
        <v>456.16129032258067</v>
      </c>
      <c r="E181" s="10">
        <v>439.26666666666665</v>
      </c>
      <c r="F181" s="8">
        <v>424.38709677419354</v>
      </c>
      <c r="G181" s="8">
        <v>140.76666666666668</v>
      </c>
      <c r="H181" s="10">
        <v>272.70967741935482</v>
      </c>
      <c r="I181" s="10">
        <v>281.77419354838707</v>
      </c>
      <c r="J181" s="10">
        <v>212</v>
      </c>
      <c r="K181" s="10">
        <v>187.09677419354838</v>
      </c>
      <c r="L181" s="10">
        <v>177.26666666666668</v>
      </c>
      <c r="M181" s="10">
        <v>161.7741935483871</v>
      </c>
      <c r="N181" s="8">
        <v>305.32434715821813</v>
      </c>
      <c r="O181" s="26"/>
    </row>
    <row r="182" spans="1:15" x14ac:dyDescent="0.25">
      <c r="A182" s="2" t="s">
        <v>6</v>
      </c>
      <c r="B182" s="8">
        <v>1031.9677419354839</v>
      </c>
      <c r="C182" s="8">
        <v>1031.5</v>
      </c>
      <c r="D182" s="8">
        <v>996.77419354838707</v>
      </c>
      <c r="E182" s="10">
        <v>959.63333333333333</v>
      </c>
      <c r="F182" s="8">
        <v>927.25806451612902</v>
      </c>
      <c r="G182" s="8">
        <v>908.9</v>
      </c>
      <c r="H182" s="10">
        <v>899.9677419354839</v>
      </c>
      <c r="I182" s="10">
        <v>897.41935483870964</v>
      </c>
      <c r="J182" s="10">
        <v>856.13333333333333</v>
      </c>
      <c r="K182" s="10">
        <v>860.22580645161293</v>
      </c>
      <c r="L182" s="10">
        <v>841.36666666666667</v>
      </c>
      <c r="M182" s="10">
        <v>823.19354838709683</v>
      </c>
      <c r="N182" s="8">
        <v>919.52831541218632</v>
      </c>
      <c r="O182" s="26"/>
    </row>
    <row r="183" spans="1:15" x14ac:dyDescent="0.25">
      <c r="A183" s="2" t="s">
        <v>6</v>
      </c>
      <c r="B183" s="8">
        <v>47.70967741935484</v>
      </c>
      <c r="C183" s="8">
        <v>37</v>
      </c>
      <c r="D183" s="8">
        <v>44.354838709677416</v>
      </c>
      <c r="E183" s="10">
        <v>43.666666666666664</v>
      </c>
      <c r="F183" s="8">
        <v>45.87096774193548</v>
      </c>
      <c r="G183" s="8">
        <v>47.6</v>
      </c>
      <c r="H183" s="10">
        <v>50.645161290322584</v>
      </c>
      <c r="I183" s="10">
        <v>50.225806451612904</v>
      </c>
      <c r="J183" s="10">
        <v>47.93333333333333</v>
      </c>
      <c r="K183" s="10">
        <v>59.483870967741936</v>
      </c>
      <c r="L183" s="10">
        <v>62.9</v>
      </c>
      <c r="M183" s="10">
        <v>64.677419354838705</v>
      </c>
      <c r="N183" s="8">
        <v>50.172311827956982</v>
      </c>
      <c r="O183" s="26"/>
    </row>
    <row r="184" spans="1:15" x14ac:dyDescent="0.25">
      <c r="A184" s="2" t="s">
        <v>6</v>
      </c>
      <c r="B184" s="8">
        <v>0</v>
      </c>
      <c r="C184" s="8">
        <v>0</v>
      </c>
      <c r="D184" s="8">
        <v>71.645161290322577</v>
      </c>
      <c r="E184" s="10">
        <v>600.29999999999995</v>
      </c>
      <c r="F184" s="8">
        <v>395.87096774193549</v>
      </c>
      <c r="G184" s="8">
        <v>343.9</v>
      </c>
      <c r="H184" s="10">
        <v>357.51612903225805</v>
      </c>
      <c r="I184" s="10">
        <v>267.67741935483872</v>
      </c>
      <c r="J184" s="10">
        <v>292.60000000000002</v>
      </c>
      <c r="K184" s="10">
        <v>283.70967741935482</v>
      </c>
      <c r="L184" s="10">
        <v>288.8</v>
      </c>
      <c r="M184" s="10">
        <v>262.83870967741933</v>
      </c>
      <c r="N184" s="8">
        <v>263.73817204301076</v>
      </c>
      <c r="O184" s="26"/>
    </row>
    <row r="185" spans="1:15" x14ac:dyDescent="0.25">
      <c r="A185" s="2" t="s">
        <v>6</v>
      </c>
      <c r="B185" s="8">
        <v>430.09677419354841</v>
      </c>
      <c r="C185" s="8">
        <v>424.03571428571428</v>
      </c>
      <c r="D185" s="8">
        <v>484.70967741935482</v>
      </c>
      <c r="E185" s="10">
        <v>439.33333333333331</v>
      </c>
      <c r="F185" s="8">
        <v>496.67741935483872</v>
      </c>
      <c r="G185" s="8">
        <v>469</v>
      </c>
      <c r="H185" s="10">
        <v>417.03225806451616</v>
      </c>
      <c r="I185" s="10">
        <v>380.74193548387098</v>
      </c>
      <c r="J185" s="10">
        <v>427.8</v>
      </c>
      <c r="K185" s="10">
        <v>428.35483870967744</v>
      </c>
      <c r="L185" s="10">
        <v>444.56666666666666</v>
      </c>
      <c r="M185" s="10">
        <v>390.80645161290323</v>
      </c>
      <c r="N185" s="8">
        <v>436.09625576036865</v>
      </c>
      <c r="O185" s="26"/>
    </row>
    <row r="186" spans="1:15" x14ac:dyDescent="0.25">
      <c r="A186" s="2" t="s">
        <v>6</v>
      </c>
      <c r="B186" s="8">
        <v>0</v>
      </c>
      <c r="C186" s="8">
        <v>0</v>
      </c>
      <c r="D186" s="8">
        <v>0</v>
      </c>
      <c r="E186" s="10">
        <v>0</v>
      </c>
      <c r="F186" s="8">
        <v>0</v>
      </c>
      <c r="G186" s="8">
        <v>665.4</v>
      </c>
      <c r="H186" s="10">
        <v>2303.2903225806454</v>
      </c>
      <c r="I186" s="10">
        <v>2021.516129032258</v>
      </c>
      <c r="J186" s="10">
        <v>2254.4333333333334</v>
      </c>
      <c r="K186" s="10">
        <v>2541.1612903225805</v>
      </c>
      <c r="L186" s="10">
        <v>3414.6</v>
      </c>
      <c r="M186" s="10">
        <v>3503.2258064516127</v>
      </c>
      <c r="N186" s="8">
        <v>1391.9689068100358</v>
      </c>
      <c r="O186" s="26"/>
    </row>
    <row r="187" spans="1:15" x14ac:dyDescent="0.25">
      <c r="A187" s="2" t="s">
        <v>6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10">
        <v>756.58100000000002</v>
      </c>
      <c r="N187" s="8">
        <v>63.048416666666668</v>
      </c>
      <c r="O187" s="26"/>
    </row>
    <row r="188" spans="1:15" x14ac:dyDescent="0.25">
      <c r="A188" s="2" t="s">
        <v>6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10">
        <v>404</v>
      </c>
      <c r="N188" s="8">
        <v>33.666666666666664</v>
      </c>
      <c r="O188" s="26"/>
    </row>
    <row r="189" spans="1:15" x14ac:dyDescent="0.25">
      <c r="A189" s="2" t="s">
        <v>6</v>
      </c>
      <c r="B189" s="8">
        <v>134.7741935483871</v>
      </c>
      <c r="C189" s="8">
        <v>126.67857142857143</v>
      </c>
      <c r="D189" s="8">
        <v>126.93548387096774</v>
      </c>
      <c r="E189" s="10">
        <v>126.13333333333334</v>
      </c>
      <c r="F189" s="8">
        <v>119</v>
      </c>
      <c r="G189" s="8">
        <v>121.66666666666667</v>
      </c>
      <c r="H189" s="10">
        <v>130.87096774193549</v>
      </c>
      <c r="I189" s="10">
        <v>151.7741935483871</v>
      </c>
      <c r="J189" s="10">
        <v>154.13333333333333</v>
      </c>
      <c r="K189" s="10">
        <v>149.38709677419354</v>
      </c>
      <c r="L189" s="10">
        <v>151.53333333333333</v>
      </c>
      <c r="M189" s="10">
        <v>142.67741935483872</v>
      </c>
      <c r="N189" s="8">
        <v>136.29704941116231</v>
      </c>
      <c r="O189" s="26"/>
    </row>
    <row r="190" spans="1:15" x14ac:dyDescent="0.25">
      <c r="A190" s="2" t="s">
        <v>6</v>
      </c>
      <c r="B190" s="8">
        <v>978.16129032258061</v>
      </c>
      <c r="C190" s="8">
        <v>998.71428571428567</v>
      </c>
      <c r="D190" s="8">
        <v>967.9677419354839</v>
      </c>
      <c r="E190" s="10">
        <v>813.83333333333337</v>
      </c>
      <c r="F190" s="8">
        <v>707.70967741935488</v>
      </c>
      <c r="G190" s="8">
        <v>813.76666666666665</v>
      </c>
      <c r="H190" s="10">
        <v>400.22580645161293</v>
      </c>
      <c r="I190" s="10">
        <v>688.19354838709683</v>
      </c>
      <c r="J190" s="10">
        <v>708</v>
      </c>
      <c r="K190" s="10">
        <v>695.93548387096769</v>
      </c>
      <c r="L190" s="10">
        <v>478.8</v>
      </c>
      <c r="M190" s="10">
        <v>508.41935483870969</v>
      </c>
      <c r="N190" s="8">
        <v>729.97726574500768</v>
      </c>
      <c r="O190" s="26"/>
    </row>
    <row r="191" spans="1:15" x14ac:dyDescent="0.25">
      <c r="A191" s="2" t="s">
        <v>6</v>
      </c>
      <c r="B191" s="8">
        <v>724.09677419354841</v>
      </c>
      <c r="C191" s="8">
        <v>651.53571428571433</v>
      </c>
      <c r="D191" s="8">
        <v>546.41935483870964</v>
      </c>
      <c r="E191" s="10">
        <v>641.06666666666672</v>
      </c>
      <c r="F191" s="8">
        <v>482.35483870967744</v>
      </c>
      <c r="G191" s="8">
        <v>479.9</v>
      </c>
      <c r="H191" s="10">
        <v>673.67741935483866</v>
      </c>
      <c r="I191" s="10">
        <v>1508.9677419354839</v>
      </c>
      <c r="J191" s="10">
        <v>1318.8333333333333</v>
      </c>
      <c r="K191" s="10">
        <v>1653.1612903225807</v>
      </c>
      <c r="L191" s="10">
        <v>1792.2333333333333</v>
      </c>
      <c r="M191" s="10">
        <v>1087.5483870967741</v>
      </c>
      <c r="N191" s="8">
        <v>963.3162378392218</v>
      </c>
      <c r="O191" s="26"/>
    </row>
    <row r="192" spans="1:15" x14ac:dyDescent="0.25">
      <c r="A192" s="2" t="s">
        <v>6</v>
      </c>
      <c r="B192" s="8">
        <v>87.58064516129032</v>
      </c>
      <c r="C192" s="8">
        <v>114.60714285714286</v>
      </c>
      <c r="D192" s="8">
        <v>22.258064516129032</v>
      </c>
      <c r="E192" s="10">
        <v>205.16666666666666</v>
      </c>
      <c r="F192" s="8">
        <v>127.41935483870968</v>
      </c>
      <c r="G192" s="8">
        <v>406.66666666666669</v>
      </c>
      <c r="H192" s="10">
        <v>361.45161290322579</v>
      </c>
      <c r="I192" s="10">
        <v>290.83870967741933</v>
      </c>
      <c r="J192" s="10">
        <v>272.86666666666667</v>
      </c>
      <c r="K192" s="10">
        <v>310.61290322580646</v>
      </c>
      <c r="L192" s="10">
        <v>121.3</v>
      </c>
      <c r="M192" s="10">
        <v>23.580645161290324</v>
      </c>
      <c r="N192" s="8">
        <v>195.36242319508449</v>
      </c>
      <c r="O192" s="26"/>
    </row>
    <row r="193" spans="1:15" x14ac:dyDescent="0.25">
      <c r="A193" s="2" t="s">
        <v>6</v>
      </c>
      <c r="B193" s="8">
        <v>1072.4193548387098</v>
      </c>
      <c r="C193" s="8">
        <v>905.46428571428567</v>
      </c>
      <c r="D193" s="8">
        <v>1326.3548387096773</v>
      </c>
      <c r="E193" s="10">
        <v>1232.3333333333333</v>
      </c>
      <c r="F193" s="8">
        <v>1493.9354838709678</v>
      </c>
      <c r="G193" s="8">
        <v>1503.4666666666667</v>
      </c>
      <c r="H193" s="10">
        <v>1175.5806451612902</v>
      </c>
      <c r="I193" s="10">
        <v>1140.2903225806451</v>
      </c>
      <c r="J193" s="10">
        <v>1298.2</v>
      </c>
      <c r="K193" s="10">
        <v>1182.6129032258063</v>
      </c>
      <c r="L193" s="10">
        <v>1066.5</v>
      </c>
      <c r="M193" s="10">
        <v>1098.7096774193549</v>
      </c>
      <c r="N193" s="8">
        <v>1207.9889592933948</v>
      </c>
      <c r="O193" s="26"/>
    </row>
    <row r="194" spans="1:15" x14ac:dyDescent="0.25">
      <c r="A194" s="2" t="s">
        <v>6</v>
      </c>
      <c r="B194" s="8">
        <v>3.6129032258064515</v>
      </c>
      <c r="C194" s="8">
        <v>0</v>
      </c>
      <c r="D194" s="8">
        <v>0</v>
      </c>
      <c r="E194" s="10">
        <v>0</v>
      </c>
      <c r="F194" s="8">
        <v>0</v>
      </c>
      <c r="G194" s="8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8">
        <v>0.30107526881720431</v>
      </c>
      <c r="O194" s="26"/>
    </row>
    <row r="195" spans="1:15" x14ac:dyDescent="0.25">
      <c r="A195" s="2" t="s">
        <v>6</v>
      </c>
      <c r="B195" s="8">
        <v>3520.8709677419356</v>
      </c>
      <c r="C195" s="8">
        <v>3273.4285714285716</v>
      </c>
      <c r="D195" s="8">
        <v>3354.9032258064517</v>
      </c>
      <c r="E195" s="10">
        <v>3905.1333333333332</v>
      </c>
      <c r="F195" s="8">
        <v>3886.8064516129034</v>
      </c>
      <c r="G195" s="8">
        <v>4795.7333333333336</v>
      </c>
      <c r="H195" s="10">
        <v>5178.2580645161288</v>
      </c>
      <c r="I195" s="10">
        <v>4241.2903225806449</v>
      </c>
      <c r="J195" s="10">
        <v>4975.9666666666662</v>
      </c>
      <c r="K195" s="10">
        <v>5792</v>
      </c>
      <c r="L195" s="10">
        <v>5895.666666666667</v>
      </c>
      <c r="M195" s="10">
        <v>6039.7096774193551</v>
      </c>
      <c r="N195" s="8">
        <v>4571.6472734254994</v>
      </c>
      <c r="O195" s="26"/>
    </row>
    <row r="196" spans="1:15" x14ac:dyDescent="0.25">
      <c r="A196" s="2" t="s">
        <v>6</v>
      </c>
      <c r="B196" s="8">
        <v>49</v>
      </c>
      <c r="C196" s="8">
        <v>0</v>
      </c>
      <c r="D196" s="8">
        <v>71.032258064516128</v>
      </c>
      <c r="E196" s="10">
        <v>186.6</v>
      </c>
      <c r="F196" s="8">
        <v>168.16129032258064</v>
      </c>
      <c r="G196" s="8">
        <v>160.56666666666666</v>
      </c>
      <c r="H196" s="10">
        <v>144.12903225806451</v>
      </c>
      <c r="I196" s="10">
        <v>97.903225806451616</v>
      </c>
      <c r="J196" s="10">
        <v>129.19999999999999</v>
      </c>
      <c r="K196" s="10">
        <v>39.87096774193548</v>
      </c>
      <c r="L196" s="10">
        <v>0</v>
      </c>
      <c r="M196" s="10">
        <v>0</v>
      </c>
      <c r="N196" s="8">
        <v>87.205286738351234</v>
      </c>
      <c r="O196" s="26"/>
    </row>
    <row r="197" spans="1:15" x14ac:dyDescent="0.25">
      <c r="A197" s="2" t="s">
        <v>6</v>
      </c>
      <c r="B197" s="8">
        <v>216.41935483870967</v>
      </c>
      <c r="C197" s="8">
        <v>211.17857142857142</v>
      </c>
      <c r="D197" s="8">
        <v>215.7741935483871</v>
      </c>
      <c r="E197" s="10">
        <v>261.66666666666669</v>
      </c>
      <c r="F197" s="8">
        <v>341.51612903225805</v>
      </c>
      <c r="G197" s="8">
        <v>373.66666666666669</v>
      </c>
      <c r="H197" s="10">
        <v>398.19354838709677</v>
      </c>
      <c r="I197" s="10">
        <v>396.09677419354841</v>
      </c>
      <c r="J197" s="10">
        <v>463.13333333333333</v>
      </c>
      <c r="K197" s="10">
        <v>723.90322580645159</v>
      </c>
      <c r="L197" s="10">
        <v>1044</v>
      </c>
      <c r="M197" s="10">
        <v>1827.6774193548388</v>
      </c>
      <c r="N197" s="8">
        <v>539.43549027137749</v>
      </c>
      <c r="O197" s="26"/>
    </row>
    <row r="198" spans="1:15" x14ac:dyDescent="0.25">
      <c r="A198" s="2" t="s">
        <v>6</v>
      </c>
      <c r="B198" s="8">
        <v>590</v>
      </c>
      <c r="C198" s="8">
        <v>580.46428571428567</v>
      </c>
      <c r="D198" s="8">
        <v>548.67741935483866</v>
      </c>
      <c r="E198" s="10">
        <v>1398.2333333333333</v>
      </c>
      <c r="F198" s="10">
        <v>1009.5483870967741</v>
      </c>
      <c r="G198" s="8">
        <v>1095.0333333333333</v>
      </c>
      <c r="H198" s="10">
        <v>944</v>
      </c>
      <c r="I198" s="10">
        <v>991.19354838709683</v>
      </c>
      <c r="J198" s="10">
        <v>919.9666666666667</v>
      </c>
      <c r="K198" s="10">
        <v>808.35483870967744</v>
      </c>
      <c r="L198" s="10">
        <v>794.0333333333333</v>
      </c>
      <c r="M198" s="10">
        <v>760.58064516129036</v>
      </c>
      <c r="N198" s="8">
        <v>870.00714925755244</v>
      </c>
      <c r="O198" s="26"/>
    </row>
    <row r="199" spans="1:15" x14ac:dyDescent="0.25">
      <c r="A199" s="2" t="s">
        <v>6</v>
      </c>
      <c r="B199" s="8">
        <v>435.83870967741933</v>
      </c>
      <c r="C199" s="8">
        <v>855.67857142857144</v>
      </c>
      <c r="D199" s="8">
        <v>1067.0322580645161</v>
      </c>
      <c r="E199" s="10">
        <v>997.9666666666667</v>
      </c>
      <c r="F199" s="10">
        <v>861.19354838709683</v>
      </c>
      <c r="G199" s="8">
        <v>1008.0666666666667</v>
      </c>
      <c r="H199" s="10">
        <v>962.67741935483866</v>
      </c>
      <c r="I199" s="10">
        <v>913.77419354838707</v>
      </c>
      <c r="J199" s="10">
        <v>880.0333333333333</v>
      </c>
      <c r="K199" s="10">
        <v>771.64516129032256</v>
      </c>
      <c r="L199" s="10">
        <v>746.5</v>
      </c>
      <c r="M199" s="10">
        <v>734.51612903225805</v>
      </c>
      <c r="N199" s="8">
        <v>852.9102214541731</v>
      </c>
      <c r="O199" s="26"/>
    </row>
    <row r="200" spans="1:15" x14ac:dyDescent="0.25">
      <c r="A200" s="2" t="s">
        <v>6</v>
      </c>
      <c r="B200" s="8">
        <v>121.83870967741936</v>
      </c>
      <c r="C200" s="8">
        <v>94.035714285714292</v>
      </c>
      <c r="D200" s="8">
        <v>148.93548387096774</v>
      </c>
      <c r="E200" s="10">
        <v>133.4</v>
      </c>
      <c r="F200" s="10">
        <v>133.48387096774192</v>
      </c>
      <c r="G200" s="8">
        <v>125.2</v>
      </c>
      <c r="H200" s="10">
        <v>115.83870967741936</v>
      </c>
      <c r="I200" s="10">
        <v>113.12903225806451</v>
      </c>
      <c r="J200" s="10">
        <v>106.26666666666667</v>
      </c>
      <c r="K200" s="10">
        <v>117.3225806451613</v>
      </c>
      <c r="L200" s="10">
        <v>124.3</v>
      </c>
      <c r="M200" s="10">
        <v>78.741935483870961</v>
      </c>
      <c r="N200" s="8">
        <v>117.70772529441884</v>
      </c>
      <c r="O200" s="26"/>
    </row>
    <row r="201" spans="1:15" x14ac:dyDescent="0.25">
      <c r="A201" s="2" t="s">
        <v>6</v>
      </c>
      <c r="B201" s="8">
        <v>0</v>
      </c>
      <c r="C201" s="8">
        <v>0</v>
      </c>
      <c r="D201" s="8">
        <v>30.870967741935484</v>
      </c>
      <c r="E201" s="10">
        <v>0</v>
      </c>
      <c r="F201" s="10">
        <v>0</v>
      </c>
      <c r="G201" s="8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8">
        <v>2.5725806451612905</v>
      </c>
      <c r="O201" s="26"/>
    </row>
    <row r="202" spans="1:15" x14ac:dyDescent="0.25">
      <c r="A202" s="2" t="s">
        <v>6</v>
      </c>
      <c r="B202" s="8">
        <v>0</v>
      </c>
      <c r="C202" s="8">
        <v>0</v>
      </c>
      <c r="D202" s="8">
        <v>0</v>
      </c>
      <c r="E202" s="10">
        <v>0</v>
      </c>
      <c r="F202" s="10">
        <v>0</v>
      </c>
      <c r="G202" s="8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51.2</v>
      </c>
      <c r="M202" s="10">
        <v>0.64516129032258063</v>
      </c>
      <c r="N202" s="8">
        <v>4.3204301075268825</v>
      </c>
      <c r="O202" s="26"/>
    </row>
    <row r="203" spans="1:15" x14ac:dyDescent="0.25">
      <c r="A203" s="9" t="s">
        <v>6</v>
      </c>
      <c r="B203" s="10">
        <v>0</v>
      </c>
      <c r="C203" s="10">
        <v>0</v>
      </c>
      <c r="D203" s="10">
        <v>0</v>
      </c>
      <c r="E203" s="10">
        <v>160</v>
      </c>
      <c r="F203" s="10">
        <v>393.93548387096774</v>
      </c>
      <c r="G203" s="10">
        <v>281.76666666666665</v>
      </c>
      <c r="H203" s="10">
        <v>385.09677419354841</v>
      </c>
      <c r="I203" s="10">
        <v>556.0322580645161</v>
      </c>
      <c r="J203" s="10">
        <v>597.66666666666663</v>
      </c>
      <c r="K203" s="10">
        <v>621.41935483870964</v>
      </c>
      <c r="L203" s="10">
        <v>618.70000000000005</v>
      </c>
      <c r="M203" s="10">
        <v>623.70967741935488</v>
      </c>
      <c r="N203" s="8">
        <v>353.19390681003591</v>
      </c>
      <c r="O203" s="26"/>
    </row>
    <row r="204" spans="1:15" s="3" customFormat="1" x14ac:dyDescent="0.25">
      <c r="A204" s="2" t="s">
        <v>6</v>
      </c>
      <c r="B204" s="8">
        <v>229.90322580645162</v>
      </c>
      <c r="C204" s="8">
        <v>227.96428571428572</v>
      </c>
      <c r="D204" s="8">
        <v>228.58064516129033</v>
      </c>
      <c r="E204" s="10">
        <v>222.83333333333334</v>
      </c>
      <c r="F204" s="10">
        <v>203.19354838709677</v>
      </c>
      <c r="G204" s="8">
        <v>251.33333333333334</v>
      </c>
      <c r="H204" s="10">
        <v>210.58064516129033</v>
      </c>
      <c r="I204" s="10">
        <v>236.90322580645162</v>
      </c>
      <c r="J204" s="10">
        <v>219.06666666666666</v>
      </c>
      <c r="K204" s="10">
        <v>188.45161290322579</v>
      </c>
      <c r="L204" s="10">
        <v>142.6</v>
      </c>
      <c r="M204" s="10">
        <v>149.58064516129033</v>
      </c>
      <c r="N204" s="8">
        <v>209.24926395289296</v>
      </c>
      <c r="O204" s="26"/>
    </row>
    <row r="205" spans="1:15" x14ac:dyDescent="0.25">
      <c r="A205" s="2" t="s">
        <v>6</v>
      </c>
      <c r="B205" s="8">
        <v>1641.8064516129032</v>
      </c>
      <c r="C205" s="8">
        <v>1717.3928571428571</v>
      </c>
      <c r="D205" s="8">
        <v>1648.4193548387098</v>
      </c>
      <c r="E205" s="10">
        <v>1594.9666666666667</v>
      </c>
      <c r="F205" s="10">
        <v>1589</v>
      </c>
      <c r="G205" s="8">
        <v>1217.6333333333334</v>
      </c>
      <c r="H205" s="10">
        <v>1455.0645161290322</v>
      </c>
      <c r="I205" s="10">
        <v>1476.3548387096773</v>
      </c>
      <c r="J205" s="10">
        <v>1351.3666666666666</v>
      </c>
      <c r="K205" s="10">
        <v>1292.3548387096801</v>
      </c>
      <c r="L205" s="10">
        <v>1324.2</v>
      </c>
      <c r="M205" s="10">
        <v>1330.6774193548388</v>
      </c>
      <c r="N205" s="8">
        <v>1469.9364119303639</v>
      </c>
      <c r="O205" s="26"/>
    </row>
    <row r="206" spans="1:15" x14ac:dyDescent="0.25">
      <c r="A206" s="2" t="s">
        <v>6</v>
      </c>
      <c r="B206" s="8">
        <v>1132.2258064516129</v>
      </c>
      <c r="C206" s="8">
        <v>823.39285714285711</v>
      </c>
      <c r="D206" s="8">
        <v>819.61290322580646</v>
      </c>
      <c r="E206" s="10">
        <v>667.9666666666667</v>
      </c>
      <c r="F206" s="10">
        <v>702.67741935483866</v>
      </c>
      <c r="G206" s="8">
        <v>638.76666666666665</v>
      </c>
      <c r="H206" s="10">
        <v>569.32258064516134</v>
      </c>
      <c r="I206" s="10">
        <v>549.35483870967744</v>
      </c>
      <c r="J206" s="10">
        <v>442.23333333333335</v>
      </c>
      <c r="K206" s="10">
        <v>522.322580645161</v>
      </c>
      <c r="L206" s="10">
        <v>611.20000000000005</v>
      </c>
      <c r="M206" s="10">
        <v>608.32258064516134</v>
      </c>
      <c r="N206" s="8">
        <v>673.94985279057846</v>
      </c>
      <c r="O206" s="26"/>
    </row>
    <row r="207" spans="1:15" s="3" customFormat="1" x14ac:dyDescent="0.25">
      <c r="A207" s="2" t="s">
        <v>6</v>
      </c>
      <c r="B207" s="8">
        <v>3141.5806451612902</v>
      </c>
      <c r="C207" s="8">
        <v>3309.1785714285716</v>
      </c>
      <c r="D207" s="8">
        <v>3284.16129032258</v>
      </c>
      <c r="E207" s="10">
        <v>3695.2</v>
      </c>
      <c r="F207" s="10">
        <v>3703.3870967741937</v>
      </c>
      <c r="G207" s="8">
        <v>3743.2333333333331</v>
      </c>
      <c r="H207" s="10">
        <v>4413.2580645161288</v>
      </c>
      <c r="I207" s="10">
        <v>4665.4193548387093</v>
      </c>
      <c r="J207" s="10">
        <v>4233.7</v>
      </c>
      <c r="K207" s="10">
        <v>4258.9677419354839</v>
      </c>
      <c r="L207" s="10">
        <v>4394.8999999999996</v>
      </c>
      <c r="M207" s="10">
        <v>4896.1612903225805</v>
      </c>
      <c r="N207" s="8">
        <v>3978.2622823860729</v>
      </c>
      <c r="O207" s="26"/>
    </row>
    <row r="208" spans="1:15" x14ac:dyDescent="0.25">
      <c r="A208" s="2" t="s">
        <v>22</v>
      </c>
      <c r="B208" s="8">
        <v>544.45161290322585</v>
      </c>
      <c r="C208" s="8">
        <v>553.39285714285711</v>
      </c>
      <c r="D208" s="8">
        <v>348.74193548387098</v>
      </c>
      <c r="E208" s="10">
        <v>361.9</v>
      </c>
      <c r="F208" s="8">
        <v>483.38709677419354</v>
      </c>
      <c r="G208" s="8">
        <v>475.96666666666664</v>
      </c>
      <c r="H208" s="10">
        <v>460.45161290322579</v>
      </c>
      <c r="I208" s="10">
        <v>399.51612903225805</v>
      </c>
      <c r="J208" s="10">
        <v>387.56666666666666</v>
      </c>
      <c r="K208" s="10">
        <v>469.29032258064518</v>
      </c>
      <c r="L208" s="10">
        <v>458.56666666666666</v>
      </c>
      <c r="M208" s="10">
        <v>447.38709677419354</v>
      </c>
      <c r="N208" s="8">
        <v>449.21822196620582</v>
      </c>
      <c r="O208" s="26"/>
    </row>
    <row r="209" spans="1:15" x14ac:dyDescent="0.25">
      <c r="A209" s="2" t="s">
        <v>22</v>
      </c>
      <c r="B209" s="8">
        <v>397.58064516129031</v>
      </c>
      <c r="C209" s="8">
        <v>395.21428571428572</v>
      </c>
      <c r="D209" s="8">
        <v>358.45161290322579</v>
      </c>
      <c r="E209" s="10">
        <v>392.3</v>
      </c>
      <c r="F209" s="8">
        <v>397.83870967741933</v>
      </c>
      <c r="G209" s="8">
        <v>397.56666666666666</v>
      </c>
      <c r="H209" s="10">
        <v>398.16129032258067</v>
      </c>
      <c r="I209" s="10">
        <v>392.51612903225805</v>
      </c>
      <c r="J209" s="10">
        <v>398.86666666666667</v>
      </c>
      <c r="K209" s="10">
        <v>397.93548387096774</v>
      </c>
      <c r="L209" s="10">
        <v>393.36666666666667</v>
      </c>
      <c r="M209" s="10">
        <v>394.19354838709677</v>
      </c>
      <c r="N209" s="8">
        <v>392.83264208909367</v>
      </c>
      <c r="O209" s="26"/>
    </row>
    <row r="210" spans="1:15" x14ac:dyDescent="0.25">
      <c r="A210" s="2" t="s">
        <v>22</v>
      </c>
      <c r="B210" s="8">
        <v>87.322580645161295</v>
      </c>
      <c r="C210" s="8">
        <v>0</v>
      </c>
      <c r="D210" s="8">
        <v>0</v>
      </c>
      <c r="E210" s="10">
        <v>0</v>
      </c>
      <c r="F210" s="8">
        <v>0</v>
      </c>
      <c r="G210" s="8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15.161290322580646</v>
      </c>
      <c r="N210" s="8">
        <v>8.5403225806451619</v>
      </c>
      <c r="O210" s="26"/>
    </row>
    <row r="211" spans="1:15" x14ac:dyDescent="0.25">
      <c r="A211" s="2" t="s">
        <v>16</v>
      </c>
      <c r="B211" s="8">
        <v>0</v>
      </c>
      <c r="C211" s="8">
        <v>0</v>
      </c>
      <c r="D211" s="8">
        <v>0</v>
      </c>
      <c r="E211" s="10">
        <v>3.9666666666666668</v>
      </c>
      <c r="F211" s="8">
        <v>0</v>
      </c>
      <c r="G211" s="8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3.193548387096774</v>
      </c>
      <c r="N211" s="8">
        <v>0.5966845878136201</v>
      </c>
      <c r="O211" s="26"/>
    </row>
    <row r="212" spans="1:15" x14ac:dyDescent="0.25">
      <c r="A212" s="2" t="s">
        <v>16</v>
      </c>
      <c r="B212" s="8">
        <v>37.161290322580648</v>
      </c>
      <c r="C212" s="8">
        <v>33.642857142857146</v>
      </c>
      <c r="D212" s="8">
        <v>27.967741935483872</v>
      </c>
      <c r="E212" s="10">
        <v>30.566666666666666</v>
      </c>
      <c r="F212" s="8">
        <v>27.06451612903226</v>
      </c>
      <c r="G212" s="8">
        <v>24.566666666666666</v>
      </c>
      <c r="H212" s="10">
        <v>22.612903225806452</v>
      </c>
      <c r="I212" s="10">
        <v>19.06451612903226</v>
      </c>
      <c r="J212" s="10">
        <v>0</v>
      </c>
      <c r="K212" s="10">
        <v>0</v>
      </c>
      <c r="L212" s="10">
        <v>0</v>
      </c>
      <c r="M212" s="10">
        <v>0</v>
      </c>
      <c r="N212" s="8">
        <v>18.5539298515105</v>
      </c>
      <c r="O212" s="26"/>
    </row>
    <row r="213" spans="1:15" x14ac:dyDescent="0.25">
      <c r="A213" s="2" t="s">
        <v>16</v>
      </c>
      <c r="B213" s="8">
        <v>34.096774193548384</v>
      </c>
      <c r="C213" s="8">
        <v>30.107142857142858</v>
      </c>
      <c r="D213" s="8">
        <v>28.870967741935484</v>
      </c>
      <c r="E213" s="10">
        <v>27.2</v>
      </c>
      <c r="F213" s="8">
        <v>20.096774193548388</v>
      </c>
      <c r="G213" s="8">
        <v>17.566666666666666</v>
      </c>
      <c r="H213" s="10">
        <v>1.6451612903225807</v>
      </c>
      <c r="I213" s="10">
        <v>14.193548387096774</v>
      </c>
      <c r="J213" s="10">
        <v>32.466666666666669</v>
      </c>
      <c r="K213" s="10">
        <v>31.322580645161292</v>
      </c>
      <c r="L213" s="10">
        <v>25.233333333333334</v>
      </c>
      <c r="M213" s="10">
        <v>22.806451612903224</v>
      </c>
      <c r="N213" s="8">
        <v>23.800505632360473</v>
      </c>
      <c r="O213" s="26"/>
    </row>
    <row r="214" spans="1:15" x14ac:dyDescent="0.25">
      <c r="A214" s="2" t="s">
        <v>16</v>
      </c>
      <c r="B214" s="8">
        <v>31.129032258064516</v>
      </c>
      <c r="C214" s="8">
        <v>30.892857142857142</v>
      </c>
      <c r="D214" s="8">
        <v>31.483870967741936</v>
      </c>
      <c r="E214" s="10">
        <v>32.1</v>
      </c>
      <c r="F214" s="8">
        <v>30</v>
      </c>
      <c r="G214" s="8">
        <v>30.766666666666666</v>
      </c>
      <c r="H214" s="10">
        <v>30.29032258064516</v>
      </c>
      <c r="I214" s="10">
        <v>30.419354838709676</v>
      </c>
      <c r="J214" s="10">
        <v>30.133333333333333</v>
      </c>
      <c r="K214" s="10">
        <v>29.64516129032258</v>
      </c>
      <c r="L214" s="10">
        <v>29.933333333333334</v>
      </c>
      <c r="M214" s="10">
        <v>29.70967741935484</v>
      </c>
      <c r="N214" s="8">
        <v>30.541967485919091</v>
      </c>
      <c r="O214" s="26"/>
    </row>
    <row r="215" spans="1:15" x14ac:dyDescent="0.25">
      <c r="A215" s="2" t="s">
        <v>16</v>
      </c>
      <c r="B215" s="8">
        <v>1326.1935483870968</v>
      </c>
      <c r="C215" s="8">
        <v>1317.3928571428571</v>
      </c>
      <c r="D215" s="8">
        <v>1206.7096774193549</v>
      </c>
      <c r="E215" s="10">
        <v>1221</v>
      </c>
      <c r="F215" s="8">
        <v>1260.3548387096773</v>
      </c>
      <c r="G215" s="8">
        <v>1129.0666666666666</v>
      </c>
      <c r="H215" s="10">
        <v>2389.2258064516127</v>
      </c>
      <c r="I215" s="10">
        <v>2357.4193548387098</v>
      </c>
      <c r="J215" s="10">
        <v>5455.5</v>
      </c>
      <c r="K215" s="10">
        <v>5400.4838709677415</v>
      </c>
      <c r="L215" s="10">
        <v>4151.1333333333332</v>
      </c>
      <c r="M215" s="10">
        <v>1940.6451612903227</v>
      </c>
      <c r="N215" s="8">
        <v>2429.5937596006142</v>
      </c>
      <c r="O215" s="26"/>
    </row>
    <row r="216" spans="1:15" x14ac:dyDescent="0.25">
      <c r="A216" s="2" t="s">
        <v>16</v>
      </c>
      <c r="B216" s="8">
        <v>90.322580645161295</v>
      </c>
      <c r="C216" s="8">
        <v>0</v>
      </c>
      <c r="D216" s="8">
        <v>558.74193548387098</v>
      </c>
      <c r="E216" s="10">
        <v>596.16666666666663</v>
      </c>
      <c r="F216" s="8">
        <v>893.38709677419354</v>
      </c>
      <c r="G216" s="8">
        <v>88.8333333333333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10.516129032258064</v>
      </c>
      <c r="N216" s="8">
        <v>186.49731182795699</v>
      </c>
      <c r="O216" s="26"/>
    </row>
    <row r="217" spans="1:15" x14ac:dyDescent="0.25">
      <c r="A217" s="2" t="s">
        <v>16</v>
      </c>
      <c r="B217" s="8">
        <v>0</v>
      </c>
      <c r="C217" s="8">
        <v>0</v>
      </c>
      <c r="D217" s="8">
        <v>0</v>
      </c>
      <c r="E217" s="10">
        <v>0</v>
      </c>
      <c r="F217" s="8">
        <v>0</v>
      </c>
      <c r="G217" s="8">
        <v>0</v>
      </c>
      <c r="H217" s="10">
        <v>0</v>
      </c>
      <c r="I217" s="10">
        <v>63.41935483870968</v>
      </c>
      <c r="J217" s="10">
        <v>172.86666666666667</v>
      </c>
      <c r="K217" s="10">
        <v>165.61290322580646</v>
      </c>
      <c r="L217" s="10">
        <v>151.66666666666666</v>
      </c>
      <c r="M217" s="10">
        <v>141.25806451612902</v>
      </c>
      <c r="N217" s="8">
        <v>57.901971326164876</v>
      </c>
      <c r="O217" s="26"/>
    </row>
    <row r="218" spans="1:15" x14ac:dyDescent="0.25">
      <c r="A218" s="2" t="s">
        <v>16</v>
      </c>
      <c r="B218" s="8">
        <v>143.29032258064515</v>
      </c>
      <c r="C218" s="8">
        <v>124.14285714285714</v>
      </c>
      <c r="D218" s="8">
        <v>78.387096774193552</v>
      </c>
      <c r="E218" s="10">
        <v>129</v>
      </c>
      <c r="F218" s="8">
        <v>96.161290322580641</v>
      </c>
      <c r="G218" s="8">
        <v>72.166666666666671</v>
      </c>
      <c r="H218" s="10">
        <v>41.935483870967744</v>
      </c>
      <c r="I218" s="10">
        <v>0</v>
      </c>
      <c r="J218" s="10">
        <v>0</v>
      </c>
      <c r="K218" s="10">
        <v>7.67741935483871</v>
      </c>
      <c r="L218" s="10">
        <v>41.033333333333331</v>
      </c>
      <c r="M218" s="10">
        <v>25.258064516129032</v>
      </c>
      <c r="N218" s="8">
        <v>63.254377880184329</v>
      </c>
      <c r="O218" s="26"/>
    </row>
    <row r="219" spans="1:15" x14ac:dyDescent="0.25">
      <c r="A219" s="2" t="s">
        <v>16</v>
      </c>
      <c r="B219" s="8">
        <v>145.93548387096774</v>
      </c>
      <c r="C219" s="8">
        <v>146.53571428571428</v>
      </c>
      <c r="D219" s="8">
        <v>134.80645161290323</v>
      </c>
      <c r="E219" s="10">
        <v>154.5</v>
      </c>
      <c r="F219" s="8">
        <v>129.09677419354838</v>
      </c>
      <c r="G219" s="8">
        <v>89.5</v>
      </c>
      <c r="H219" s="10">
        <v>137.06451612903226</v>
      </c>
      <c r="I219" s="10">
        <v>113.61290322580645</v>
      </c>
      <c r="J219" s="10">
        <v>108.4</v>
      </c>
      <c r="K219" s="10">
        <v>113.6774193548387</v>
      </c>
      <c r="L219" s="10">
        <v>88.933333333333337</v>
      </c>
      <c r="M219" s="10">
        <v>60.161290322580648</v>
      </c>
      <c r="N219" s="8">
        <v>118.51865719406044</v>
      </c>
      <c r="O219" s="26"/>
    </row>
    <row r="220" spans="1:15" x14ac:dyDescent="0.25">
      <c r="A220" s="2" t="s">
        <v>16</v>
      </c>
      <c r="B220" s="8">
        <v>852.93548387096769</v>
      </c>
      <c r="C220" s="8">
        <v>835.21428571428567</v>
      </c>
      <c r="D220" s="8">
        <v>870.48387096774195</v>
      </c>
      <c r="E220" s="10">
        <v>798.5</v>
      </c>
      <c r="F220" s="8">
        <v>854.54838709677415</v>
      </c>
      <c r="G220" s="8">
        <v>831.9</v>
      </c>
      <c r="H220" s="10">
        <v>1000.9677419354839</v>
      </c>
      <c r="I220" s="10">
        <v>1085.741935483871</v>
      </c>
      <c r="J220" s="10">
        <v>1310.3</v>
      </c>
      <c r="K220" s="10">
        <v>1387.3225806451612</v>
      </c>
      <c r="L220" s="10">
        <v>1748.4</v>
      </c>
      <c r="M220" s="10">
        <v>1878.9032258064517</v>
      </c>
      <c r="N220" s="8">
        <v>1121.2681259600613</v>
      </c>
      <c r="O220" s="26"/>
    </row>
    <row r="221" spans="1:15" x14ac:dyDescent="0.25">
      <c r="A221" s="2" t="s">
        <v>16</v>
      </c>
      <c r="B221" s="8">
        <v>402.41935483870969</v>
      </c>
      <c r="C221" s="8">
        <v>398.71428571428572</v>
      </c>
      <c r="D221" s="8">
        <v>389.12903225806451</v>
      </c>
      <c r="E221" s="10">
        <v>374.16666666666669</v>
      </c>
      <c r="F221" s="8">
        <v>385.06451612903226</v>
      </c>
      <c r="G221" s="8">
        <v>332.3</v>
      </c>
      <c r="H221" s="10">
        <v>344.16129032258067</v>
      </c>
      <c r="I221" s="10">
        <v>363.70967741935482</v>
      </c>
      <c r="J221" s="10">
        <v>343.1</v>
      </c>
      <c r="K221" s="10">
        <v>318.77419354838707</v>
      </c>
      <c r="L221" s="10">
        <v>348.93333333333334</v>
      </c>
      <c r="M221" s="10">
        <v>314.96774193548384</v>
      </c>
      <c r="N221" s="8">
        <v>359.62000768049148</v>
      </c>
      <c r="O221" s="26"/>
    </row>
    <row r="222" spans="1:15" x14ac:dyDescent="0.25">
      <c r="A222" s="2" t="s">
        <v>16</v>
      </c>
      <c r="B222" s="8">
        <v>1388.7096774193549</v>
      </c>
      <c r="C222" s="8">
        <v>1248.8928571428571</v>
      </c>
      <c r="D222" s="8">
        <v>1326.2258064516129</v>
      </c>
      <c r="E222" s="10">
        <v>1328.1</v>
      </c>
      <c r="F222" s="8">
        <v>1352.3548387096773</v>
      </c>
      <c r="G222" s="8">
        <v>1262.7</v>
      </c>
      <c r="H222" s="10">
        <v>1282.7096774193549</v>
      </c>
      <c r="I222" s="10">
        <v>1203.7741935483871</v>
      </c>
      <c r="J222" s="10">
        <v>1190.3666666666666</v>
      </c>
      <c r="K222" s="10">
        <v>1217.9032258064517</v>
      </c>
      <c r="L222" s="10">
        <v>1188.0666666666666</v>
      </c>
      <c r="M222" s="10">
        <v>1072.6451612903227</v>
      </c>
      <c r="N222" s="8">
        <v>1255.2040642601123</v>
      </c>
      <c r="O222" s="26"/>
    </row>
    <row r="223" spans="1:15" x14ac:dyDescent="0.25">
      <c r="A223" s="2" t="s">
        <v>16</v>
      </c>
      <c r="B223" s="8">
        <v>109.6774193548387</v>
      </c>
      <c r="C223" s="8">
        <v>0</v>
      </c>
      <c r="D223" s="8">
        <v>0</v>
      </c>
      <c r="E223" s="10">
        <v>0</v>
      </c>
      <c r="F223" s="8">
        <v>0</v>
      </c>
      <c r="G223" s="8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8">
        <v>9.1397849462365581</v>
      </c>
      <c r="O223" s="26"/>
    </row>
    <row r="224" spans="1:15" x14ac:dyDescent="0.25">
      <c r="A224" s="2" t="s">
        <v>16</v>
      </c>
      <c r="B224" s="8">
        <v>3.032258064516129</v>
      </c>
      <c r="C224" s="8">
        <v>0.4642857142857143</v>
      </c>
      <c r="D224" s="8">
        <v>4.838709677419355</v>
      </c>
      <c r="E224" s="10">
        <v>16.766666666666666</v>
      </c>
      <c r="F224" s="8">
        <v>40.032258064516128</v>
      </c>
      <c r="G224" s="8">
        <v>15.866666666666667</v>
      </c>
      <c r="H224" s="10">
        <v>0</v>
      </c>
      <c r="I224" s="10">
        <v>0</v>
      </c>
      <c r="J224" s="10">
        <v>0</v>
      </c>
      <c r="K224" s="10">
        <v>9.6774193548387094E-2</v>
      </c>
      <c r="L224" s="10">
        <v>53.966666666666669</v>
      </c>
      <c r="M224" s="10">
        <v>35.87096774193548</v>
      </c>
      <c r="N224" s="8">
        <v>14.244604454685101</v>
      </c>
      <c r="O224" s="26"/>
    </row>
    <row r="225" spans="1:15" x14ac:dyDescent="0.25">
      <c r="A225" s="2" t="s">
        <v>16</v>
      </c>
      <c r="B225" s="8">
        <v>30.677419354838708</v>
      </c>
      <c r="C225" s="8">
        <v>25.964285714285715</v>
      </c>
      <c r="D225" s="8">
        <v>29.677419354838708</v>
      </c>
      <c r="E225" s="10">
        <v>17.633333333333333</v>
      </c>
      <c r="F225" s="8">
        <v>16.096774193548388</v>
      </c>
      <c r="G225" s="8">
        <v>20.100000000000001</v>
      </c>
      <c r="H225" s="10">
        <v>10.483870967741936</v>
      </c>
      <c r="I225" s="10">
        <v>0</v>
      </c>
      <c r="J225" s="10">
        <v>0</v>
      </c>
      <c r="K225" s="10">
        <v>5.806451612903226</v>
      </c>
      <c r="L225" s="10">
        <v>2.6</v>
      </c>
      <c r="M225" s="10">
        <v>4.612903225806452</v>
      </c>
      <c r="N225" s="8">
        <v>13.637704813108037</v>
      </c>
      <c r="O225" s="26"/>
    </row>
    <row r="226" spans="1:15" x14ac:dyDescent="0.25">
      <c r="A226" s="2" t="s">
        <v>16</v>
      </c>
      <c r="B226" s="8">
        <v>0</v>
      </c>
      <c r="C226" s="8">
        <v>0</v>
      </c>
      <c r="D226" s="8">
        <v>0</v>
      </c>
      <c r="E226" s="10">
        <v>0</v>
      </c>
      <c r="F226" s="10">
        <v>10.290322580645162</v>
      </c>
      <c r="G226" s="8">
        <v>12.233333333333333</v>
      </c>
      <c r="H226" s="10">
        <v>2</v>
      </c>
      <c r="I226" s="10">
        <v>6.67741935483871</v>
      </c>
      <c r="J226" s="10">
        <v>0</v>
      </c>
      <c r="K226" s="10">
        <v>0</v>
      </c>
      <c r="L226" s="10">
        <v>2.7</v>
      </c>
      <c r="M226" s="10">
        <v>8.064516129032258</v>
      </c>
      <c r="N226" s="8">
        <v>3.4971326164874554</v>
      </c>
      <c r="O226" s="26"/>
    </row>
    <row r="227" spans="1:15" x14ac:dyDescent="0.25">
      <c r="A227" s="9" t="s">
        <v>35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13.03225806451613</v>
      </c>
      <c r="N227" s="8">
        <v>1.0860215053763442</v>
      </c>
      <c r="O227" s="26"/>
    </row>
    <row r="228" spans="1:15" x14ac:dyDescent="0.25">
      <c r="A228" s="2" t="s">
        <v>17</v>
      </c>
      <c r="B228" s="8">
        <v>899.70967741935488</v>
      </c>
      <c r="C228" s="8">
        <v>789.96428571428567</v>
      </c>
      <c r="D228" s="8">
        <v>646.16129032258061</v>
      </c>
      <c r="E228" s="10">
        <v>631.36666666666667</v>
      </c>
      <c r="F228" s="8">
        <v>607.51612903225805</v>
      </c>
      <c r="G228" s="8">
        <v>582.56666666666672</v>
      </c>
      <c r="H228" s="10">
        <v>499.09677419354841</v>
      </c>
      <c r="I228" s="10">
        <v>493.64516129032256</v>
      </c>
      <c r="J228" s="10">
        <v>480.13333333333333</v>
      </c>
      <c r="K228" s="10">
        <v>472.67741935483872</v>
      </c>
      <c r="L228" s="10">
        <v>449.16666666666669</v>
      </c>
      <c r="M228" s="10">
        <v>418.48387096774195</v>
      </c>
      <c r="N228" s="8">
        <v>580.8739951356888</v>
      </c>
      <c r="O228" s="26"/>
    </row>
    <row r="229" spans="1:15" x14ac:dyDescent="0.25">
      <c r="A229" s="2" t="s">
        <v>17</v>
      </c>
      <c r="B229" s="8">
        <v>0</v>
      </c>
      <c r="C229" s="8">
        <v>0</v>
      </c>
      <c r="D229" s="8">
        <v>0</v>
      </c>
      <c r="E229" s="10">
        <v>0</v>
      </c>
      <c r="F229" s="8">
        <v>0</v>
      </c>
      <c r="G229" s="8">
        <v>0</v>
      </c>
      <c r="H229" s="10">
        <v>0</v>
      </c>
      <c r="I229" s="10">
        <v>119.41935483870968</v>
      </c>
      <c r="J229" s="10">
        <v>94.8</v>
      </c>
      <c r="K229" s="10">
        <v>92.258064516129039</v>
      </c>
      <c r="L229" s="10">
        <v>90.1</v>
      </c>
      <c r="M229" s="10">
        <v>83.645161290322577</v>
      </c>
      <c r="N229" s="8">
        <v>40.018548387096779</v>
      </c>
      <c r="O229" s="26"/>
    </row>
    <row r="230" spans="1:15" x14ac:dyDescent="0.25">
      <c r="A230" s="2" t="s">
        <v>17</v>
      </c>
      <c r="B230" s="8">
        <v>125.09677419354838</v>
      </c>
      <c r="C230" s="8">
        <v>91.25</v>
      </c>
      <c r="D230" s="8">
        <v>136.51612903225808</v>
      </c>
      <c r="E230" s="10">
        <v>107.86666666666666</v>
      </c>
      <c r="F230" s="8">
        <v>121.93548387096774</v>
      </c>
      <c r="G230" s="8">
        <v>138.33333333333334</v>
      </c>
      <c r="H230" s="10">
        <v>146.29032258064515</v>
      </c>
      <c r="I230" s="10">
        <v>124.48387096774194</v>
      </c>
      <c r="J230" s="10">
        <v>122.6</v>
      </c>
      <c r="K230" s="10">
        <v>84.387096774193552</v>
      </c>
      <c r="L230" s="10">
        <v>67.233333333333334</v>
      </c>
      <c r="M230" s="10">
        <v>10.516</v>
      </c>
      <c r="N230" s="8">
        <v>106.37575089605737</v>
      </c>
      <c r="O230" s="26"/>
    </row>
    <row r="231" spans="1:15" x14ac:dyDescent="0.25">
      <c r="A231" s="2" t="s">
        <v>17</v>
      </c>
      <c r="B231" s="8">
        <v>0</v>
      </c>
      <c r="C231" s="8">
        <v>0</v>
      </c>
      <c r="D231" s="8">
        <v>0</v>
      </c>
      <c r="E231" s="10">
        <v>0</v>
      </c>
      <c r="F231" s="8">
        <v>5.290322580645161</v>
      </c>
      <c r="G231" s="8">
        <v>38.56666666666667</v>
      </c>
      <c r="H231" s="10">
        <v>60.741935483870968</v>
      </c>
      <c r="I231" s="10">
        <v>47.064516129032256</v>
      </c>
      <c r="J231" s="10">
        <v>44</v>
      </c>
      <c r="K231" s="10">
        <v>42.258064516129032</v>
      </c>
      <c r="L231" s="10">
        <v>41.93333333333333</v>
      </c>
      <c r="M231" s="10">
        <v>41.258064516129032</v>
      </c>
      <c r="N231" s="8">
        <v>26.759408602150533</v>
      </c>
      <c r="O231" s="26"/>
    </row>
    <row r="232" spans="1:15" s="3" customFormat="1" x14ac:dyDescent="0.25">
      <c r="A232" s="2" t="s">
        <v>14</v>
      </c>
      <c r="B232" s="8">
        <v>91.129032258064512</v>
      </c>
      <c r="C232" s="8">
        <v>81.714285714285708</v>
      </c>
      <c r="D232" s="8">
        <v>82.161290322580641</v>
      </c>
      <c r="E232" s="10">
        <v>78.666666666666671</v>
      </c>
      <c r="F232" s="8">
        <v>81.193548387096769</v>
      </c>
      <c r="G232" s="8">
        <v>70.433333333333337</v>
      </c>
      <c r="H232" s="10">
        <v>72.677419354838705</v>
      </c>
      <c r="I232" s="10">
        <v>71.387096774193552</v>
      </c>
      <c r="J232" s="10">
        <v>73.666666666666671</v>
      </c>
      <c r="K232" s="10">
        <v>72.58064516129032</v>
      </c>
      <c r="L232" s="10">
        <v>68.900000000000006</v>
      </c>
      <c r="M232" s="10">
        <v>61.387096774193552</v>
      </c>
      <c r="N232" s="8">
        <v>75.491423451100857</v>
      </c>
      <c r="O232" s="26"/>
    </row>
    <row r="233" spans="1:15" s="3" customFormat="1" x14ac:dyDescent="0.25">
      <c r="A233" s="2" t="s">
        <v>14</v>
      </c>
      <c r="B233" s="8">
        <v>1112.4193548387098</v>
      </c>
      <c r="C233" s="8">
        <v>2013.3571428571429</v>
      </c>
      <c r="D233" s="8">
        <v>1984</v>
      </c>
      <c r="E233" s="10">
        <v>1978</v>
      </c>
      <c r="F233" s="8">
        <v>1945.8064516129032</v>
      </c>
      <c r="G233" s="8">
        <v>1973.1</v>
      </c>
      <c r="H233" s="10">
        <v>1973.3548387096773</v>
      </c>
      <c r="I233" s="10">
        <v>1962.3225806451612</v>
      </c>
      <c r="J233" s="10">
        <v>1953.8666666666666</v>
      </c>
      <c r="K233" s="10">
        <v>1956.8064516129032</v>
      </c>
      <c r="L233" s="10">
        <v>2080.9333333333334</v>
      </c>
      <c r="M233" s="10">
        <v>2076.516129032258</v>
      </c>
      <c r="N233" s="8">
        <v>1917.5402457757293</v>
      </c>
      <c r="O233" s="26"/>
    </row>
    <row r="234" spans="1:15" x14ac:dyDescent="0.25">
      <c r="A234" s="2" t="s">
        <v>14</v>
      </c>
      <c r="B234" s="8">
        <v>1955.5483870967741</v>
      </c>
      <c r="C234" s="8">
        <v>1922.75</v>
      </c>
      <c r="D234" s="8">
        <v>1849</v>
      </c>
      <c r="E234" s="10">
        <v>1743.5333333333333</v>
      </c>
      <c r="F234" s="8">
        <v>1759.9677419354839</v>
      </c>
      <c r="G234" s="8">
        <v>1701.8</v>
      </c>
      <c r="H234" s="10">
        <v>1712.7741935483871</v>
      </c>
      <c r="I234" s="10">
        <v>1651.9677419354839</v>
      </c>
      <c r="J234" s="10">
        <v>1632.0666666666666</v>
      </c>
      <c r="K234" s="10">
        <v>1449.5483870967741</v>
      </c>
      <c r="L234" s="10">
        <v>1701.4666666666667</v>
      </c>
      <c r="M234" s="10">
        <v>1694.6129032258063</v>
      </c>
      <c r="N234" s="8">
        <v>1731.2530017921144</v>
      </c>
      <c r="O234" s="26"/>
    </row>
    <row r="235" spans="1:15" x14ac:dyDescent="0.25">
      <c r="A235" s="2" t="s">
        <v>14</v>
      </c>
      <c r="B235" s="8">
        <v>241.54838709677421</v>
      </c>
      <c r="C235" s="8">
        <v>286.53571428571428</v>
      </c>
      <c r="D235" s="8">
        <v>290.03225806451616</v>
      </c>
      <c r="E235" s="10">
        <v>264.43333333333334</v>
      </c>
      <c r="F235" s="8">
        <v>287.96774193548384</v>
      </c>
      <c r="G235" s="8">
        <v>288.33333333333331</v>
      </c>
      <c r="H235" s="10">
        <v>269.51612903225805</v>
      </c>
      <c r="I235" s="10">
        <v>275.32258064516128</v>
      </c>
      <c r="J235" s="10">
        <v>253.43333333333334</v>
      </c>
      <c r="K235" s="10">
        <v>242</v>
      </c>
      <c r="L235" s="10">
        <v>258.76666666666665</v>
      </c>
      <c r="M235" s="10">
        <v>273.74193548387098</v>
      </c>
      <c r="N235" s="8">
        <v>269.30261776753719</v>
      </c>
      <c r="O235" s="26"/>
    </row>
    <row r="236" spans="1:15" x14ac:dyDescent="0.25">
      <c r="A236" s="2" t="s">
        <v>14</v>
      </c>
      <c r="B236" s="8">
        <v>304.87096774193549</v>
      </c>
      <c r="C236" s="8">
        <v>282.28571428571428</v>
      </c>
      <c r="D236" s="8">
        <v>146.35483870967741</v>
      </c>
      <c r="E236" s="10">
        <v>138.06666666666666</v>
      </c>
      <c r="F236" s="8">
        <v>150.09677419354838</v>
      </c>
      <c r="G236" s="8">
        <v>132.63333333333333</v>
      </c>
      <c r="H236" s="10">
        <v>159.64516129032259</v>
      </c>
      <c r="I236" s="10">
        <v>137.29032258064515</v>
      </c>
      <c r="J236" s="10">
        <v>143.69999999999999</v>
      </c>
      <c r="K236" s="10">
        <v>112.29032258064517</v>
      </c>
      <c r="L236" s="10">
        <v>139.4</v>
      </c>
      <c r="M236" s="10">
        <v>114.70967741935483</v>
      </c>
      <c r="N236" s="8">
        <v>163.44531490015365</v>
      </c>
      <c r="O236" s="26"/>
    </row>
    <row r="237" spans="1:15" s="3" customFormat="1" x14ac:dyDescent="0.25">
      <c r="A237" s="2" t="s">
        <v>14</v>
      </c>
      <c r="B237" s="8">
        <v>565.58064516129036</v>
      </c>
      <c r="C237" s="8">
        <v>570.60714285714289</v>
      </c>
      <c r="D237" s="8">
        <v>538.64516129032256</v>
      </c>
      <c r="E237" s="10">
        <v>451.1</v>
      </c>
      <c r="F237" s="8">
        <v>473.29032258064518</v>
      </c>
      <c r="G237" s="8">
        <v>501.5</v>
      </c>
      <c r="H237" s="10">
        <v>513.22580645161293</v>
      </c>
      <c r="I237" s="10">
        <v>501.45161290322579</v>
      </c>
      <c r="J237" s="10">
        <v>505.83333333333331</v>
      </c>
      <c r="K237" s="10">
        <v>527.58064516129036</v>
      </c>
      <c r="L237" s="10">
        <v>483.43333333333334</v>
      </c>
      <c r="M237" s="10">
        <v>540.64516129032256</v>
      </c>
      <c r="N237" s="8">
        <v>514.4077636968766</v>
      </c>
      <c r="O237" s="26"/>
    </row>
    <row r="238" spans="1:15" x14ac:dyDescent="0.25">
      <c r="A238" s="2" t="s">
        <v>14</v>
      </c>
      <c r="B238" s="8">
        <v>5593.5806451612907</v>
      </c>
      <c r="C238" s="8">
        <v>5742.7142857142853</v>
      </c>
      <c r="D238" s="8">
        <v>5823.8064516129034</v>
      </c>
      <c r="E238" s="10">
        <v>5852.0333333333338</v>
      </c>
      <c r="F238" s="8">
        <v>5354.0645161290322</v>
      </c>
      <c r="G238" s="8">
        <v>5344.6</v>
      </c>
      <c r="H238" s="10">
        <v>5365.6129032258068</v>
      </c>
      <c r="I238" s="10">
        <v>5435.2580645161288</v>
      </c>
      <c r="J238" s="10">
        <v>5507.4</v>
      </c>
      <c r="K238" s="10">
        <v>5512.4193548387093</v>
      </c>
      <c r="L238" s="10">
        <v>5213</v>
      </c>
      <c r="M238" s="10">
        <v>5239.8064516129034</v>
      </c>
      <c r="N238" s="8">
        <v>5498.6913338453669</v>
      </c>
      <c r="O238" s="26"/>
    </row>
    <row r="239" spans="1:15" x14ac:dyDescent="0.25">
      <c r="A239" s="2" t="s">
        <v>14</v>
      </c>
      <c r="B239" s="8">
        <v>17.677419354838708</v>
      </c>
      <c r="C239" s="8">
        <v>19.714285714285715</v>
      </c>
      <c r="D239" s="8">
        <v>20.64516129032258</v>
      </c>
      <c r="E239" s="10">
        <v>18.166666666666668</v>
      </c>
      <c r="F239" s="8">
        <v>18.70967741935484</v>
      </c>
      <c r="G239" s="8">
        <v>19</v>
      </c>
      <c r="H239" s="10">
        <v>18.35483870967742</v>
      </c>
      <c r="I239" s="10">
        <v>16.967741935483872</v>
      </c>
      <c r="J239" s="10">
        <v>19.066666666666666</v>
      </c>
      <c r="K239" s="10">
        <v>19.387096774193548</v>
      </c>
      <c r="L239" s="10">
        <v>16.433333333333334</v>
      </c>
      <c r="M239" s="10">
        <v>16.419354838709676</v>
      </c>
      <c r="N239" s="8">
        <v>18.378520225294416</v>
      </c>
      <c r="O239" s="26"/>
    </row>
    <row r="240" spans="1:15" x14ac:dyDescent="0.25">
      <c r="A240" s="2" t="s">
        <v>14</v>
      </c>
      <c r="B240" s="8">
        <v>1249.258064516129</v>
      </c>
      <c r="C240" s="8">
        <v>1009.4285714285714</v>
      </c>
      <c r="D240" s="8">
        <v>758.80645161290317</v>
      </c>
      <c r="E240" s="10">
        <v>1110.1666666666667</v>
      </c>
      <c r="F240" s="8">
        <v>1213.9677419354839</v>
      </c>
      <c r="G240" s="8">
        <v>1012.1</v>
      </c>
      <c r="H240" s="10">
        <v>1158.5806451612902</v>
      </c>
      <c r="I240" s="10">
        <v>1538.5806451612902</v>
      </c>
      <c r="J240" s="10">
        <v>385.8</v>
      </c>
      <c r="K240" s="10">
        <v>368.03225806451616</v>
      </c>
      <c r="L240" s="10">
        <v>533.26666666666665</v>
      </c>
      <c r="M240" s="10">
        <v>600.16129032258061</v>
      </c>
      <c r="N240" s="8">
        <v>911.512416794675</v>
      </c>
      <c r="O240" s="26"/>
    </row>
    <row r="241" spans="1:15" x14ac:dyDescent="0.25">
      <c r="A241" s="2" t="s">
        <v>14</v>
      </c>
      <c r="B241" s="8">
        <v>0</v>
      </c>
      <c r="C241" s="8">
        <v>0</v>
      </c>
      <c r="D241" s="8">
        <v>0</v>
      </c>
      <c r="E241" s="10">
        <v>0</v>
      </c>
      <c r="F241" s="8">
        <v>0</v>
      </c>
      <c r="G241" s="8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157.13333333333333</v>
      </c>
      <c r="M241" s="10">
        <v>263.16129032258067</v>
      </c>
      <c r="N241" s="8">
        <v>35.024551971326169</v>
      </c>
      <c r="O241" s="26"/>
    </row>
    <row r="242" spans="1:15" x14ac:dyDescent="0.25">
      <c r="A242" s="9" t="s">
        <v>14</v>
      </c>
      <c r="B242" s="10">
        <v>1827.2258064516129</v>
      </c>
      <c r="C242" s="10">
        <v>1848.8928571428571</v>
      </c>
      <c r="D242" s="10">
        <v>1577.1935483870968</v>
      </c>
      <c r="E242" s="10">
        <v>1809.5333333333333</v>
      </c>
      <c r="F242" s="10">
        <v>1776</v>
      </c>
      <c r="G242" s="10">
        <v>1682.6</v>
      </c>
      <c r="H242" s="10">
        <v>1690.6129032258063</v>
      </c>
      <c r="I242" s="10">
        <v>1818.3225806451612</v>
      </c>
      <c r="J242" s="10">
        <v>1803.2666666666667</v>
      </c>
      <c r="K242" s="10">
        <v>1836.5483870967741</v>
      </c>
      <c r="L242" s="10">
        <v>1809.1666666666667</v>
      </c>
      <c r="M242" s="10">
        <v>1875.516129032258</v>
      </c>
      <c r="N242" s="8">
        <v>1779.5732398873527</v>
      </c>
      <c r="O242" s="26"/>
    </row>
    <row r="243" spans="1:15" x14ac:dyDescent="0.25">
      <c r="A243" s="2" t="s">
        <v>14</v>
      </c>
      <c r="B243" s="8">
        <v>1519.741935483871</v>
      </c>
      <c r="C243" s="8">
        <v>1417.9285714285713</v>
      </c>
      <c r="D243" s="8">
        <v>1556.483870967742</v>
      </c>
      <c r="E243" s="10">
        <v>1666.4</v>
      </c>
      <c r="F243" s="8">
        <v>1754.1935483870968</v>
      </c>
      <c r="G243" s="8">
        <v>1669.7333333333333</v>
      </c>
      <c r="H243" s="10">
        <v>1461.3548387096773</v>
      </c>
      <c r="I243" s="10">
        <v>1504.741935483871</v>
      </c>
      <c r="J243" s="10">
        <v>1604.4</v>
      </c>
      <c r="K243" s="10">
        <v>1692.2258064516129</v>
      </c>
      <c r="L243" s="10">
        <v>1598.3666666666666</v>
      </c>
      <c r="M243" s="10">
        <v>1461.5483870967741</v>
      </c>
      <c r="N243" s="8">
        <v>1575.5932411674346</v>
      </c>
      <c r="O243" s="26"/>
    </row>
    <row r="244" spans="1:15" x14ac:dyDescent="0.25">
      <c r="A244" s="2" t="s">
        <v>14</v>
      </c>
      <c r="B244" s="8">
        <v>48.935483870967744</v>
      </c>
      <c r="C244" s="8">
        <v>50.035714285714285</v>
      </c>
      <c r="D244" s="8">
        <v>52.161290322580648</v>
      </c>
      <c r="E244" s="10">
        <v>54.833333333333336</v>
      </c>
      <c r="F244" s="8">
        <v>49.322580645161288</v>
      </c>
      <c r="G244" s="8">
        <v>48.133333333333333</v>
      </c>
      <c r="H244" s="10">
        <v>48.935483870967744</v>
      </c>
      <c r="I244" s="10">
        <v>44.967741935483872</v>
      </c>
      <c r="J244" s="10">
        <v>45.866666666666667</v>
      </c>
      <c r="K244" s="10">
        <v>42.838709677419352</v>
      </c>
      <c r="L244" s="10">
        <v>40.466666666666669</v>
      </c>
      <c r="M244" s="10">
        <v>43.677419354838712</v>
      </c>
      <c r="N244" s="8">
        <v>47.514535330261133</v>
      </c>
      <c r="O244" s="26"/>
    </row>
    <row r="245" spans="1:15" x14ac:dyDescent="0.25">
      <c r="A245" s="2" t="s">
        <v>14</v>
      </c>
      <c r="B245" s="8">
        <v>465.74193548387098</v>
      </c>
      <c r="C245" s="8">
        <v>386.85714285714283</v>
      </c>
      <c r="D245" s="8">
        <v>443.22580645161293</v>
      </c>
      <c r="E245" s="10">
        <v>422.73333333333335</v>
      </c>
      <c r="F245" s="8">
        <v>411.03225806451616</v>
      </c>
      <c r="G245" s="8">
        <v>401.3</v>
      </c>
      <c r="H245" s="10">
        <v>388.06451612903226</v>
      </c>
      <c r="I245" s="10">
        <v>396.93548387096774</v>
      </c>
      <c r="J245" s="10">
        <v>368.73333333333335</v>
      </c>
      <c r="K245" s="10">
        <v>328.45161290322579</v>
      </c>
      <c r="L245" s="10">
        <v>325.56666666666666</v>
      </c>
      <c r="M245" s="10">
        <v>315.35483870967744</v>
      </c>
      <c r="N245" s="8">
        <v>387.83307731694828</v>
      </c>
      <c r="O245" s="26"/>
    </row>
    <row r="246" spans="1:15" x14ac:dyDescent="0.25">
      <c r="A246" s="2" t="s">
        <v>14</v>
      </c>
      <c r="B246" s="8">
        <v>217.09677419354838</v>
      </c>
      <c r="C246" s="8">
        <v>206.92857142857142</v>
      </c>
      <c r="D246" s="8">
        <v>215.58064516129033</v>
      </c>
      <c r="E246" s="10">
        <v>218.76666666666668</v>
      </c>
      <c r="F246" s="8">
        <v>195.48387096774192</v>
      </c>
      <c r="G246" s="8">
        <v>215.5</v>
      </c>
      <c r="H246" s="10">
        <v>209.70967741935485</v>
      </c>
      <c r="I246" s="10">
        <v>212.96774193548387</v>
      </c>
      <c r="J246" s="10">
        <v>210.03333333333333</v>
      </c>
      <c r="K246" s="10">
        <v>238.25806451612902</v>
      </c>
      <c r="L246" s="10">
        <v>230.8</v>
      </c>
      <c r="M246" s="10">
        <v>239.64516129032259</v>
      </c>
      <c r="N246" s="8">
        <v>217.56420890937022</v>
      </c>
      <c r="O246" s="26"/>
    </row>
    <row r="247" spans="1:15" x14ac:dyDescent="0.25">
      <c r="A247" s="2" t="s">
        <v>14</v>
      </c>
      <c r="B247" s="8">
        <v>1087.7096774193549</v>
      </c>
      <c r="C247" s="8">
        <v>1047</v>
      </c>
      <c r="D247" s="8">
        <v>1051.4193548387098</v>
      </c>
      <c r="E247" s="10">
        <v>1033.4000000000001</v>
      </c>
      <c r="F247" s="8">
        <v>1008.6774193548387</v>
      </c>
      <c r="G247" s="8">
        <v>1050.0999999999999</v>
      </c>
      <c r="H247" s="10">
        <v>1153.8387096774193</v>
      </c>
      <c r="I247" s="10">
        <v>1124.7096774193549</v>
      </c>
      <c r="J247" s="10">
        <v>1062.0333333333333</v>
      </c>
      <c r="K247" s="10">
        <v>1159.8064516129032</v>
      </c>
      <c r="L247" s="10">
        <v>1296.7333333333333</v>
      </c>
      <c r="M247" s="10">
        <v>1284.3870967741937</v>
      </c>
      <c r="N247" s="8">
        <v>1113.3179211469535</v>
      </c>
      <c r="O247" s="26"/>
    </row>
    <row r="248" spans="1:15" x14ac:dyDescent="0.25">
      <c r="A248" s="2" t="s">
        <v>14</v>
      </c>
      <c r="B248" s="8">
        <v>319.90322580645159</v>
      </c>
      <c r="C248" s="8">
        <v>336.75</v>
      </c>
      <c r="D248" s="8">
        <v>291.54838709677421</v>
      </c>
      <c r="E248" s="10">
        <v>405.03333333333336</v>
      </c>
      <c r="F248" s="8">
        <v>237.51612903225808</v>
      </c>
      <c r="G248" s="8">
        <v>287.96666666666664</v>
      </c>
      <c r="H248" s="10">
        <v>338.80645161290323</v>
      </c>
      <c r="I248" s="10">
        <v>285.09677419354841</v>
      </c>
      <c r="J248" s="10">
        <v>300.66666666666669</v>
      </c>
      <c r="K248" s="10">
        <v>220.48387096774192</v>
      </c>
      <c r="L248" s="10">
        <v>263.26666666666665</v>
      </c>
      <c r="M248" s="10">
        <v>241.2258064516129</v>
      </c>
      <c r="N248" s="8">
        <v>294.02199820788525</v>
      </c>
      <c r="O248" s="26"/>
    </row>
    <row r="249" spans="1:15" s="3" customFormat="1" x14ac:dyDescent="0.25">
      <c r="A249" s="2" t="s">
        <v>14</v>
      </c>
      <c r="B249" s="8">
        <v>1448.5483870967741</v>
      </c>
      <c r="C249" s="8">
        <v>1554.0714285714287</v>
      </c>
      <c r="D249" s="8">
        <v>1515.5806451612902</v>
      </c>
      <c r="E249" s="10">
        <v>1389.4666666666667</v>
      </c>
      <c r="F249" s="8">
        <v>1408.8709677419354</v>
      </c>
      <c r="G249" s="8">
        <v>1405.8</v>
      </c>
      <c r="H249" s="10">
        <v>1507.1290322580646</v>
      </c>
      <c r="I249" s="10">
        <v>1513.0322580645161</v>
      </c>
      <c r="J249" s="10">
        <v>1486.6</v>
      </c>
      <c r="K249" s="10">
        <v>1411.2258064516129</v>
      </c>
      <c r="L249" s="10">
        <v>1429.3666666666666</v>
      </c>
      <c r="M249" s="10">
        <v>1507.5483870967741</v>
      </c>
      <c r="N249" s="8">
        <v>1464.7700204813109</v>
      </c>
      <c r="O249" s="26"/>
    </row>
    <row r="250" spans="1:15" x14ac:dyDescent="0.25">
      <c r="A250" s="2" t="s">
        <v>14</v>
      </c>
      <c r="B250" s="8">
        <v>6524.7096774193551</v>
      </c>
      <c r="C250" s="8">
        <v>6443.6785714285716</v>
      </c>
      <c r="D250" s="8">
        <v>6184.7419354838712</v>
      </c>
      <c r="E250" s="10">
        <v>6208.5666666666666</v>
      </c>
      <c r="F250" s="8">
        <v>6333.9677419354839</v>
      </c>
      <c r="G250" s="8">
        <v>6204.5333333333338</v>
      </c>
      <c r="H250" s="10">
        <v>6384.0322580645161</v>
      </c>
      <c r="I250" s="10">
        <v>6511.0967741935483</v>
      </c>
      <c r="J250" s="10">
        <v>6461.3</v>
      </c>
      <c r="K250" s="10">
        <v>6307.2258064516127</v>
      </c>
      <c r="L250" s="10">
        <v>6281.6333333333332</v>
      </c>
      <c r="M250" s="10">
        <v>6129</v>
      </c>
      <c r="N250" s="8">
        <v>6331.2071748591916</v>
      </c>
      <c r="O250" s="26"/>
    </row>
    <row r="251" spans="1:15" x14ac:dyDescent="0.25">
      <c r="A251" s="2" t="s">
        <v>14</v>
      </c>
      <c r="B251" s="8">
        <v>1130.1290322580646</v>
      </c>
      <c r="C251" s="8">
        <v>1056.8571428571429</v>
      </c>
      <c r="D251" s="8">
        <v>1021.6774193548387</v>
      </c>
      <c r="E251" s="10">
        <v>925.2</v>
      </c>
      <c r="F251" s="8">
        <v>947.70967741935488</v>
      </c>
      <c r="G251" s="8">
        <v>1006.8666666666667</v>
      </c>
      <c r="H251" s="10">
        <v>996.87096774193549</v>
      </c>
      <c r="I251" s="10">
        <v>993.64516129032256</v>
      </c>
      <c r="J251" s="10">
        <v>1070.9666666666667</v>
      </c>
      <c r="K251" s="10">
        <v>1040.5483870967741</v>
      </c>
      <c r="L251" s="10">
        <v>972.7</v>
      </c>
      <c r="M251" s="10">
        <v>968.83870967741939</v>
      </c>
      <c r="N251" s="8">
        <v>1011.0008192524323</v>
      </c>
      <c r="O251" s="26"/>
    </row>
    <row r="252" spans="1:15" s="3" customFormat="1" x14ac:dyDescent="0.25">
      <c r="A252" s="2" t="s">
        <v>14</v>
      </c>
      <c r="B252" s="8">
        <v>5186.9354838709678</v>
      </c>
      <c r="C252" s="8">
        <v>4987.25</v>
      </c>
      <c r="D252" s="8">
        <v>5284.3870967741932</v>
      </c>
      <c r="E252" s="10">
        <v>5165.5666666666666</v>
      </c>
      <c r="F252" s="8">
        <v>4943.4516129032254</v>
      </c>
      <c r="G252" s="8">
        <v>4761.6333333333332</v>
      </c>
      <c r="H252" s="10">
        <v>5121.322580645161</v>
      </c>
      <c r="I252" s="10">
        <v>5018.4193548387093</v>
      </c>
      <c r="J252" s="10">
        <v>4794.1000000000004</v>
      </c>
      <c r="K252" s="10">
        <v>5185.3548387096771</v>
      </c>
      <c r="L252" s="10">
        <v>4951.9666666666662</v>
      </c>
      <c r="M252" s="10">
        <v>5187.7741935483873</v>
      </c>
      <c r="N252" s="8">
        <v>5049.0134856630821</v>
      </c>
      <c r="O252" s="26"/>
    </row>
    <row r="253" spans="1:15" x14ac:dyDescent="0.25">
      <c r="A253" s="2" t="s">
        <v>14</v>
      </c>
      <c r="B253" s="8">
        <v>317.74193548387098</v>
      </c>
      <c r="C253" s="8">
        <v>209.71428571428572</v>
      </c>
      <c r="D253" s="8">
        <v>225.87096774193549</v>
      </c>
      <c r="E253" s="10">
        <v>326.43333333333334</v>
      </c>
      <c r="F253" s="8">
        <v>324.19354838709677</v>
      </c>
      <c r="G253" s="8">
        <v>353.9</v>
      </c>
      <c r="H253" s="10">
        <v>360.90322580645159</v>
      </c>
      <c r="I253" s="10">
        <v>338.93548387096774</v>
      </c>
      <c r="J253" s="10">
        <v>167.36666666666667</v>
      </c>
      <c r="K253" s="10">
        <v>272.38709677419354</v>
      </c>
      <c r="L253" s="10">
        <v>457.13333333333333</v>
      </c>
      <c r="M253" s="10">
        <v>483.80645161290323</v>
      </c>
      <c r="N253" s="8">
        <v>319.86552739375321</v>
      </c>
      <c r="O253" s="26"/>
    </row>
    <row r="254" spans="1:15" x14ac:dyDescent="0.25">
      <c r="A254" s="2" t="s">
        <v>14</v>
      </c>
      <c r="B254" s="8">
        <v>198.45161290322579</v>
      </c>
      <c r="C254" s="8">
        <v>185.64285714285714</v>
      </c>
      <c r="D254" s="8">
        <v>186.2258064516129</v>
      </c>
      <c r="E254" s="10">
        <v>177.3</v>
      </c>
      <c r="F254" s="8">
        <v>179.2258064516129</v>
      </c>
      <c r="G254" s="8">
        <v>215.16666666666666</v>
      </c>
      <c r="H254" s="10">
        <v>239</v>
      </c>
      <c r="I254" s="10">
        <v>241.96774193548387</v>
      </c>
      <c r="J254" s="10">
        <v>235.93333333333334</v>
      </c>
      <c r="K254" s="10">
        <v>222.80645161290323</v>
      </c>
      <c r="L254" s="10">
        <v>231.3</v>
      </c>
      <c r="M254" s="10">
        <v>219.96774193548387</v>
      </c>
      <c r="N254" s="8">
        <v>211.08233486943166</v>
      </c>
      <c r="O254" s="26"/>
    </row>
    <row r="255" spans="1:15" x14ac:dyDescent="0.25">
      <c r="A255" s="2" t="s">
        <v>14</v>
      </c>
      <c r="B255" s="8">
        <v>113.45161290322581</v>
      </c>
      <c r="C255" s="8">
        <v>0</v>
      </c>
      <c r="D255" s="8">
        <v>0</v>
      </c>
      <c r="E255" s="10">
        <v>0</v>
      </c>
      <c r="F255" s="8">
        <v>0</v>
      </c>
      <c r="G255" s="8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8">
        <v>9.4543010752688179</v>
      </c>
      <c r="O255" s="26"/>
    </row>
    <row r="256" spans="1:15" x14ac:dyDescent="0.25">
      <c r="A256" s="2" t="s">
        <v>14</v>
      </c>
      <c r="B256" s="8">
        <v>695.54838709677415</v>
      </c>
      <c r="C256" s="8">
        <v>867.17857142857144</v>
      </c>
      <c r="D256" s="8">
        <v>741.35483870967744</v>
      </c>
      <c r="E256" s="10">
        <v>715.26666666666665</v>
      </c>
      <c r="F256" s="8">
        <v>695.09677419354841</v>
      </c>
      <c r="G256" s="8">
        <v>698.0333333333333</v>
      </c>
      <c r="H256" s="10">
        <v>662.09677419354841</v>
      </c>
      <c r="I256" s="10">
        <v>683.29032258064512</v>
      </c>
      <c r="J256" s="10">
        <v>734.93333333333328</v>
      </c>
      <c r="K256" s="10">
        <v>729.58064516129036</v>
      </c>
      <c r="L256" s="10">
        <v>729.63333333333333</v>
      </c>
      <c r="M256" s="10">
        <v>753.90322580645159</v>
      </c>
      <c r="N256" s="8">
        <v>725.49301715309775</v>
      </c>
      <c r="O256" s="26"/>
    </row>
    <row r="257" spans="1:15" x14ac:dyDescent="0.25">
      <c r="A257" s="2" t="s">
        <v>14</v>
      </c>
      <c r="B257" s="8">
        <v>2548.1290322580644</v>
      </c>
      <c r="C257" s="8">
        <v>2433.2857142857142</v>
      </c>
      <c r="D257" s="8">
        <v>2404.0645161290322</v>
      </c>
      <c r="E257" s="10">
        <v>2634.4666666666667</v>
      </c>
      <c r="F257" s="10">
        <v>2591.7741935483873</v>
      </c>
      <c r="G257" s="8">
        <v>2600.0333333333333</v>
      </c>
      <c r="H257" s="10">
        <v>2757.1935483870966</v>
      </c>
      <c r="I257" s="10">
        <v>2961.3548387096776</v>
      </c>
      <c r="J257" s="10">
        <v>3059.0333333333333</v>
      </c>
      <c r="K257" s="10">
        <v>2944.2258064516127</v>
      </c>
      <c r="L257" s="10">
        <v>2913.5333333333333</v>
      </c>
      <c r="M257" s="10">
        <v>2938.9032258064517</v>
      </c>
      <c r="N257" s="8">
        <v>2732.1664618535583</v>
      </c>
      <c r="O257" s="26"/>
    </row>
    <row r="258" spans="1:15" x14ac:dyDescent="0.25">
      <c r="A258" s="9" t="s">
        <v>29</v>
      </c>
      <c r="B258" s="10">
        <v>0</v>
      </c>
      <c r="C258" s="10">
        <v>0</v>
      </c>
      <c r="D258" s="10">
        <v>0</v>
      </c>
      <c r="E258" s="10">
        <v>0</v>
      </c>
      <c r="F258" s="10">
        <v>46.451612903225808</v>
      </c>
      <c r="G258" s="8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8">
        <v>3.870967741935484</v>
      </c>
      <c r="O258" s="26"/>
    </row>
    <row r="259" spans="1:15" x14ac:dyDescent="0.25">
      <c r="A259" s="2" t="s">
        <v>28</v>
      </c>
      <c r="B259" s="8">
        <v>0</v>
      </c>
      <c r="C259" s="8">
        <v>0</v>
      </c>
      <c r="D259" s="8">
        <v>0</v>
      </c>
      <c r="E259" s="10">
        <v>0</v>
      </c>
      <c r="F259" s="8">
        <v>1.2258064516129032</v>
      </c>
      <c r="G259" s="8">
        <v>1.6</v>
      </c>
      <c r="H259" s="10">
        <v>1.5161290322580645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8">
        <v>0.3618279569892473</v>
      </c>
      <c r="O259" s="26"/>
    </row>
    <row r="260" spans="1:15" x14ac:dyDescent="0.25">
      <c r="A260" s="2" t="s">
        <v>28</v>
      </c>
      <c r="B260" s="8">
        <v>0</v>
      </c>
      <c r="C260" s="8">
        <v>26.5</v>
      </c>
      <c r="D260" s="8">
        <v>0</v>
      </c>
      <c r="E260" s="10">
        <v>0</v>
      </c>
      <c r="F260" s="8">
        <v>0</v>
      </c>
      <c r="G260" s="8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8">
        <v>2.2083333333333335</v>
      </c>
      <c r="O260" s="26"/>
    </row>
    <row r="261" spans="1:15" x14ac:dyDescent="0.25">
      <c r="A261" s="9" t="s">
        <v>15</v>
      </c>
      <c r="B261" s="8">
        <v>0</v>
      </c>
      <c r="C261" s="8">
        <v>0</v>
      </c>
      <c r="D261" s="8">
        <v>0</v>
      </c>
      <c r="E261" s="10">
        <v>0</v>
      </c>
      <c r="F261" s="8">
        <v>0</v>
      </c>
      <c r="G261" s="8">
        <v>0</v>
      </c>
      <c r="H261" s="10">
        <v>309.25806451612902</v>
      </c>
      <c r="I261" s="10">
        <v>73.709677419354833</v>
      </c>
      <c r="J261" s="10">
        <v>1392.2333333333333</v>
      </c>
      <c r="K261" s="10">
        <v>2432.9354838709678</v>
      </c>
      <c r="L261" s="10">
        <v>2180.7666666666669</v>
      </c>
      <c r="M261" s="10">
        <v>1983</v>
      </c>
      <c r="N261" s="8">
        <v>697.65860215053772</v>
      </c>
      <c r="O261" s="26"/>
    </row>
    <row r="262" spans="1:15" x14ac:dyDescent="0.25">
      <c r="A262" s="2" t="s">
        <v>15</v>
      </c>
      <c r="B262" s="8">
        <v>2085.8709677419356</v>
      </c>
      <c r="C262" s="8">
        <v>2004.3571428571429</v>
      </c>
      <c r="D262" s="8">
        <v>2107.7741935483873</v>
      </c>
      <c r="E262" s="10">
        <v>2000.2333333333333</v>
      </c>
      <c r="F262" s="8">
        <v>1609.1612903225807</v>
      </c>
      <c r="G262" s="8">
        <v>1570.5</v>
      </c>
      <c r="H262" s="10">
        <v>1972.0967741935483</v>
      </c>
      <c r="I262" s="10">
        <v>2597.3225806451615</v>
      </c>
      <c r="J262" s="10">
        <v>2448.8666666666668</v>
      </c>
      <c r="K262" s="10">
        <v>1498.741935483871</v>
      </c>
      <c r="L262" s="10">
        <v>4197.666666666667</v>
      </c>
      <c r="M262" s="10">
        <v>5350.3870967741932</v>
      </c>
      <c r="N262" s="8">
        <v>2453.5815540194576</v>
      </c>
      <c r="O262" s="26"/>
    </row>
    <row r="263" spans="1:15" x14ac:dyDescent="0.25">
      <c r="A263" s="2" t="s">
        <v>15</v>
      </c>
      <c r="B263" s="8">
        <v>2580.8387096774195</v>
      </c>
      <c r="C263" s="8">
        <v>2621.3928571428573</v>
      </c>
      <c r="D263" s="8">
        <v>3206.9032258064517</v>
      </c>
      <c r="E263" s="10">
        <v>4163.5</v>
      </c>
      <c r="F263" s="8">
        <v>3413.3225806451615</v>
      </c>
      <c r="G263" s="8">
        <v>2772.8333333333335</v>
      </c>
      <c r="H263" s="10">
        <v>2795.7741935483873</v>
      </c>
      <c r="I263" s="10">
        <v>2735.7419354838707</v>
      </c>
      <c r="J263" s="10">
        <v>2867.8333333333335</v>
      </c>
      <c r="K263" s="10">
        <v>3255.6129032258063</v>
      </c>
      <c r="L263" s="10">
        <v>3430.6</v>
      </c>
      <c r="M263" s="10">
        <v>3105.7741935483873</v>
      </c>
      <c r="N263" s="8">
        <v>3079.1772721454176</v>
      </c>
      <c r="O263" s="26"/>
    </row>
    <row r="264" spans="1:15" x14ac:dyDescent="0.25">
      <c r="A264" s="2" t="s">
        <v>15</v>
      </c>
      <c r="B264" s="8">
        <v>6998.6451612903229</v>
      </c>
      <c r="C264" s="8">
        <v>7441.7142857142853</v>
      </c>
      <c r="D264" s="8">
        <v>7167.4838709677415</v>
      </c>
      <c r="E264" s="10">
        <v>6514.6333333333332</v>
      </c>
      <c r="F264" s="8">
        <v>6661.2580645161288</v>
      </c>
      <c r="G264" s="8">
        <v>6590.7666666666664</v>
      </c>
      <c r="H264" s="10">
        <v>6557.8064516129034</v>
      </c>
      <c r="I264" s="10">
        <v>6685.9354838709678</v>
      </c>
      <c r="J264" s="10">
        <v>6051.8666666666668</v>
      </c>
      <c r="K264" s="10">
        <v>5998.3548387096771</v>
      </c>
      <c r="L264" s="10">
        <v>6034</v>
      </c>
      <c r="M264" s="10">
        <v>5890.1935483870966</v>
      </c>
      <c r="N264" s="8">
        <v>6549.3881976446492</v>
      </c>
      <c r="O264" s="26"/>
    </row>
    <row r="265" spans="1:15" ht="15" customHeight="1" x14ac:dyDescent="0.25">
      <c r="A265" s="2" t="s">
        <v>15</v>
      </c>
      <c r="B265" s="8">
        <v>482.41935483870969</v>
      </c>
      <c r="C265" s="8">
        <v>486.10714285714283</v>
      </c>
      <c r="D265" s="8">
        <v>363.80645161290323</v>
      </c>
      <c r="E265" s="10">
        <v>337.63333333333333</v>
      </c>
      <c r="F265" s="8">
        <v>213.09677419354838</v>
      </c>
      <c r="G265" s="8">
        <v>257.56666666666666</v>
      </c>
      <c r="H265" s="10">
        <v>168.7741935483871</v>
      </c>
      <c r="I265" s="10">
        <v>177.35483870967741</v>
      </c>
      <c r="J265" s="10">
        <v>283.23333333333335</v>
      </c>
      <c r="K265" s="10">
        <v>266.38709677419354</v>
      </c>
      <c r="L265" s="10">
        <v>259.60000000000002</v>
      </c>
      <c r="M265" s="10">
        <v>476.87096774193549</v>
      </c>
      <c r="N265" s="8">
        <v>314.4041794674859</v>
      </c>
      <c r="O265" s="26"/>
    </row>
    <row r="266" spans="1:15" ht="15" customHeight="1" x14ac:dyDescent="0.25">
      <c r="A266" s="2" t="s">
        <v>15</v>
      </c>
      <c r="B266" s="8">
        <v>863.35483870967744</v>
      </c>
      <c r="C266" s="8">
        <v>843.57142857142856</v>
      </c>
      <c r="D266" s="8">
        <v>906.25806451612902</v>
      </c>
      <c r="E266" s="10">
        <v>724.4666666666667</v>
      </c>
      <c r="F266" s="8">
        <v>617.58064516129036</v>
      </c>
      <c r="G266" s="8">
        <v>542.6</v>
      </c>
      <c r="H266" s="10">
        <v>976.61290322580646</v>
      </c>
      <c r="I266" s="10">
        <v>1475.0967741935483</v>
      </c>
      <c r="J266" s="10">
        <v>1689.0333333333333</v>
      </c>
      <c r="K266" s="10">
        <v>1607.4516129032259</v>
      </c>
      <c r="L266" s="10">
        <v>1449.3666666666666</v>
      </c>
      <c r="M266" s="10">
        <v>1512.8709677419354</v>
      </c>
      <c r="N266" s="8">
        <v>1100.6886584741424</v>
      </c>
      <c r="O266" s="26"/>
    </row>
    <row r="267" spans="1:15" x14ac:dyDescent="0.25">
      <c r="A267" s="2" t="s">
        <v>15</v>
      </c>
      <c r="B267" s="8">
        <v>4.419354838709677</v>
      </c>
      <c r="C267" s="8">
        <v>0</v>
      </c>
      <c r="D267" s="8">
        <v>0</v>
      </c>
      <c r="E267" s="10">
        <v>0</v>
      </c>
      <c r="F267" s="8">
        <v>0</v>
      </c>
      <c r="G267" s="8">
        <v>0</v>
      </c>
      <c r="H267" s="10">
        <v>0</v>
      </c>
      <c r="I267" s="10">
        <v>0</v>
      </c>
      <c r="J267" s="10">
        <v>0</v>
      </c>
      <c r="K267" s="10">
        <v>1.064516129032258</v>
      </c>
      <c r="L267" s="10">
        <v>1.0666666666666667</v>
      </c>
      <c r="M267" s="10">
        <v>0</v>
      </c>
      <c r="N267" s="8">
        <v>0.54587813620071679</v>
      </c>
      <c r="O267" s="26"/>
    </row>
    <row r="268" spans="1:15" x14ac:dyDescent="0.25">
      <c r="A268" s="2" t="s">
        <v>15</v>
      </c>
      <c r="B268" s="8">
        <v>0</v>
      </c>
      <c r="C268" s="8">
        <v>0</v>
      </c>
      <c r="D268" s="8">
        <v>0</v>
      </c>
      <c r="E268" s="10">
        <v>0</v>
      </c>
      <c r="F268" s="8">
        <v>0</v>
      </c>
      <c r="G268" s="8">
        <v>0</v>
      </c>
      <c r="H268" s="10">
        <v>0</v>
      </c>
      <c r="I268" s="19">
        <v>0.64516129032258063</v>
      </c>
      <c r="J268" s="10">
        <v>0</v>
      </c>
      <c r="K268" s="10">
        <v>0</v>
      </c>
      <c r="L268" s="10">
        <v>0</v>
      </c>
      <c r="M268" s="10">
        <v>0</v>
      </c>
      <c r="N268" s="8">
        <v>5.3763440860215055E-2</v>
      </c>
      <c r="O268" s="26"/>
    </row>
    <row r="269" spans="1:15" s="3" customFormat="1" x14ac:dyDescent="0.25">
      <c r="A269" s="2" t="s">
        <v>15</v>
      </c>
      <c r="B269" s="8">
        <v>888.90322580645159</v>
      </c>
      <c r="C269" s="8">
        <v>840.21428571428567</v>
      </c>
      <c r="D269" s="8">
        <v>808.64516129032256</v>
      </c>
      <c r="E269" s="10">
        <v>795</v>
      </c>
      <c r="F269" s="8">
        <v>791.12903225806451</v>
      </c>
      <c r="G269" s="8">
        <v>709.2</v>
      </c>
      <c r="H269" s="10">
        <v>677.25806451612902</v>
      </c>
      <c r="I269" s="10">
        <v>696.51612903225805</v>
      </c>
      <c r="J269" s="10">
        <v>724.4</v>
      </c>
      <c r="K269" s="10">
        <v>696.29032258064512</v>
      </c>
      <c r="L269" s="10">
        <v>677.7</v>
      </c>
      <c r="M269" s="10">
        <v>857.45161290322585</v>
      </c>
      <c r="N269" s="8">
        <v>763.55898617511502</v>
      </c>
      <c r="O269" s="26"/>
    </row>
    <row r="270" spans="1:15" x14ac:dyDescent="0.25">
      <c r="A270" s="2" t="s">
        <v>15</v>
      </c>
      <c r="B270" s="8">
        <v>80.548387096774192</v>
      </c>
      <c r="C270" s="8">
        <v>72.714285714285708</v>
      </c>
      <c r="D270" s="8">
        <v>74.322580645161295</v>
      </c>
      <c r="E270" s="10">
        <v>68.733333333333334</v>
      </c>
      <c r="F270" s="8">
        <v>72.645161290322577</v>
      </c>
      <c r="G270" s="8">
        <v>74.400000000000006</v>
      </c>
      <c r="H270" s="10">
        <v>47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8">
        <v>40.863645673323099</v>
      </c>
      <c r="O270" s="26"/>
    </row>
    <row r="271" spans="1:15" x14ac:dyDescent="0.25">
      <c r="A271" s="2" t="s">
        <v>15</v>
      </c>
      <c r="B271" s="8">
        <v>4275.8709677419356</v>
      </c>
      <c r="C271" s="8">
        <v>4250.7142857142853</v>
      </c>
      <c r="D271" s="8">
        <v>4186.1612903225805</v>
      </c>
      <c r="E271" s="10">
        <v>3816.3</v>
      </c>
      <c r="F271" s="8">
        <v>3768.6451612903224</v>
      </c>
      <c r="G271" s="8">
        <v>3687.4666666666667</v>
      </c>
      <c r="H271" s="10">
        <v>3540.1612903225805</v>
      </c>
      <c r="I271" s="10">
        <v>3526.0322580645161</v>
      </c>
      <c r="J271" s="10">
        <v>3540.5</v>
      </c>
      <c r="K271" s="10">
        <v>3546.3225806451615</v>
      </c>
      <c r="L271" s="10">
        <v>3541.1666666666665</v>
      </c>
      <c r="M271" s="10">
        <v>3417.3548387096776</v>
      </c>
      <c r="N271" s="8">
        <v>3758.0580005120319</v>
      </c>
      <c r="O271" s="26"/>
    </row>
    <row r="272" spans="1:15" x14ac:dyDescent="0.25">
      <c r="A272" s="2" t="s">
        <v>15</v>
      </c>
      <c r="B272" s="8">
        <v>10707.612903225807</v>
      </c>
      <c r="C272" s="8">
        <v>10097</v>
      </c>
      <c r="D272" s="8">
        <v>9620.4838709677424</v>
      </c>
      <c r="E272" s="10">
        <v>9450.7666666666664</v>
      </c>
      <c r="F272" s="8">
        <v>9323.5483870967746</v>
      </c>
      <c r="G272" s="8">
        <v>9580.3666666666668</v>
      </c>
      <c r="H272" s="10">
        <v>9817.1935483870966</v>
      </c>
      <c r="I272" s="10">
        <v>9655.3870967741932</v>
      </c>
      <c r="J272" s="10">
        <v>9543.9333333333325</v>
      </c>
      <c r="K272" s="10">
        <v>9692.322580645161</v>
      </c>
      <c r="L272" s="10">
        <v>9534.0333333333328</v>
      </c>
      <c r="M272" s="10">
        <v>10217</v>
      </c>
      <c r="N272" s="8">
        <v>9769.9706989247334</v>
      </c>
      <c r="O272" s="26"/>
    </row>
    <row r="273" spans="1:15" x14ac:dyDescent="0.25">
      <c r="A273" s="2" t="s">
        <v>15</v>
      </c>
      <c r="B273" s="8">
        <v>67868.451612903227</v>
      </c>
      <c r="C273" s="8">
        <v>70703.642857142855</v>
      </c>
      <c r="D273" s="8">
        <v>68040.806451612909</v>
      </c>
      <c r="E273" s="10">
        <v>60984.966666666667</v>
      </c>
      <c r="F273" s="8">
        <v>65974.387096774197</v>
      </c>
      <c r="G273" s="8">
        <v>66711.3</v>
      </c>
      <c r="H273" s="10">
        <v>66041.838709677424</v>
      </c>
      <c r="I273" s="10">
        <v>65336.806451612902</v>
      </c>
      <c r="J273" s="10">
        <v>59298.966666666667</v>
      </c>
      <c r="K273" s="10">
        <v>58884.483870967742</v>
      </c>
      <c r="L273" s="10">
        <v>57434.76666666667</v>
      </c>
      <c r="M273" s="10">
        <v>58811.419354838712</v>
      </c>
      <c r="N273" s="8">
        <v>63840.986367127487</v>
      </c>
      <c r="O273" s="26"/>
    </row>
    <row r="274" spans="1:15" x14ac:dyDescent="0.25">
      <c r="A274" s="2" t="s">
        <v>15</v>
      </c>
      <c r="B274" s="8">
        <v>631.93548387096769</v>
      </c>
      <c r="C274" s="8">
        <v>629.53571428571433</v>
      </c>
      <c r="D274" s="8">
        <v>597.77419354838707</v>
      </c>
      <c r="E274" s="10">
        <v>543.83333333333337</v>
      </c>
      <c r="F274" s="8">
        <v>566.58064516129036</v>
      </c>
      <c r="G274" s="8">
        <v>567.43333333333328</v>
      </c>
      <c r="H274" s="10">
        <v>634.64516129032256</v>
      </c>
      <c r="I274" s="10">
        <v>660</v>
      </c>
      <c r="J274" s="10">
        <v>574</v>
      </c>
      <c r="K274" s="10">
        <v>596.74193548387098</v>
      </c>
      <c r="L274" s="10">
        <v>627.79999999999995</v>
      </c>
      <c r="M274" s="10">
        <v>622.87096774193549</v>
      </c>
      <c r="N274" s="8">
        <v>604.42923067076299</v>
      </c>
      <c r="O274" s="26"/>
    </row>
    <row r="275" spans="1:15" x14ac:dyDescent="0.25">
      <c r="A275" s="2" t="s">
        <v>15</v>
      </c>
      <c r="B275" s="8">
        <v>50594.258064516129</v>
      </c>
      <c r="C275" s="8">
        <v>51377.892857142855</v>
      </c>
      <c r="D275" s="8">
        <v>50768.774193548386</v>
      </c>
      <c r="E275" s="10">
        <v>46735.26666666667</v>
      </c>
      <c r="F275" s="8">
        <v>51137.193548387098</v>
      </c>
      <c r="G275" s="8">
        <v>49917.533333333333</v>
      </c>
      <c r="H275" s="10">
        <v>49135.838709677417</v>
      </c>
      <c r="I275" s="10">
        <v>49516.290322580644</v>
      </c>
      <c r="J275" s="10">
        <v>44696.666666666664</v>
      </c>
      <c r="K275" s="10">
        <v>44460.06451612903</v>
      </c>
      <c r="L275" s="10">
        <v>45753.633333333331</v>
      </c>
      <c r="M275" s="10">
        <v>47298.483870967742</v>
      </c>
      <c r="N275" s="8">
        <v>48449.324673579111</v>
      </c>
      <c r="O275" s="26"/>
    </row>
    <row r="276" spans="1:15" x14ac:dyDescent="0.25">
      <c r="A276" s="2" t="s">
        <v>15</v>
      </c>
      <c r="B276" s="8">
        <v>62.387096774193552</v>
      </c>
      <c r="C276" s="8">
        <v>49.285714285714285</v>
      </c>
      <c r="D276" s="8">
        <v>35.12903225806452</v>
      </c>
      <c r="E276" s="10">
        <v>30.033333333333335</v>
      </c>
      <c r="F276" s="8">
        <v>38.967741935483872</v>
      </c>
      <c r="G276" s="8">
        <v>24</v>
      </c>
      <c r="H276" s="10">
        <v>25.225806451612904</v>
      </c>
      <c r="I276" s="10">
        <v>32.806451612903224</v>
      </c>
      <c r="J276" s="10">
        <v>22.333333333333332</v>
      </c>
      <c r="K276" s="10">
        <v>25.838709677419356</v>
      </c>
      <c r="L276" s="10">
        <v>45</v>
      </c>
      <c r="M276" s="10">
        <v>57.193548387096776</v>
      </c>
      <c r="N276" s="8">
        <v>37.350064004096261</v>
      </c>
      <c r="O276" s="26"/>
    </row>
    <row r="277" spans="1:15" x14ac:dyDescent="0.25">
      <c r="A277" s="2" t="s">
        <v>15</v>
      </c>
      <c r="B277" s="8">
        <v>39230.193548387098</v>
      </c>
      <c r="C277" s="8">
        <v>43325.285714285717</v>
      </c>
      <c r="D277" s="8">
        <v>45771.838709677417</v>
      </c>
      <c r="E277" s="10">
        <v>40026.26666666667</v>
      </c>
      <c r="F277" s="8">
        <v>39241.161290322583</v>
      </c>
      <c r="G277" s="8">
        <v>35600.1</v>
      </c>
      <c r="H277" s="10">
        <v>41515.741935483871</v>
      </c>
      <c r="I277" s="10">
        <v>44284.93548387097</v>
      </c>
      <c r="J277" s="10">
        <v>38877.466666666667</v>
      </c>
      <c r="K277" s="10">
        <v>40090.838709677417</v>
      </c>
      <c r="L277" s="10">
        <v>37022.066666666666</v>
      </c>
      <c r="M277" s="10">
        <v>33752.258064516129</v>
      </c>
      <c r="N277" s="8">
        <v>39894.846121351766</v>
      </c>
      <c r="O277" s="26"/>
    </row>
    <row r="278" spans="1:15" x14ac:dyDescent="0.25">
      <c r="A278" s="2" t="s">
        <v>15</v>
      </c>
      <c r="B278" s="8">
        <v>10668.322580645161</v>
      </c>
      <c r="C278" s="8">
        <v>10908.857142857143</v>
      </c>
      <c r="D278" s="8">
        <v>12697.548387096775</v>
      </c>
      <c r="E278" s="10">
        <v>11931.266666666666</v>
      </c>
      <c r="F278" s="8">
        <v>11952.290322580646</v>
      </c>
      <c r="G278" s="8">
        <v>10493.1</v>
      </c>
      <c r="H278" s="10">
        <v>15725.548387096775</v>
      </c>
      <c r="I278" s="10">
        <v>16489.903225806451</v>
      </c>
      <c r="J278" s="10">
        <v>15076.1</v>
      </c>
      <c r="K278" s="10">
        <v>15379.935483870968</v>
      </c>
      <c r="L278" s="10">
        <v>14228.966666666667</v>
      </c>
      <c r="M278" s="10">
        <v>13132.612903225807</v>
      </c>
      <c r="N278" s="8">
        <v>13223.704313876091</v>
      </c>
      <c r="O278" s="26"/>
    </row>
    <row r="279" spans="1:15" x14ac:dyDescent="0.25">
      <c r="A279" s="2" t="s">
        <v>15</v>
      </c>
      <c r="B279" s="8">
        <v>785.32258064516134</v>
      </c>
      <c r="C279" s="8">
        <v>671.14285714285711</v>
      </c>
      <c r="D279" s="8">
        <v>546.45161290322585</v>
      </c>
      <c r="E279" s="10">
        <v>621.23333333333335</v>
      </c>
      <c r="F279" s="8">
        <v>577</v>
      </c>
      <c r="G279" s="8">
        <v>498.7</v>
      </c>
      <c r="H279" s="10">
        <v>446.48387096774195</v>
      </c>
      <c r="I279" s="10">
        <v>439.87096774193549</v>
      </c>
      <c r="J279" s="10">
        <v>364.86666666666667</v>
      </c>
      <c r="K279" s="10">
        <v>347.16129032258067</v>
      </c>
      <c r="L279" s="10">
        <v>349.1</v>
      </c>
      <c r="M279" s="10">
        <v>352.45161290322579</v>
      </c>
      <c r="N279" s="8">
        <v>499.98206605222737</v>
      </c>
      <c r="O279" s="26"/>
    </row>
    <row r="280" spans="1:15" x14ac:dyDescent="0.25">
      <c r="A280" s="2" t="s">
        <v>15</v>
      </c>
      <c r="B280" s="8">
        <v>263.64516129032256</v>
      </c>
      <c r="C280" s="8">
        <v>271.46428571428572</v>
      </c>
      <c r="D280" s="8">
        <v>274.19354838709677</v>
      </c>
      <c r="E280" s="10">
        <v>274.89999999999998</v>
      </c>
      <c r="F280" s="8">
        <v>243.12903225806451</v>
      </c>
      <c r="G280" s="8">
        <v>199.56666666666666</v>
      </c>
      <c r="H280" s="10">
        <v>185.93548387096774</v>
      </c>
      <c r="I280" s="10">
        <v>189.67741935483872</v>
      </c>
      <c r="J280" s="10">
        <v>170.73333333333332</v>
      </c>
      <c r="K280" s="10">
        <v>193.06451612903226</v>
      </c>
      <c r="L280" s="10">
        <v>53.633333333333333</v>
      </c>
      <c r="M280" s="10">
        <v>74.516129032258064</v>
      </c>
      <c r="N280" s="8">
        <v>199.53824244751661</v>
      </c>
      <c r="O280" s="26"/>
    </row>
    <row r="281" spans="1:15" x14ac:dyDescent="0.25">
      <c r="A281" s="2" t="s">
        <v>15</v>
      </c>
      <c r="B281" s="8">
        <v>1317.8387096774193</v>
      </c>
      <c r="C281" s="8">
        <v>1297.9642857142858</v>
      </c>
      <c r="D281" s="8">
        <v>1262.6129032258063</v>
      </c>
      <c r="E281" s="10">
        <v>1223.7</v>
      </c>
      <c r="F281" s="8">
        <v>1156.3548387096773</v>
      </c>
      <c r="G281" s="8">
        <v>1131.3333333333333</v>
      </c>
      <c r="H281" s="10">
        <v>1109.741935483871</v>
      </c>
      <c r="I281" s="10">
        <v>1101.4193548387098</v>
      </c>
      <c r="J281" s="10">
        <v>1036.2</v>
      </c>
      <c r="K281" s="10">
        <v>956.25806451612902</v>
      </c>
      <c r="L281" s="10">
        <v>892.26666666666665</v>
      </c>
      <c r="M281" s="10">
        <v>869.22580645161293</v>
      </c>
      <c r="N281" s="8">
        <v>1112.909658218126</v>
      </c>
      <c r="O281" s="26"/>
    </row>
    <row r="282" spans="1:15" x14ac:dyDescent="0.25">
      <c r="A282" s="2" t="s">
        <v>15</v>
      </c>
      <c r="B282" s="8">
        <v>462.45161290322579</v>
      </c>
      <c r="C282" s="8">
        <v>459.28571428571428</v>
      </c>
      <c r="D282" s="8">
        <v>464.54838709677421</v>
      </c>
      <c r="E282" s="10">
        <v>453.66666666666669</v>
      </c>
      <c r="F282" s="8">
        <v>415.83870967741933</v>
      </c>
      <c r="G282" s="8">
        <v>407.83333333333331</v>
      </c>
      <c r="H282" s="10">
        <v>414.38709677419354</v>
      </c>
      <c r="I282" s="10">
        <v>423</v>
      </c>
      <c r="J282" s="10">
        <v>422.83333333333331</v>
      </c>
      <c r="K282" s="10">
        <v>428.80645161290323</v>
      </c>
      <c r="L282" s="10">
        <v>426.26666666666665</v>
      </c>
      <c r="M282" s="10">
        <v>431.32258064516128</v>
      </c>
      <c r="N282" s="8">
        <v>434.18671274961594</v>
      </c>
      <c r="O282" s="26"/>
    </row>
    <row r="283" spans="1:15" s="3" customFormat="1" x14ac:dyDescent="0.25">
      <c r="A283" s="2" t="s">
        <v>15</v>
      </c>
      <c r="B283" s="8">
        <v>922</v>
      </c>
      <c r="C283" s="8">
        <v>916.85714285714289</v>
      </c>
      <c r="D283" s="8">
        <v>911.77419354838707</v>
      </c>
      <c r="E283" s="10">
        <v>915.43333333333328</v>
      </c>
      <c r="F283" s="8">
        <v>904.90322580645159</v>
      </c>
      <c r="G283" s="8">
        <v>892.2</v>
      </c>
      <c r="H283" s="10">
        <v>882.16129032258061</v>
      </c>
      <c r="I283" s="10">
        <v>869.58064516129036</v>
      </c>
      <c r="J283" s="10">
        <v>857.83333333333337</v>
      </c>
      <c r="K283" s="10">
        <v>831.87096774193549</v>
      </c>
      <c r="L283" s="10">
        <v>826.63333333333333</v>
      </c>
      <c r="M283" s="10">
        <v>811.38709677419354</v>
      </c>
      <c r="N283" s="8">
        <v>878.55288018433168</v>
      </c>
      <c r="O283" s="26"/>
    </row>
    <row r="284" spans="1:15" s="3" customFormat="1" x14ac:dyDescent="0.25">
      <c r="A284" s="2" t="s">
        <v>15</v>
      </c>
      <c r="B284" s="8">
        <v>548.90322580645159</v>
      </c>
      <c r="C284" s="8">
        <v>361.14285714285717</v>
      </c>
      <c r="D284" s="8">
        <v>244.35483870967741</v>
      </c>
      <c r="E284" s="10">
        <v>195.53333333333333</v>
      </c>
      <c r="F284" s="8">
        <v>161.61290322580646</v>
      </c>
      <c r="G284" s="8">
        <v>152.23333333333332</v>
      </c>
      <c r="H284" s="10">
        <v>128.38709677419354</v>
      </c>
      <c r="I284" s="10">
        <v>126.2258064516129</v>
      </c>
      <c r="J284" s="10">
        <v>120.23333333333333</v>
      </c>
      <c r="K284" s="10">
        <v>2.129032258064516</v>
      </c>
      <c r="L284" s="10">
        <v>0</v>
      </c>
      <c r="M284" s="10">
        <v>0</v>
      </c>
      <c r="N284" s="8">
        <v>170.06298003072195</v>
      </c>
      <c r="O284" s="26"/>
    </row>
    <row r="285" spans="1:15" x14ac:dyDescent="0.25">
      <c r="A285" s="2" t="s">
        <v>15</v>
      </c>
      <c r="B285" s="8">
        <v>0</v>
      </c>
      <c r="C285" s="8">
        <v>0</v>
      </c>
      <c r="D285" s="8">
        <v>0</v>
      </c>
      <c r="E285" s="10">
        <v>32.333333333333336</v>
      </c>
      <c r="F285" s="8">
        <v>18.580645161290324</v>
      </c>
      <c r="G285" s="8">
        <v>0</v>
      </c>
      <c r="H285" s="10">
        <v>0</v>
      </c>
      <c r="I285" s="10">
        <v>0</v>
      </c>
      <c r="J285" s="10">
        <v>8.1999999999999993</v>
      </c>
      <c r="K285" s="10">
        <v>29.258064516129032</v>
      </c>
      <c r="L285" s="10">
        <v>24.9</v>
      </c>
      <c r="M285" s="10">
        <v>98.838709677419359</v>
      </c>
      <c r="N285" s="8">
        <v>17.675896057347671</v>
      </c>
      <c r="O285" s="26"/>
    </row>
    <row r="286" spans="1:15" x14ac:dyDescent="0.25">
      <c r="A286" s="2" t="s">
        <v>15</v>
      </c>
      <c r="B286" s="8">
        <v>2197.3870967741937</v>
      </c>
      <c r="C286" s="8">
        <v>2099.1071428571427</v>
      </c>
      <c r="D286" s="8">
        <v>2183.7741935483873</v>
      </c>
      <c r="E286" s="10">
        <v>2121.8000000000002</v>
      </c>
      <c r="F286" s="8">
        <v>2044.483870967742</v>
      </c>
      <c r="G286" s="8">
        <v>2006.9333333333334</v>
      </c>
      <c r="H286" s="10">
        <v>1869.0322580645161</v>
      </c>
      <c r="I286" s="10">
        <v>1930.6129032258063</v>
      </c>
      <c r="J286" s="10">
        <v>1851.6</v>
      </c>
      <c r="K286" s="10">
        <v>1413.3548387096773</v>
      </c>
      <c r="L286" s="10">
        <v>1976.2333333333333</v>
      </c>
      <c r="M286" s="10">
        <v>2019.516129032258</v>
      </c>
      <c r="N286" s="8">
        <v>1976.1529249871992</v>
      </c>
      <c r="O286" s="26"/>
    </row>
    <row r="287" spans="1:15" x14ac:dyDescent="0.25">
      <c r="A287" s="2" t="s">
        <v>15</v>
      </c>
      <c r="B287" s="8">
        <v>0</v>
      </c>
      <c r="C287" s="8">
        <v>32.964285714285715</v>
      </c>
      <c r="D287" s="8">
        <v>5.709677419354839</v>
      </c>
      <c r="E287" s="10">
        <v>37.200000000000003</v>
      </c>
      <c r="F287" s="8">
        <v>0</v>
      </c>
      <c r="G287" s="8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8">
        <v>6.3228302611367129</v>
      </c>
      <c r="O287" s="26"/>
    </row>
    <row r="288" spans="1:15" x14ac:dyDescent="0.25">
      <c r="A288" s="2" t="s">
        <v>15</v>
      </c>
      <c r="B288" s="8">
        <v>190.96774193548387</v>
      </c>
      <c r="C288" s="8">
        <v>220.67857142857142</v>
      </c>
      <c r="D288" s="8">
        <v>333.45161290322579</v>
      </c>
      <c r="E288" s="10">
        <v>537.16666666666663</v>
      </c>
      <c r="F288" s="8">
        <v>514.74193548387098</v>
      </c>
      <c r="G288" s="8">
        <v>617.23333333333335</v>
      </c>
      <c r="H288" s="10">
        <v>651.16129032258061</v>
      </c>
      <c r="I288" s="10">
        <v>826.0322580645161</v>
      </c>
      <c r="J288" s="10">
        <v>714.06666666666672</v>
      </c>
      <c r="K288" s="10">
        <v>856.0322580645161</v>
      </c>
      <c r="L288" s="10">
        <v>899</v>
      </c>
      <c r="M288" s="10">
        <v>862.16129032258061</v>
      </c>
      <c r="N288" s="8">
        <v>601.89113543266774</v>
      </c>
      <c r="O288" s="26"/>
    </row>
    <row r="289" spans="1:15" x14ac:dyDescent="0.25">
      <c r="A289" s="9" t="s">
        <v>15</v>
      </c>
      <c r="B289" s="10">
        <v>0</v>
      </c>
      <c r="C289" s="10">
        <v>0</v>
      </c>
      <c r="D289" s="13">
        <v>6.4516129032258063E-2</v>
      </c>
      <c r="E289" s="10">
        <v>0.96666666666666667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8">
        <v>8.5931899641577061E-2</v>
      </c>
      <c r="O289" s="26"/>
    </row>
    <row r="290" spans="1:15" x14ac:dyDescent="0.25">
      <c r="A290" s="2" t="s">
        <v>15</v>
      </c>
      <c r="B290" s="8">
        <v>2876.8709677419356</v>
      </c>
      <c r="C290" s="8">
        <v>2805</v>
      </c>
      <c r="D290" s="8">
        <v>2827.516129032258</v>
      </c>
      <c r="E290" s="10">
        <v>2751.2333333333331</v>
      </c>
      <c r="F290" s="8">
        <v>2466.5483870967741</v>
      </c>
      <c r="G290" s="8">
        <v>2839.3</v>
      </c>
      <c r="H290" s="10">
        <v>2678.7741935483873</v>
      </c>
      <c r="I290" s="10">
        <v>3254.0645161290322</v>
      </c>
      <c r="J290" s="10">
        <v>3644.0333333333333</v>
      </c>
      <c r="K290" s="10">
        <v>3319.7419354838707</v>
      </c>
      <c r="L290" s="10">
        <v>3042.2333333333331</v>
      </c>
      <c r="M290" s="10">
        <v>3089.2903225806454</v>
      </c>
      <c r="N290" s="8">
        <v>2966.2172043010755</v>
      </c>
      <c r="O290" s="26"/>
    </row>
    <row r="291" spans="1:15" x14ac:dyDescent="0.25">
      <c r="A291" s="2" t="s">
        <v>15</v>
      </c>
      <c r="B291" s="8">
        <v>0</v>
      </c>
      <c r="C291" s="8">
        <v>0</v>
      </c>
      <c r="D291" s="8">
        <v>0</v>
      </c>
      <c r="E291" s="10">
        <v>0</v>
      </c>
      <c r="F291" s="8">
        <v>0</v>
      </c>
      <c r="G291" s="8">
        <v>0</v>
      </c>
      <c r="H291" s="10">
        <v>0</v>
      </c>
      <c r="I291" s="10">
        <v>82.709677419354833</v>
      </c>
      <c r="J291" s="10">
        <v>0</v>
      </c>
      <c r="K291" s="10">
        <v>0</v>
      </c>
      <c r="L291" s="10">
        <v>0</v>
      </c>
      <c r="M291" s="10">
        <v>0</v>
      </c>
      <c r="N291" s="8">
        <v>6.8924731182795691</v>
      </c>
      <c r="O291" s="26"/>
    </row>
    <row r="292" spans="1:15" x14ac:dyDescent="0.25">
      <c r="A292" s="2" t="s">
        <v>15</v>
      </c>
      <c r="B292" s="8">
        <v>540.61290322580646</v>
      </c>
      <c r="C292" s="8">
        <v>516.75</v>
      </c>
      <c r="D292" s="8">
        <v>485</v>
      </c>
      <c r="E292" s="10">
        <v>220.1</v>
      </c>
      <c r="F292" s="8">
        <v>255.35483870967741</v>
      </c>
      <c r="G292" s="8">
        <v>232.86666666666667</v>
      </c>
      <c r="H292" s="10">
        <v>232.54838709677421</v>
      </c>
      <c r="I292" s="10">
        <v>222.83870967741936</v>
      </c>
      <c r="J292" s="10">
        <v>205.3</v>
      </c>
      <c r="K292" s="10">
        <v>200.45161290322579</v>
      </c>
      <c r="L292" s="10">
        <v>194.03333333333333</v>
      </c>
      <c r="M292" s="10">
        <v>188.12903225806451</v>
      </c>
      <c r="N292" s="8">
        <v>291.16545698924728</v>
      </c>
      <c r="O292" s="26"/>
    </row>
    <row r="293" spans="1:15" x14ac:dyDescent="0.25">
      <c r="A293" s="2" t="s">
        <v>15</v>
      </c>
      <c r="B293" s="8">
        <v>695.25806451612902</v>
      </c>
      <c r="C293" s="8">
        <v>645.64285714285711</v>
      </c>
      <c r="D293" s="8">
        <v>647.45161290322585</v>
      </c>
      <c r="E293" s="10">
        <v>321.86666666666667</v>
      </c>
      <c r="F293" s="8">
        <v>644.90322580645159</v>
      </c>
      <c r="G293" s="8">
        <v>646.56666666666672</v>
      </c>
      <c r="H293" s="10">
        <v>743.70967741935488</v>
      </c>
      <c r="I293" s="10">
        <v>905.16129032258061</v>
      </c>
      <c r="J293" s="10">
        <v>822.73333333333335</v>
      </c>
      <c r="K293" s="10">
        <v>765.93548387096769</v>
      </c>
      <c r="L293" s="10">
        <v>874.0333333333333</v>
      </c>
      <c r="M293" s="10">
        <v>861.80645161290317</v>
      </c>
      <c r="N293" s="8">
        <v>714.58905529953927</v>
      </c>
      <c r="O293" s="26"/>
    </row>
    <row r="294" spans="1:15" x14ac:dyDescent="0.25">
      <c r="A294" s="2" t="s">
        <v>15</v>
      </c>
      <c r="B294" s="8">
        <v>4303</v>
      </c>
      <c r="C294" s="8">
        <v>4029.8571428571427</v>
      </c>
      <c r="D294" s="8">
        <v>3967.3548387096776</v>
      </c>
      <c r="E294" s="10">
        <v>3928.7666666666669</v>
      </c>
      <c r="F294" s="8">
        <v>3930.8709677419356</v>
      </c>
      <c r="G294" s="8">
        <v>4008.2333333333331</v>
      </c>
      <c r="H294" s="10">
        <v>4396.4516129032254</v>
      </c>
      <c r="I294" s="10">
        <v>4396.5161290322585</v>
      </c>
      <c r="J294" s="10">
        <v>4605.333333333333</v>
      </c>
      <c r="K294" s="10">
        <v>5081</v>
      </c>
      <c r="L294" s="10">
        <v>4741.3666666666668</v>
      </c>
      <c r="M294" s="10">
        <v>4795.1290322580644</v>
      </c>
      <c r="N294" s="8">
        <v>4348.6566436251924</v>
      </c>
      <c r="O294" s="26"/>
    </row>
    <row r="295" spans="1:15" x14ac:dyDescent="0.25">
      <c r="A295" s="2" t="s">
        <v>15</v>
      </c>
      <c r="B295" s="8">
        <v>20.548387096774192</v>
      </c>
      <c r="C295" s="8">
        <v>11.857142857142858</v>
      </c>
      <c r="D295" s="8">
        <v>0</v>
      </c>
      <c r="E295" s="10">
        <v>138.16666666666666</v>
      </c>
      <c r="F295" s="8">
        <v>33.903225806451616</v>
      </c>
      <c r="G295" s="8">
        <v>9.7666666666666675</v>
      </c>
      <c r="H295" s="10">
        <v>13.290322580645162</v>
      </c>
      <c r="I295" s="10">
        <v>14.03225806451613</v>
      </c>
      <c r="J295" s="10">
        <v>0</v>
      </c>
      <c r="K295" s="10">
        <v>0</v>
      </c>
      <c r="L295" s="10">
        <v>1.0666666666666667</v>
      </c>
      <c r="M295" s="10">
        <v>4.4838709677419351</v>
      </c>
      <c r="N295" s="8">
        <v>20.592933947772657</v>
      </c>
      <c r="O295" s="26"/>
    </row>
    <row r="296" spans="1:15" x14ac:dyDescent="0.25">
      <c r="A296" s="2" t="s">
        <v>15</v>
      </c>
      <c r="B296" s="8">
        <v>1051.741935483871</v>
      </c>
      <c r="C296" s="8">
        <v>976.07142857142856</v>
      </c>
      <c r="D296" s="8">
        <v>830.74193548387098</v>
      </c>
      <c r="E296" s="10">
        <v>985.66666666666663</v>
      </c>
      <c r="F296" s="8">
        <v>1097.516129032258</v>
      </c>
      <c r="G296" s="8">
        <v>1519.9666666666667</v>
      </c>
      <c r="H296" s="10">
        <v>1500.8064516129032</v>
      </c>
      <c r="I296" s="10">
        <v>1526.258064516129</v>
      </c>
      <c r="J296" s="10">
        <v>1542.2333333333333</v>
      </c>
      <c r="K296" s="10">
        <v>1598.3225806451612</v>
      </c>
      <c r="L296" s="10">
        <v>1482.9333333333334</v>
      </c>
      <c r="M296" s="10">
        <v>2222.9677419354839</v>
      </c>
      <c r="N296" s="8">
        <v>1361.268855606759</v>
      </c>
      <c r="O296" s="26"/>
    </row>
    <row r="297" spans="1:15" x14ac:dyDescent="0.25">
      <c r="A297" s="9" t="s">
        <v>15</v>
      </c>
      <c r="B297" s="10">
        <v>0</v>
      </c>
      <c r="C297" s="10">
        <v>0</v>
      </c>
      <c r="D297" s="10">
        <v>0</v>
      </c>
      <c r="E297" s="10">
        <v>0</v>
      </c>
      <c r="F297" s="10">
        <v>0</v>
      </c>
      <c r="G297" s="10">
        <v>1.5333333333333334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8">
        <v>0.1277777777777778</v>
      </c>
      <c r="O297" s="26"/>
    </row>
    <row r="298" spans="1:15" x14ac:dyDescent="0.25">
      <c r="A298" s="2" t="s">
        <v>15</v>
      </c>
      <c r="B298" s="8">
        <v>0</v>
      </c>
      <c r="C298" s="8">
        <v>0</v>
      </c>
      <c r="D298" s="8">
        <v>0</v>
      </c>
      <c r="E298" s="10">
        <v>0</v>
      </c>
      <c r="F298" s="8">
        <v>0</v>
      </c>
      <c r="G298" s="8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39.333333333333336</v>
      </c>
      <c r="M298" s="10">
        <v>30.870967741935484</v>
      </c>
      <c r="N298" s="8">
        <v>5.8503584229390677</v>
      </c>
      <c r="O298" s="26"/>
    </row>
    <row r="299" spans="1:15" x14ac:dyDescent="0.25">
      <c r="A299" s="9" t="s">
        <v>15</v>
      </c>
      <c r="B299" s="10">
        <v>0</v>
      </c>
      <c r="C299" s="10">
        <v>0</v>
      </c>
      <c r="D299" s="10">
        <v>0</v>
      </c>
      <c r="E299" s="10">
        <v>0</v>
      </c>
      <c r="F299" s="10">
        <v>94.032258064516128</v>
      </c>
      <c r="G299" s="10">
        <v>120.16666666666667</v>
      </c>
      <c r="H299" s="10">
        <v>133.67741935483872</v>
      </c>
      <c r="I299" s="10">
        <v>116.19354838709677</v>
      </c>
      <c r="J299" s="10">
        <v>159.33333333333334</v>
      </c>
      <c r="K299" s="10">
        <v>191.93548387096774</v>
      </c>
      <c r="L299" s="10">
        <v>114.9</v>
      </c>
      <c r="M299" s="10">
        <v>236.58064516129033</v>
      </c>
      <c r="N299" s="8">
        <v>97.234946236559139</v>
      </c>
      <c r="O299" s="26"/>
    </row>
    <row r="300" spans="1:15" x14ac:dyDescent="0.25">
      <c r="A300" s="9" t="s">
        <v>15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214.26666666666668</v>
      </c>
      <c r="K300" s="10">
        <v>177.45161290322579</v>
      </c>
      <c r="L300" s="10">
        <v>182</v>
      </c>
      <c r="M300" s="10">
        <v>231.45161290322579</v>
      </c>
      <c r="N300" s="8">
        <v>67.097491039426529</v>
      </c>
      <c r="O300" s="26"/>
    </row>
    <row r="301" spans="1:15" x14ac:dyDescent="0.25">
      <c r="A301" s="2" t="s">
        <v>15</v>
      </c>
      <c r="B301" s="8">
        <v>0</v>
      </c>
      <c r="C301" s="8">
        <v>0</v>
      </c>
      <c r="D301" s="8">
        <v>7.064516129032258</v>
      </c>
      <c r="E301" s="10">
        <v>3.0666666666666669</v>
      </c>
      <c r="F301" s="8">
        <v>301.80645161290323</v>
      </c>
      <c r="G301" s="8">
        <v>316.2</v>
      </c>
      <c r="H301" s="10">
        <v>513.38709677419354</v>
      </c>
      <c r="I301" s="10">
        <v>2331.8064516129034</v>
      </c>
      <c r="J301" s="10">
        <v>3471.8333333333335</v>
      </c>
      <c r="K301" s="10">
        <v>3825.9354838709678</v>
      </c>
      <c r="L301" s="10">
        <v>4234.333333333333</v>
      </c>
      <c r="M301" s="10">
        <v>3490.9032258064517</v>
      </c>
      <c r="N301" s="8">
        <v>1541.3613799283155</v>
      </c>
      <c r="O301" s="26"/>
    </row>
    <row r="302" spans="1:15" x14ac:dyDescent="0.25">
      <c r="A302" s="9" t="s">
        <v>15</v>
      </c>
      <c r="B302" s="10">
        <v>0</v>
      </c>
      <c r="C302" s="10">
        <v>0</v>
      </c>
      <c r="D302" s="10">
        <v>0</v>
      </c>
      <c r="E302" s="10">
        <v>18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8">
        <v>1.5</v>
      </c>
      <c r="O302" s="26"/>
    </row>
    <row r="303" spans="1:15" x14ac:dyDescent="0.25">
      <c r="A303" s="2" t="s">
        <v>15</v>
      </c>
      <c r="B303" s="8">
        <v>334.38709677419354</v>
      </c>
      <c r="C303" s="8">
        <v>253.46428571428572</v>
      </c>
      <c r="D303" s="8">
        <v>213.7741935483871</v>
      </c>
      <c r="E303" s="10">
        <v>190.73333333333332</v>
      </c>
      <c r="F303" s="8">
        <v>116.80645161290323</v>
      </c>
      <c r="G303" s="8">
        <v>52</v>
      </c>
      <c r="H303" s="10">
        <v>95.161290322580641</v>
      </c>
      <c r="I303" s="10">
        <v>99.548387096774192</v>
      </c>
      <c r="J303" s="10">
        <v>9.2666666666666675</v>
      </c>
      <c r="K303" s="10">
        <v>0</v>
      </c>
      <c r="L303" s="10">
        <v>0</v>
      </c>
      <c r="M303" s="10">
        <v>0</v>
      </c>
      <c r="N303" s="8">
        <v>113.76180875576036</v>
      </c>
      <c r="O303" s="26"/>
    </row>
    <row r="304" spans="1:15" x14ac:dyDescent="0.25">
      <c r="A304" s="2" t="s">
        <v>15</v>
      </c>
      <c r="B304" s="8">
        <v>0</v>
      </c>
      <c r="C304" s="8">
        <v>0</v>
      </c>
      <c r="D304" s="8">
        <v>3.032258064516129</v>
      </c>
      <c r="E304" s="10">
        <v>5.166666666666667</v>
      </c>
      <c r="F304" s="8">
        <v>14.32258064516129</v>
      </c>
      <c r="G304" s="8">
        <v>4.2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8">
        <v>2.2267921146953404</v>
      </c>
      <c r="O304" s="26"/>
    </row>
    <row r="305" spans="1:15" x14ac:dyDescent="0.25">
      <c r="A305" s="2" t="s">
        <v>15</v>
      </c>
      <c r="B305" s="8">
        <v>130.51612903225808</v>
      </c>
      <c r="C305" s="8">
        <v>124.21428571428571</v>
      </c>
      <c r="D305" s="8">
        <v>133.96774193548387</v>
      </c>
      <c r="E305" s="10">
        <v>139.06666666666666</v>
      </c>
      <c r="F305" s="8">
        <v>168</v>
      </c>
      <c r="G305" s="8">
        <v>254.8</v>
      </c>
      <c r="H305" s="10">
        <v>159.67741935483872</v>
      </c>
      <c r="I305" s="10">
        <v>284.03225806451616</v>
      </c>
      <c r="J305" s="10">
        <v>219.86666666666667</v>
      </c>
      <c r="K305" s="10">
        <v>220.93548387096774</v>
      </c>
      <c r="L305" s="10">
        <v>239</v>
      </c>
      <c r="M305" s="10">
        <v>422.29032258064518</v>
      </c>
      <c r="N305" s="8">
        <v>208.03058115719409</v>
      </c>
      <c r="O305" s="26"/>
    </row>
    <row r="306" spans="1:15" x14ac:dyDescent="0.25">
      <c r="A306" s="2" t="s">
        <v>15</v>
      </c>
      <c r="B306" s="8">
        <v>198.74193548387098</v>
      </c>
      <c r="C306" s="8">
        <v>482.64285714285717</v>
      </c>
      <c r="D306" s="8">
        <v>78.870967741935488</v>
      </c>
      <c r="E306" s="10">
        <v>635.76666666666665</v>
      </c>
      <c r="F306" s="8">
        <v>265.51612903225805</v>
      </c>
      <c r="G306" s="8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36.466666666666669</v>
      </c>
      <c r="M306" s="10">
        <v>188.03225806451613</v>
      </c>
      <c r="N306" s="8">
        <v>157.16979006656425</v>
      </c>
      <c r="O306" s="26"/>
    </row>
    <row r="307" spans="1:15" x14ac:dyDescent="0.25">
      <c r="A307" s="2" t="s">
        <v>15</v>
      </c>
      <c r="B307" s="8">
        <v>16075.322580645161</v>
      </c>
      <c r="C307" s="8">
        <v>15414.357142857143</v>
      </c>
      <c r="D307" s="8">
        <v>15200.322580645161</v>
      </c>
      <c r="E307" s="10">
        <v>15170.533333333333</v>
      </c>
      <c r="F307" s="8">
        <v>15056.064516129032</v>
      </c>
      <c r="G307" s="8">
        <v>14662.1</v>
      </c>
      <c r="H307" s="10">
        <v>14337.387096774193</v>
      </c>
      <c r="I307" s="10">
        <v>15032.677419354839</v>
      </c>
      <c r="J307" s="10">
        <v>15376.733333333334</v>
      </c>
      <c r="K307" s="10">
        <v>15304.032258064517</v>
      </c>
      <c r="L307" s="10">
        <v>15667.733333333334</v>
      </c>
      <c r="M307" s="10">
        <v>15235.645161290322</v>
      </c>
      <c r="N307" s="8">
        <v>15211.075729646698</v>
      </c>
      <c r="O307" s="26"/>
    </row>
    <row r="308" spans="1:15" x14ac:dyDescent="0.25">
      <c r="A308" s="2" t="s">
        <v>15</v>
      </c>
      <c r="B308" s="8">
        <v>843.74193548387098</v>
      </c>
      <c r="C308" s="8">
        <v>810.78571428571433</v>
      </c>
      <c r="D308" s="8">
        <v>695.09677419354841</v>
      </c>
      <c r="E308" s="10">
        <v>690.13333333333333</v>
      </c>
      <c r="F308" s="8">
        <v>566.61290322580646</v>
      </c>
      <c r="G308" s="8">
        <v>669.9666666666667</v>
      </c>
      <c r="H308" s="10">
        <v>667.29032258064512</v>
      </c>
      <c r="I308" s="10">
        <v>534.25806451612902</v>
      </c>
      <c r="J308" s="10">
        <v>490.6</v>
      </c>
      <c r="K308" s="10">
        <v>764.77419354838707</v>
      </c>
      <c r="L308" s="10">
        <v>1211.4666666666667</v>
      </c>
      <c r="M308" s="10">
        <v>1154.8709677419354</v>
      </c>
      <c r="N308" s="8">
        <v>758.29979518689197</v>
      </c>
      <c r="O308" s="26"/>
    </row>
    <row r="309" spans="1:15" x14ac:dyDescent="0.25">
      <c r="A309" s="2" t="s">
        <v>15</v>
      </c>
      <c r="B309" s="8">
        <v>0</v>
      </c>
      <c r="C309" s="8">
        <v>60.392857142857146</v>
      </c>
      <c r="D309" s="8">
        <v>0</v>
      </c>
      <c r="E309" s="10">
        <v>0</v>
      </c>
      <c r="F309" s="8">
        <v>0</v>
      </c>
      <c r="G309" s="8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8">
        <v>5.0327380952380958</v>
      </c>
      <c r="O309" s="26"/>
    </row>
    <row r="310" spans="1:15" x14ac:dyDescent="0.25">
      <c r="A310" s="2" t="s">
        <v>15</v>
      </c>
      <c r="B310" s="8">
        <v>2790.1290322580644</v>
      </c>
      <c r="C310" s="8">
        <v>3777</v>
      </c>
      <c r="D310" s="8">
        <v>4164.5161290322585</v>
      </c>
      <c r="E310" s="10">
        <v>4116.1000000000004</v>
      </c>
      <c r="F310" s="8">
        <v>4731.9032258064517</v>
      </c>
      <c r="G310" s="8">
        <v>4595.7</v>
      </c>
      <c r="H310" s="10">
        <v>4229.6451612903229</v>
      </c>
      <c r="I310" s="10">
        <v>3962.2903225806454</v>
      </c>
      <c r="J310" s="10">
        <v>3947.3</v>
      </c>
      <c r="K310" s="10">
        <v>3609.9354838709678</v>
      </c>
      <c r="L310" s="10">
        <v>4018.5333333333333</v>
      </c>
      <c r="M310" s="10">
        <v>3765.9032258064517</v>
      </c>
      <c r="N310" s="8">
        <v>3975.746326164875</v>
      </c>
      <c r="O310" s="26"/>
    </row>
    <row r="311" spans="1:15" x14ac:dyDescent="0.25">
      <c r="A311" s="9" t="s">
        <v>15</v>
      </c>
      <c r="B311" s="8">
        <v>0</v>
      </c>
      <c r="C311" s="8">
        <v>0</v>
      </c>
      <c r="D311" s="8">
        <v>0</v>
      </c>
      <c r="E311" s="10">
        <v>15.966666666666667</v>
      </c>
      <c r="F311" s="8">
        <v>0</v>
      </c>
      <c r="G311" s="8">
        <v>63.43333333333333</v>
      </c>
      <c r="H311" s="10">
        <v>97.935483870967744</v>
      </c>
      <c r="I311" s="10">
        <v>130.45161290322579</v>
      </c>
      <c r="J311" s="10">
        <v>376.63333333333333</v>
      </c>
      <c r="K311" s="10">
        <v>413.96774193548384</v>
      </c>
      <c r="L311" s="10">
        <v>406.76666666666665</v>
      </c>
      <c r="M311" s="10">
        <v>299.77419354838707</v>
      </c>
      <c r="N311" s="8">
        <v>150.41075268817204</v>
      </c>
      <c r="O311" s="26"/>
    </row>
    <row r="312" spans="1:15" x14ac:dyDescent="0.25">
      <c r="A312" s="2" t="s">
        <v>15</v>
      </c>
      <c r="B312" s="8">
        <v>8.5806451612903221</v>
      </c>
      <c r="C312" s="8">
        <v>28.607142857142858</v>
      </c>
      <c r="D312" s="8">
        <v>78.645161290322577</v>
      </c>
      <c r="E312" s="10">
        <v>74.86666666666666</v>
      </c>
      <c r="F312" s="8">
        <v>74.645161290322577</v>
      </c>
      <c r="G312" s="8">
        <v>40.9</v>
      </c>
      <c r="H312" s="10">
        <v>0</v>
      </c>
      <c r="I312" s="10">
        <v>0</v>
      </c>
      <c r="J312" s="10">
        <v>92.36666666666666</v>
      </c>
      <c r="K312" s="10">
        <v>114.90322580645162</v>
      </c>
      <c r="L312" s="10">
        <v>305.63333333333333</v>
      </c>
      <c r="M312" s="10">
        <v>1579.5806451612902</v>
      </c>
      <c r="N312" s="8">
        <v>199.89405401945723</v>
      </c>
      <c r="O312" s="26"/>
    </row>
    <row r="313" spans="1:15" x14ac:dyDescent="0.25">
      <c r="A313" s="2" t="s">
        <v>15</v>
      </c>
      <c r="B313" s="8">
        <v>4.4516129032258061</v>
      </c>
      <c r="C313" s="8">
        <v>6.7857142857142856</v>
      </c>
      <c r="D313" s="8">
        <v>20.096774193548388</v>
      </c>
      <c r="E313" s="10">
        <v>14.333333333333334</v>
      </c>
      <c r="F313" s="8">
        <v>5.32258064516129</v>
      </c>
      <c r="G313" s="8">
        <v>6.3666666666666663</v>
      </c>
      <c r="H313" s="10">
        <v>9.9677419354838701</v>
      </c>
      <c r="I313" s="10">
        <v>10.774193548387096</v>
      </c>
      <c r="J313" s="10">
        <v>5.5333333333333332</v>
      </c>
      <c r="K313" s="10">
        <v>2.3870967741935485</v>
      </c>
      <c r="L313" s="10">
        <v>4</v>
      </c>
      <c r="M313" s="10">
        <v>5.5483870967741939</v>
      </c>
      <c r="N313" s="8">
        <v>7.9639528929851506</v>
      </c>
      <c r="O313" s="26"/>
    </row>
    <row r="314" spans="1:15" x14ac:dyDescent="0.25">
      <c r="A314" s="2" t="s">
        <v>15</v>
      </c>
      <c r="B314" s="8">
        <v>0</v>
      </c>
      <c r="C314" s="8">
        <v>0</v>
      </c>
      <c r="D314" s="8">
        <v>0</v>
      </c>
      <c r="E314" s="10">
        <v>0</v>
      </c>
      <c r="F314" s="8">
        <v>0</v>
      </c>
      <c r="G314" s="8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9.32258064516129</v>
      </c>
      <c r="N314" s="8">
        <v>0.7768817204301075</v>
      </c>
      <c r="O314" s="26"/>
    </row>
    <row r="315" spans="1:15" x14ac:dyDescent="0.25">
      <c r="A315" s="2" t="s">
        <v>15</v>
      </c>
      <c r="B315" s="8">
        <v>0</v>
      </c>
      <c r="C315" s="8">
        <v>0</v>
      </c>
      <c r="D315" s="8">
        <v>0</v>
      </c>
      <c r="E315" s="10">
        <v>0</v>
      </c>
      <c r="F315" s="8">
        <v>0</v>
      </c>
      <c r="G315" s="8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149.41935483870967</v>
      </c>
      <c r="N315" s="8">
        <v>12.451612903225806</v>
      </c>
      <c r="O315" s="26"/>
    </row>
    <row r="316" spans="1:15" x14ac:dyDescent="0.25">
      <c r="A316" s="2" t="s">
        <v>15</v>
      </c>
      <c r="B316" s="8">
        <v>0</v>
      </c>
      <c r="C316" s="8">
        <v>0</v>
      </c>
      <c r="D316" s="8">
        <v>0</v>
      </c>
      <c r="E316" s="10">
        <v>0</v>
      </c>
      <c r="F316" s="8">
        <v>0</v>
      </c>
      <c r="G316" s="8">
        <v>0</v>
      </c>
      <c r="H316" s="10">
        <v>0</v>
      </c>
      <c r="I316" s="10">
        <v>0</v>
      </c>
      <c r="J316" s="10">
        <v>0</v>
      </c>
      <c r="K316" s="10">
        <v>10.225806451612904</v>
      </c>
      <c r="L316" s="10">
        <v>0</v>
      </c>
      <c r="M316" s="10">
        <v>11.96774193548387</v>
      </c>
      <c r="N316" s="8">
        <v>1.849462365591398</v>
      </c>
      <c r="O316" s="26"/>
    </row>
    <row r="317" spans="1:15" x14ac:dyDescent="0.25">
      <c r="A317" s="2" t="s">
        <v>15</v>
      </c>
      <c r="B317" s="8">
        <v>94.387096774193552</v>
      </c>
      <c r="C317" s="8">
        <v>0</v>
      </c>
      <c r="D317" s="8">
        <v>0</v>
      </c>
      <c r="E317" s="10">
        <v>0</v>
      </c>
      <c r="F317" s="8">
        <v>0</v>
      </c>
      <c r="G317" s="8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8">
        <v>7.8655913978494629</v>
      </c>
      <c r="O317" s="26"/>
    </row>
    <row r="318" spans="1:15" x14ac:dyDescent="0.25">
      <c r="A318" s="2" t="s">
        <v>15</v>
      </c>
      <c r="B318" s="8">
        <v>53956.709677419356</v>
      </c>
      <c r="C318" s="8">
        <v>54109.928571428572</v>
      </c>
      <c r="D318" s="8">
        <v>54165.903225806454</v>
      </c>
      <c r="E318" s="10">
        <v>55109.666666666664</v>
      </c>
      <c r="F318" s="8">
        <v>54100.096774193546</v>
      </c>
      <c r="G318" s="8">
        <v>54844.166666666664</v>
      </c>
      <c r="H318" s="10">
        <v>53541.032258064515</v>
      </c>
      <c r="I318" s="10">
        <v>56875.06451612903</v>
      </c>
      <c r="J318" s="10">
        <v>57628.166666666664</v>
      </c>
      <c r="K318" s="10">
        <v>55980.032258064515</v>
      </c>
      <c r="L318" s="10">
        <v>54974.933333333334</v>
      </c>
      <c r="M318" s="10">
        <v>55075.838709677417</v>
      </c>
      <c r="N318" s="8">
        <v>55030.128277009731</v>
      </c>
      <c r="O318" s="26"/>
    </row>
    <row r="319" spans="1:15" x14ac:dyDescent="0.25">
      <c r="A319" s="2" t="s">
        <v>15</v>
      </c>
      <c r="B319" s="8">
        <v>217.64516129032259</v>
      </c>
      <c r="C319" s="8">
        <v>213.46428571428572</v>
      </c>
      <c r="D319" s="8">
        <v>210.70967741935485</v>
      </c>
      <c r="E319" s="10">
        <v>215.7</v>
      </c>
      <c r="F319" s="8">
        <v>193.19354838709677</v>
      </c>
      <c r="G319" s="8">
        <v>214.03333333333333</v>
      </c>
      <c r="H319" s="10">
        <v>220.06451612903226</v>
      </c>
      <c r="I319" s="10">
        <v>211.7741935483871</v>
      </c>
      <c r="J319" s="10">
        <v>178.06666666666666</v>
      </c>
      <c r="K319" s="10">
        <v>172.19354838709677</v>
      </c>
      <c r="L319" s="10">
        <v>163.63333333333333</v>
      </c>
      <c r="M319" s="10">
        <v>169.45161290322579</v>
      </c>
      <c r="N319" s="8">
        <v>198.32748975934462</v>
      </c>
      <c r="O319" s="26"/>
    </row>
    <row r="320" spans="1:15" x14ac:dyDescent="0.25">
      <c r="A320" s="2" t="s">
        <v>15</v>
      </c>
      <c r="B320" s="8">
        <v>210346.5806451613</v>
      </c>
      <c r="C320" s="8">
        <v>210704.25</v>
      </c>
      <c r="D320" s="8">
        <v>209477.70967741936</v>
      </c>
      <c r="E320" s="10">
        <v>208285.63333333333</v>
      </c>
      <c r="F320" s="8">
        <v>210492.09677419355</v>
      </c>
      <c r="G320" s="8">
        <v>211175.3</v>
      </c>
      <c r="H320" s="10">
        <v>212050.06451612903</v>
      </c>
      <c r="I320" s="10">
        <v>212115.03225806452</v>
      </c>
      <c r="J320" s="10">
        <v>207658.76666666666</v>
      </c>
      <c r="K320" s="10">
        <v>205774.80645161291</v>
      </c>
      <c r="L320" s="10">
        <v>204592.23333333334</v>
      </c>
      <c r="M320" s="10">
        <v>202565.74193548388</v>
      </c>
      <c r="N320" s="8">
        <v>208769.85129928318</v>
      </c>
      <c r="O320" s="26"/>
    </row>
    <row r="321" spans="1:15" x14ac:dyDescent="0.25">
      <c r="A321" s="2" t="s">
        <v>15</v>
      </c>
      <c r="B321" s="8">
        <v>1084.2258064516129</v>
      </c>
      <c r="C321" s="8">
        <v>1000.3571428571429</v>
      </c>
      <c r="D321" s="8">
        <v>1021.6451612903226</v>
      </c>
      <c r="E321" s="10">
        <v>1082.1666666666667</v>
      </c>
      <c r="F321" s="8">
        <v>1106.2258064516129</v>
      </c>
      <c r="G321" s="8">
        <v>1161.9000000000001</v>
      </c>
      <c r="H321" s="10">
        <v>1070.1290322580646</v>
      </c>
      <c r="I321" s="10">
        <v>1079.8709677419354</v>
      </c>
      <c r="J321" s="10">
        <v>1042.8</v>
      </c>
      <c r="K321" s="10">
        <v>887.58064516129036</v>
      </c>
      <c r="L321" s="10">
        <v>977.8</v>
      </c>
      <c r="M321" s="10">
        <v>1267.3225806451612</v>
      </c>
      <c r="N321" s="8">
        <v>1065.1686507936506</v>
      </c>
      <c r="O321" s="26"/>
    </row>
    <row r="322" spans="1:15" x14ac:dyDescent="0.25">
      <c r="A322" s="2" t="s">
        <v>15</v>
      </c>
      <c r="B322" s="8">
        <v>157.12903225806451</v>
      </c>
      <c r="C322" s="8">
        <v>145.75</v>
      </c>
      <c r="D322" s="8">
        <v>71.903225806451616</v>
      </c>
      <c r="E322" s="10">
        <v>0</v>
      </c>
      <c r="F322" s="8">
        <v>0</v>
      </c>
      <c r="G322" s="8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8">
        <v>31.231854838709676</v>
      </c>
      <c r="O322" s="26"/>
    </row>
    <row r="323" spans="1:15" x14ac:dyDescent="0.25">
      <c r="A323" s="2" t="s">
        <v>15</v>
      </c>
      <c r="B323" s="8">
        <v>5727.7419354838712</v>
      </c>
      <c r="C323" s="8">
        <v>5662.9285714285716</v>
      </c>
      <c r="D323" s="8">
        <v>5425.4516129032254</v>
      </c>
      <c r="E323" s="10">
        <v>5160.6333333333332</v>
      </c>
      <c r="F323" s="8">
        <v>5910.8064516129034</v>
      </c>
      <c r="G323" s="8">
        <v>5784.5666666666666</v>
      </c>
      <c r="H323" s="10">
        <v>5333.8709677419356</v>
      </c>
      <c r="I323" s="10">
        <v>5273.5161290322585</v>
      </c>
      <c r="J323" s="10">
        <v>4898.4333333333334</v>
      </c>
      <c r="K323" s="10">
        <v>4713.9354838709678</v>
      </c>
      <c r="L323" s="10">
        <v>4641.8999999999996</v>
      </c>
      <c r="M323" s="10">
        <v>4594.9032258064517</v>
      </c>
      <c r="N323" s="8">
        <v>5260.7239759344602</v>
      </c>
      <c r="O323" s="26"/>
    </row>
    <row r="324" spans="1:15" x14ac:dyDescent="0.25">
      <c r="A324" s="2" t="s">
        <v>15</v>
      </c>
      <c r="B324" s="8">
        <v>2127.1935483870966</v>
      </c>
      <c r="C324" s="8">
        <v>1867.1071428571429</v>
      </c>
      <c r="D324" s="8">
        <v>1846.0645161290322</v>
      </c>
      <c r="E324" s="10">
        <v>1464.0666666666666</v>
      </c>
      <c r="F324" s="8">
        <v>1302.3225806451612</v>
      </c>
      <c r="G324" s="8">
        <v>1793.7</v>
      </c>
      <c r="H324" s="10">
        <v>1960.741935483871</v>
      </c>
      <c r="I324" s="10">
        <v>1666.8064516129032</v>
      </c>
      <c r="J324" s="10">
        <v>1712.1666666666667</v>
      </c>
      <c r="K324" s="10">
        <v>1935.5806451612902</v>
      </c>
      <c r="L324" s="10">
        <v>1592.9333333333334</v>
      </c>
      <c r="M324" s="10">
        <v>2099.3225806451615</v>
      </c>
      <c r="N324" s="8">
        <v>1780.6671722990275</v>
      </c>
      <c r="O324" s="26"/>
    </row>
    <row r="325" spans="1:15" x14ac:dyDescent="0.25">
      <c r="A325" s="2" t="s">
        <v>15</v>
      </c>
      <c r="B325" s="8">
        <v>0</v>
      </c>
      <c r="C325" s="8">
        <v>0</v>
      </c>
      <c r="D325" s="8">
        <v>0</v>
      </c>
      <c r="E325" s="10">
        <v>0</v>
      </c>
      <c r="F325" s="8">
        <v>644.77419354838707</v>
      </c>
      <c r="G325" s="8">
        <v>312.03333333333336</v>
      </c>
      <c r="H325" s="10">
        <v>309.35483870967744</v>
      </c>
      <c r="I325" s="10">
        <v>2015.4193548387098</v>
      </c>
      <c r="J325" s="10">
        <v>1585.5666666666666</v>
      </c>
      <c r="K325" s="10">
        <v>908.35483870967744</v>
      </c>
      <c r="L325" s="10">
        <v>707.66666666666663</v>
      </c>
      <c r="M325" s="10">
        <v>559</v>
      </c>
      <c r="N325" s="8">
        <v>586.84749103942647</v>
      </c>
      <c r="O325" s="26"/>
    </row>
    <row r="326" spans="1:15" x14ac:dyDescent="0.25">
      <c r="A326" s="2" t="s">
        <v>15</v>
      </c>
      <c r="B326" s="8">
        <v>1171.0967741935483</v>
      </c>
      <c r="C326" s="8">
        <v>1150.2142857142858</v>
      </c>
      <c r="D326" s="8">
        <v>1196.8709677419354</v>
      </c>
      <c r="E326" s="10">
        <v>1113.9666666666667</v>
      </c>
      <c r="F326" s="8">
        <v>1076.1612903225807</v>
      </c>
      <c r="G326" s="8">
        <v>1003.9666666666667</v>
      </c>
      <c r="H326" s="10">
        <v>996.87096774193549</v>
      </c>
      <c r="I326" s="10">
        <v>1076.9354838709678</v>
      </c>
      <c r="J326" s="10">
        <v>981.43333333333328</v>
      </c>
      <c r="K326" s="10">
        <v>940.83870967741939</v>
      </c>
      <c r="L326" s="10">
        <v>963.1</v>
      </c>
      <c r="M326" s="10">
        <v>862.77419354838707</v>
      </c>
      <c r="N326" s="8">
        <v>1044.5191116231438</v>
      </c>
      <c r="O326" s="26"/>
    </row>
    <row r="327" spans="1:15" x14ac:dyDescent="0.25">
      <c r="A327" s="9" t="s">
        <v>15</v>
      </c>
      <c r="B327" s="10">
        <v>0</v>
      </c>
      <c r="C327" s="10">
        <v>0</v>
      </c>
      <c r="D327" s="10">
        <v>0</v>
      </c>
      <c r="E327" s="10">
        <v>0</v>
      </c>
      <c r="F327" s="13">
        <v>6.4516129032258063E-2</v>
      </c>
      <c r="G327" s="10">
        <v>0</v>
      </c>
      <c r="H327" s="10">
        <v>0</v>
      </c>
      <c r="I327" s="10">
        <v>0</v>
      </c>
      <c r="J327" s="10">
        <v>133.73333333333332</v>
      </c>
      <c r="K327" s="10">
        <v>408.29032258064518</v>
      </c>
      <c r="L327" s="10">
        <v>434.1</v>
      </c>
      <c r="M327" s="10">
        <v>280.67741935483872</v>
      </c>
      <c r="N327" s="8">
        <v>104.73879928315414</v>
      </c>
      <c r="O327" s="26"/>
    </row>
    <row r="328" spans="1:15" x14ac:dyDescent="0.25">
      <c r="A328" s="2" t="s">
        <v>15</v>
      </c>
      <c r="B328" s="8">
        <v>691.90322580645159</v>
      </c>
      <c r="C328" s="8">
        <v>690.17857142857144</v>
      </c>
      <c r="D328" s="8">
        <v>680.32258064516134</v>
      </c>
      <c r="E328" s="10">
        <v>709.33333333333337</v>
      </c>
      <c r="F328" s="10">
        <v>761.25806451612902</v>
      </c>
      <c r="G328" s="8">
        <v>717.6</v>
      </c>
      <c r="H328" s="10">
        <v>723.45161290322585</v>
      </c>
      <c r="I328" s="10">
        <v>706.58064516129036</v>
      </c>
      <c r="J328" s="10">
        <v>692.33333333333337</v>
      </c>
      <c r="K328" s="10">
        <v>661.83870967741939</v>
      </c>
      <c r="L328" s="10">
        <v>568.79999999999995</v>
      </c>
      <c r="M328" s="10">
        <v>333.12903225806451</v>
      </c>
      <c r="N328" s="8">
        <v>661.39409242191505</v>
      </c>
      <c r="O328" s="26"/>
    </row>
    <row r="329" spans="1:15" x14ac:dyDescent="0.25">
      <c r="A329" s="2" t="s">
        <v>15</v>
      </c>
      <c r="B329" s="8">
        <v>0</v>
      </c>
      <c r="C329" s="8">
        <v>0</v>
      </c>
      <c r="D329" s="8">
        <v>134.03225806451613</v>
      </c>
      <c r="E329" s="10">
        <v>0</v>
      </c>
      <c r="F329" s="10">
        <v>0</v>
      </c>
      <c r="G329" s="8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8">
        <v>11.169354838709678</v>
      </c>
      <c r="O329" s="26"/>
    </row>
    <row r="330" spans="1:15" x14ac:dyDescent="0.25">
      <c r="A330" s="2" t="s">
        <v>15</v>
      </c>
      <c r="B330" s="8">
        <v>4119.1290322580644</v>
      </c>
      <c r="C330" s="8">
        <v>3792.1071428571427</v>
      </c>
      <c r="D330" s="8">
        <v>3454.516129032258</v>
      </c>
      <c r="E330" s="10">
        <v>3320.4666666666667</v>
      </c>
      <c r="F330" s="10">
        <v>3120.3548387096776</v>
      </c>
      <c r="G330" s="8">
        <v>2905.4</v>
      </c>
      <c r="H330" s="10">
        <v>2621.3870967741937</v>
      </c>
      <c r="I330" s="10">
        <v>2515.7419354838707</v>
      </c>
      <c r="J330" s="10">
        <v>2352</v>
      </c>
      <c r="K330" s="10">
        <v>2531.1935483870966</v>
      </c>
      <c r="L330" s="10">
        <v>1736.6333333333334</v>
      </c>
      <c r="M330" s="10">
        <v>2292.8064516129034</v>
      </c>
      <c r="N330" s="8">
        <v>2896.8113479262679</v>
      </c>
      <c r="O330" s="26"/>
    </row>
    <row r="331" spans="1:15" s="3" customFormat="1" x14ac:dyDescent="0.25">
      <c r="A331" s="2" t="s">
        <v>8</v>
      </c>
      <c r="B331" s="8">
        <v>2610.2580645161293</v>
      </c>
      <c r="C331" s="8">
        <v>2330.4285714285716</v>
      </c>
      <c r="D331" s="8">
        <v>1167.483870967742</v>
      </c>
      <c r="E331" s="10">
        <v>2367.2666666666669</v>
      </c>
      <c r="F331" s="8">
        <v>1517.1612903225807</v>
      </c>
      <c r="G331" s="8">
        <v>1951.9</v>
      </c>
      <c r="H331" s="10">
        <v>2363.5806451612902</v>
      </c>
      <c r="I331" s="10">
        <v>1277.8709677419354</v>
      </c>
      <c r="J331" s="10">
        <v>134.76666666666668</v>
      </c>
      <c r="K331" s="10">
        <v>2153.5806451612902</v>
      </c>
      <c r="L331" s="10">
        <v>2254.0666666666666</v>
      </c>
      <c r="M331" s="10">
        <v>2373.0967741935483</v>
      </c>
      <c r="N331" s="8">
        <v>1875.1217357910907</v>
      </c>
      <c r="O331" s="26"/>
    </row>
    <row r="332" spans="1:15" x14ac:dyDescent="0.25">
      <c r="A332" s="9" t="s">
        <v>8</v>
      </c>
      <c r="B332" s="8">
        <v>48.387096774193552</v>
      </c>
      <c r="C332" s="8">
        <v>57.464285714285715</v>
      </c>
      <c r="D332" s="8">
        <v>52.354838709677416</v>
      </c>
      <c r="E332" s="10">
        <v>47.3</v>
      </c>
      <c r="F332" s="8">
        <v>48.903225806451616</v>
      </c>
      <c r="G332" s="8">
        <v>48.56666666666667</v>
      </c>
      <c r="H332" s="10">
        <v>45.516129032258064</v>
      </c>
      <c r="I332" s="10">
        <v>44.548387096774192</v>
      </c>
      <c r="J332" s="10">
        <v>50.43333333333333</v>
      </c>
      <c r="K332" s="10">
        <v>46.838709677419352</v>
      </c>
      <c r="L332" s="10">
        <v>47.4</v>
      </c>
      <c r="M332" s="10">
        <v>48.87096774193548</v>
      </c>
      <c r="N332" s="8">
        <v>48.881970046082948</v>
      </c>
      <c r="O332" s="26"/>
    </row>
    <row r="333" spans="1:15" x14ac:dyDescent="0.25">
      <c r="A333" s="2" t="s">
        <v>19</v>
      </c>
      <c r="B333" s="8">
        <v>282.38709677419354</v>
      </c>
      <c r="C333" s="8">
        <v>395.07142857142856</v>
      </c>
      <c r="D333" s="8">
        <v>433.80645161290323</v>
      </c>
      <c r="E333" s="10">
        <v>463.96666666666664</v>
      </c>
      <c r="F333" s="8">
        <v>482.58064516129031</v>
      </c>
      <c r="G333" s="8">
        <v>492.6</v>
      </c>
      <c r="H333" s="10">
        <v>517.25806451612902</v>
      </c>
      <c r="I333" s="10">
        <v>329.35483870967744</v>
      </c>
      <c r="J333" s="10">
        <v>318.23333333333335</v>
      </c>
      <c r="K333" s="10">
        <v>483.70967741935482</v>
      </c>
      <c r="L333" s="10">
        <v>466.5</v>
      </c>
      <c r="M333" s="10">
        <v>427.32258064516128</v>
      </c>
      <c r="N333" s="8">
        <v>424.39923195084481</v>
      </c>
      <c r="O333" s="26"/>
    </row>
    <row r="334" spans="1:15" x14ac:dyDescent="0.25">
      <c r="A334" s="2" t="s">
        <v>21</v>
      </c>
      <c r="B334" s="8">
        <v>20.322580645161292</v>
      </c>
      <c r="C334" s="8">
        <v>21.392857142857142</v>
      </c>
      <c r="D334" s="8">
        <v>20.64516129032258</v>
      </c>
      <c r="E334" s="10">
        <v>24.166666666666668</v>
      </c>
      <c r="F334" s="8">
        <v>25.032258064516128</v>
      </c>
      <c r="G334" s="8">
        <v>19.7</v>
      </c>
      <c r="H334" s="10">
        <v>4.4516129032258061</v>
      </c>
      <c r="I334" s="10">
        <v>27.06451612903226</v>
      </c>
      <c r="J334" s="10">
        <v>22.2</v>
      </c>
      <c r="K334" s="10">
        <v>13.709677419354838</v>
      </c>
      <c r="L334" s="10">
        <v>20.866666666666667</v>
      </c>
      <c r="M334" s="10">
        <v>18.870967741935484</v>
      </c>
      <c r="N334" s="8">
        <v>19.868580389144906</v>
      </c>
      <c r="O334" s="26"/>
    </row>
    <row r="335" spans="1:15" x14ac:dyDescent="0.25">
      <c r="A335" s="2" t="s">
        <v>21</v>
      </c>
      <c r="B335" s="8">
        <v>2.3870967741935485</v>
      </c>
      <c r="C335" s="8">
        <v>1.5</v>
      </c>
      <c r="D335" s="8">
        <v>1.2903225806451613</v>
      </c>
      <c r="E335" s="10">
        <v>3.0666666666666669</v>
      </c>
      <c r="F335" s="8">
        <v>1.4193548387096775</v>
      </c>
      <c r="G335" s="8">
        <v>2.5666666666666669</v>
      </c>
      <c r="H335" s="10">
        <v>3.096774193548387</v>
      </c>
      <c r="I335" s="10">
        <v>1.3870967741935485</v>
      </c>
      <c r="J335" s="10">
        <v>1.0333333333333334</v>
      </c>
      <c r="K335" s="10">
        <v>3.032258064516129</v>
      </c>
      <c r="L335" s="10">
        <v>1.1666666666666667</v>
      </c>
      <c r="M335" s="10">
        <v>0.87096774193548387</v>
      </c>
      <c r="N335" s="8">
        <v>1.9014336917562726</v>
      </c>
      <c r="O335" s="26"/>
    </row>
    <row r="336" spans="1:15" x14ac:dyDescent="0.25">
      <c r="A336" s="2" t="s">
        <v>21</v>
      </c>
      <c r="B336" s="8">
        <v>66.451612903225808</v>
      </c>
      <c r="C336" s="8">
        <v>65</v>
      </c>
      <c r="D336" s="8">
        <v>65.096774193548384</v>
      </c>
      <c r="E336" s="10">
        <v>62.166666666666664</v>
      </c>
      <c r="F336" s="8">
        <v>64.387096774193552</v>
      </c>
      <c r="G336" s="8">
        <v>64.533333333333331</v>
      </c>
      <c r="H336" s="10">
        <v>64.741935483870961</v>
      </c>
      <c r="I336" s="10">
        <v>60.645161290322584</v>
      </c>
      <c r="J336" s="10">
        <v>58.633333333333333</v>
      </c>
      <c r="K336" s="10">
        <v>59.064516129032256</v>
      </c>
      <c r="L336" s="10">
        <v>63.93333333333333</v>
      </c>
      <c r="M336" s="10">
        <v>60.516129032258064</v>
      </c>
      <c r="N336" s="8">
        <v>62.930824372759851</v>
      </c>
      <c r="O336" s="26"/>
    </row>
    <row r="337" spans="1:15" x14ac:dyDescent="0.25">
      <c r="A337" s="2" t="s">
        <v>21</v>
      </c>
      <c r="B337" s="8">
        <v>51.41935483870968</v>
      </c>
      <c r="C337" s="8">
        <v>114.78571428571429</v>
      </c>
      <c r="D337" s="8">
        <v>75.322580645161295</v>
      </c>
      <c r="E337" s="10">
        <v>80.599999999999994</v>
      </c>
      <c r="F337" s="8">
        <v>61.903225806451616</v>
      </c>
      <c r="G337" s="8">
        <v>36.533333333333331</v>
      </c>
      <c r="H337" s="10">
        <v>0</v>
      </c>
      <c r="I337" s="10">
        <v>47.612903225806448</v>
      </c>
      <c r="J337" s="10">
        <v>55.733333333333334</v>
      </c>
      <c r="K337" s="10">
        <v>56.387096774193552</v>
      </c>
      <c r="L337" s="10">
        <v>39.766666666666666</v>
      </c>
      <c r="M337" s="10">
        <v>11.903225806451612</v>
      </c>
      <c r="N337" s="8">
        <v>52.663952892985144</v>
      </c>
      <c r="O337" s="26"/>
    </row>
    <row r="338" spans="1:15" x14ac:dyDescent="0.25">
      <c r="A338" s="2" t="s">
        <v>21</v>
      </c>
      <c r="B338" s="8">
        <v>570.87096774193549</v>
      </c>
      <c r="C338" s="8">
        <v>543.64285714285711</v>
      </c>
      <c r="D338" s="8">
        <v>497.61290322580646</v>
      </c>
      <c r="E338" s="10">
        <v>575.16666666666663</v>
      </c>
      <c r="F338" s="8">
        <v>589.41935483870964</v>
      </c>
      <c r="G338" s="8">
        <v>545.4666666666667</v>
      </c>
      <c r="H338" s="10">
        <v>527.0322580645161</v>
      </c>
      <c r="I338" s="10">
        <v>505.09677419354841</v>
      </c>
      <c r="J338" s="10">
        <v>450.23333333333335</v>
      </c>
      <c r="K338" s="10">
        <v>550.80645161290317</v>
      </c>
      <c r="L338" s="10">
        <v>497.43333333333334</v>
      </c>
      <c r="M338" s="10">
        <v>542.93548387096769</v>
      </c>
      <c r="N338" s="8">
        <v>532.97642089093699</v>
      </c>
      <c r="O338" s="26"/>
    </row>
    <row r="339" spans="1:15" x14ac:dyDescent="0.25">
      <c r="A339" s="2" t="s">
        <v>21</v>
      </c>
      <c r="B339" s="8">
        <v>354.48387096774195</v>
      </c>
      <c r="C339" s="8">
        <v>331.21428571428572</v>
      </c>
      <c r="D339" s="8">
        <v>282.51612903225805</v>
      </c>
      <c r="E339" s="10">
        <v>272.36666666666667</v>
      </c>
      <c r="F339" s="8">
        <v>269.74193548387098</v>
      </c>
      <c r="G339" s="8">
        <v>203.23333333333332</v>
      </c>
      <c r="H339" s="10">
        <v>0</v>
      </c>
      <c r="I339" s="10">
        <v>145.16129032258064</v>
      </c>
      <c r="J339" s="10">
        <v>227.1</v>
      </c>
      <c r="K339" s="10">
        <v>252.41935483870967</v>
      </c>
      <c r="L339" s="10">
        <v>321.76666666666665</v>
      </c>
      <c r="M339" s="10">
        <v>305.06451612903226</v>
      </c>
      <c r="N339" s="8">
        <v>247.08900409626222</v>
      </c>
      <c r="O339" s="26"/>
    </row>
    <row r="340" spans="1:15" x14ac:dyDescent="0.25">
      <c r="A340" s="2" t="s">
        <v>21</v>
      </c>
      <c r="B340" s="8">
        <v>1951.6451612903227</v>
      </c>
      <c r="C340" s="8">
        <v>1974.0357142857142</v>
      </c>
      <c r="D340" s="8">
        <v>2026.7096774193549</v>
      </c>
      <c r="E340" s="10">
        <v>1890.1</v>
      </c>
      <c r="F340" s="8">
        <v>1870.9354838709678</v>
      </c>
      <c r="G340" s="8">
        <v>880.9</v>
      </c>
      <c r="H340" s="10">
        <v>1.3870967741935485</v>
      </c>
      <c r="I340" s="10">
        <v>1240.5806451612902</v>
      </c>
      <c r="J340" s="10">
        <v>879.56666666666672</v>
      </c>
      <c r="K340" s="10">
        <v>872.25806451612902</v>
      </c>
      <c r="L340" s="10">
        <v>1854.4333333333334</v>
      </c>
      <c r="M340" s="10">
        <v>1834</v>
      </c>
      <c r="N340" s="8">
        <v>1439.712653609831</v>
      </c>
      <c r="O340" s="26"/>
    </row>
    <row r="341" spans="1:15" x14ac:dyDescent="0.25">
      <c r="A341" s="2" t="s">
        <v>11</v>
      </c>
      <c r="B341" s="8">
        <v>1557.2258064516129</v>
      </c>
      <c r="C341" s="8">
        <v>1960.3928571428571</v>
      </c>
      <c r="D341" s="8">
        <v>1625.5483870967741</v>
      </c>
      <c r="E341" s="10">
        <v>1962.1666666666667</v>
      </c>
      <c r="F341" s="8">
        <v>1910.3870967741937</v>
      </c>
      <c r="G341" s="8">
        <v>1595.6333333333334</v>
      </c>
      <c r="H341" s="10">
        <v>1545.4516129032259</v>
      </c>
      <c r="I341" s="10">
        <v>1293.1612903225807</v>
      </c>
      <c r="J341" s="10">
        <v>1216.9666666666667</v>
      </c>
      <c r="K341" s="10">
        <v>1522.6451612903227</v>
      </c>
      <c r="L341" s="10">
        <v>844.4666666666667</v>
      </c>
      <c r="M341" s="10">
        <v>1391.6774193548388</v>
      </c>
      <c r="N341" s="8">
        <v>1535.4769137224782</v>
      </c>
      <c r="O341" s="26"/>
    </row>
    <row r="342" spans="1:15" x14ac:dyDescent="0.25">
      <c r="A342" s="2" t="s">
        <v>11</v>
      </c>
      <c r="B342" s="8">
        <v>113.64516129032258</v>
      </c>
      <c r="C342" s="8">
        <v>18.571428571428573</v>
      </c>
      <c r="D342" s="8">
        <v>0</v>
      </c>
      <c r="E342" s="10">
        <v>207.46666666666667</v>
      </c>
      <c r="F342" s="8">
        <v>708.09677419354841</v>
      </c>
      <c r="G342" s="8">
        <v>592.43333333333328</v>
      </c>
      <c r="H342" s="10">
        <v>236.70967741935485</v>
      </c>
      <c r="I342" s="10">
        <v>18</v>
      </c>
      <c r="J342" s="10">
        <v>0</v>
      </c>
      <c r="K342" s="10">
        <v>0</v>
      </c>
      <c r="L342" s="10">
        <v>0</v>
      </c>
      <c r="M342" s="10">
        <v>0</v>
      </c>
      <c r="N342" s="8">
        <v>157.91025345622123</v>
      </c>
      <c r="O342" s="26"/>
    </row>
    <row r="343" spans="1:15" x14ac:dyDescent="0.25">
      <c r="A343" s="2" t="s">
        <v>11</v>
      </c>
      <c r="B343" s="8">
        <v>0</v>
      </c>
      <c r="C343" s="8">
        <v>9.6428571428571423</v>
      </c>
      <c r="D343" s="8">
        <v>5.741935483870968</v>
      </c>
      <c r="E343" s="10">
        <v>0</v>
      </c>
      <c r="F343" s="8">
        <v>0</v>
      </c>
      <c r="G343" s="8">
        <v>8.3000000000000007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8">
        <v>1.9737327188940093</v>
      </c>
      <c r="O343" s="26"/>
    </row>
    <row r="344" spans="1:15" x14ac:dyDescent="0.25">
      <c r="A344" s="2" t="s">
        <v>11</v>
      </c>
      <c r="B344" s="8">
        <v>117.48387096774194</v>
      </c>
      <c r="C344" s="8">
        <v>2.25</v>
      </c>
      <c r="D344" s="8">
        <v>0</v>
      </c>
      <c r="E344" s="10">
        <v>67.666666666666671</v>
      </c>
      <c r="F344" s="8">
        <v>34.806451612903224</v>
      </c>
      <c r="G344" s="8">
        <v>8.1</v>
      </c>
      <c r="H344" s="10">
        <v>40.387096774193552</v>
      </c>
      <c r="I344" s="10">
        <v>42.387096774193552</v>
      </c>
      <c r="J344" s="10">
        <v>6.5</v>
      </c>
      <c r="K344" s="10">
        <v>0</v>
      </c>
      <c r="L344" s="10">
        <v>0</v>
      </c>
      <c r="M344" s="10">
        <v>74.387096774193552</v>
      </c>
      <c r="N344" s="8">
        <v>32.830689964157706</v>
      </c>
      <c r="O344" s="26"/>
    </row>
    <row r="345" spans="1:15" x14ac:dyDescent="0.25">
      <c r="A345" s="2" t="s">
        <v>11</v>
      </c>
      <c r="B345" s="8">
        <v>677.67741935483866</v>
      </c>
      <c r="C345" s="8">
        <v>693.25</v>
      </c>
      <c r="D345" s="8">
        <v>491.38709677419354</v>
      </c>
      <c r="E345" s="10">
        <v>1201.0999999999999</v>
      </c>
      <c r="F345" s="8">
        <v>1381.5483870967741</v>
      </c>
      <c r="G345" s="8">
        <v>1608.4333333333334</v>
      </c>
      <c r="H345" s="10">
        <v>1494.5483870967741</v>
      </c>
      <c r="I345" s="10">
        <v>1721.7096774193549</v>
      </c>
      <c r="J345" s="10">
        <v>1533.1</v>
      </c>
      <c r="K345" s="10">
        <v>1506.6129032258063</v>
      </c>
      <c r="L345" s="10">
        <v>1377.5666666666666</v>
      </c>
      <c r="M345" s="10">
        <v>982.22580645161293</v>
      </c>
      <c r="N345" s="8">
        <v>1222.4299731182798</v>
      </c>
      <c r="O345" s="26"/>
    </row>
    <row r="346" spans="1:15" x14ac:dyDescent="0.25">
      <c r="A346" s="2" t="s">
        <v>11</v>
      </c>
      <c r="B346" s="8">
        <v>0</v>
      </c>
      <c r="C346" s="8">
        <v>93.785714285714292</v>
      </c>
      <c r="D346" s="8">
        <v>17.967741935483872</v>
      </c>
      <c r="E346" s="10">
        <v>31.4</v>
      </c>
      <c r="F346" s="8">
        <v>134.74193548387098</v>
      </c>
      <c r="G346" s="8">
        <v>131.06666666666666</v>
      </c>
      <c r="H346" s="10">
        <v>129.19354838709677</v>
      </c>
      <c r="I346" s="10">
        <v>65.935483870967744</v>
      </c>
      <c r="J346" s="10">
        <v>14.933333333333334</v>
      </c>
      <c r="K346" s="10">
        <v>121.90322580645162</v>
      </c>
      <c r="L346" s="10">
        <v>125.5</v>
      </c>
      <c r="M346" s="10">
        <v>8.5806451612903221</v>
      </c>
      <c r="N346" s="8">
        <v>72.917357910906304</v>
      </c>
      <c r="O346" s="26"/>
    </row>
    <row r="347" spans="1:15" x14ac:dyDescent="0.25">
      <c r="A347" s="2" t="s">
        <v>11</v>
      </c>
      <c r="B347" s="8">
        <v>0</v>
      </c>
      <c r="C347" s="8">
        <v>0</v>
      </c>
      <c r="D347" s="8">
        <v>0</v>
      </c>
      <c r="E347" s="10">
        <v>0</v>
      </c>
      <c r="F347" s="8">
        <v>420.29032258064518</v>
      </c>
      <c r="G347" s="8">
        <v>379.3</v>
      </c>
      <c r="H347" s="10">
        <v>264.03225806451616</v>
      </c>
      <c r="I347" s="10">
        <v>184.96774193548387</v>
      </c>
      <c r="J347" s="10">
        <v>21.866666666666667</v>
      </c>
      <c r="K347" s="10">
        <v>0</v>
      </c>
      <c r="L347" s="10">
        <v>3.1333333333333333</v>
      </c>
      <c r="M347" s="10">
        <v>77.032258064516128</v>
      </c>
      <c r="N347" s="8">
        <v>112.55188172043012</v>
      </c>
      <c r="O347" s="26"/>
    </row>
    <row r="348" spans="1:15" x14ac:dyDescent="0.25">
      <c r="A348" s="2" t="s">
        <v>11</v>
      </c>
      <c r="B348" s="8">
        <v>0</v>
      </c>
      <c r="C348" s="8">
        <v>0</v>
      </c>
      <c r="D348" s="8">
        <v>0</v>
      </c>
      <c r="E348" s="10">
        <v>0</v>
      </c>
      <c r="F348" s="8">
        <v>0</v>
      </c>
      <c r="G348" s="8">
        <v>0</v>
      </c>
      <c r="H348" s="10">
        <v>0</v>
      </c>
      <c r="I348" s="10">
        <v>0</v>
      </c>
      <c r="J348" s="10">
        <v>27.866666666666667</v>
      </c>
      <c r="K348" s="10">
        <v>0</v>
      </c>
      <c r="L348" s="10">
        <v>0</v>
      </c>
      <c r="M348" s="10">
        <v>0</v>
      </c>
      <c r="N348" s="8">
        <v>2.3222222222222224</v>
      </c>
      <c r="O348" s="26"/>
    </row>
    <row r="349" spans="1:15" x14ac:dyDescent="0.25">
      <c r="A349" s="2" t="s">
        <v>11</v>
      </c>
      <c r="B349" s="8">
        <v>6885.322580645161</v>
      </c>
      <c r="C349" s="8">
        <v>6892.1071428571431</v>
      </c>
      <c r="D349" s="8">
        <v>5863.2580645161288</v>
      </c>
      <c r="E349" s="10">
        <v>8585.3666666666668</v>
      </c>
      <c r="F349" s="8">
        <v>10184.258064516129</v>
      </c>
      <c r="G349" s="8">
        <v>9594.6666666666661</v>
      </c>
      <c r="H349" s="10">
        <v>10109.741935483871</v>
      </c>
      <c r="I349" s="10">
        <v>6756.322580645161</v>
      </c>
      <c r="J349" s="10">
        <v>7264.8666666666668</v>
      </c>
      <c r="K349" s="10">
        <v>12173.806451612903</v>
      </c>
      <c r="L349" s="10">
        <v>9564.9666666666672</v>
      </c>
      <c r="M349" s="10">
        <v>9829.2580645161288</v>
      </c>
      <c r="N349" s="8">
        <v>8641.9951292882743</v>
      </c>
      <c r="O349" s="26"/>
    </row>
    <row r="350" spans="1:15" x14ac:dyDescent="0.25">
      <c r="A350" s="2" t="s">
        <v>11</v>
      </c>
      <c r="B350" s="8">
        <v>18147.064516129034</v>
      </c>
      <c r="C350" s="8">
        <v>19250.428571428572</v>
      </c>
      <c r="D350" s="8">
        <v>19620.032258064515</v>
      </c>
      <c r="E350" s="10">
        <v>18380.866666666665</v>
      </c>
      <c r="F350" s="8">
        <v>19422.903225806451</v>
      </c>
      <c r="G350" s="8">
        <v>19144.633333333335</v>
      </c>
      <c r="H350" s="10">
        <v>19774.290322580644</v>
      </c>
      <c r="I350" s="10">
        <v>19453.774193548386</v>
      </c>
      <c r="J350" s="10">
        <v>17617.333333333332</v>
      </c>
      <c r="K350" s="10">
        <v>18106.064516129034</v>
      </c>
      <c r="L350" s="10">
        <v>17879.533333333333</v>
      </c>
      <c r="M350" s="10">
        <v>16687.741935483871</v>
      </c>
      <c r="N350" s="8">
        <v>18623.722183819766</v>
      </c>
      <c r="O350" s="26"/>
    </row>
    <row r="351" spans="1:15" x14ac:dyDescent="0.25">
      <c r="A351" s="2" t="s">
        <v>11</v>
      </c>
      <c r="B351" s="8">
        <v>102.58064516129032</v>
      </c>
      <c r="C351" s="8">
        <v>15.464285714285714</v>
      </c>
      <c r="D351" s="8">
        <v>114.38709677419355</v>
      </c>
      <c r="E351" s="10">
        <v>116.63333333333334</v>
      </c>
      <c r="F351" s="8">
        <v>109.7741935483871</v>
      </c>
      <c r="G351" s="8">
        <v>95.1</v>
      </c>
      <c r="H351" s="10">
        <v>64.41935483870968</v>
      </c>
      <c r="I351" s="10">
        <v>37.225806451612904</v>
      </c>
      <c r="J351" s="10">
        <v>77.566666666666663</v>
      </c>
      <c r="K351" s="10">
        <v>103.80645161290323</v>
      </c>
      <c r="L351" s="10">
        <v>71.900000000000006</v>
      </c>
      <c r="M351" s="10">
        <v>26.483870967741936</v>
      </c>
      <c r="N351" s="8">
        <v>77.945142089093693</v>
      </c>
      <c r="O351" s="26"/>
    </row>
    <row r="352" spans="1:15" x14ac:dyDescent="0.25">
      <c r="A352" s="2" t="s">
        <v>11</v>
      </c>
      <c r="B352" s="8">
        <v>1055.8387096774193</v>
      </c>
      <c r="C352" s="8">
        <v>891.78571428571433</v>
      </c>
      <c r="D352" s="8">
        <v>1204.8709677419354</v>
      </c>
      <c r="E352" s="10">
        <v>1216.9000000000001</v>
      </c>
      <c r="F352" s="8">
        <v>1262.8064516129032</v>
      </c>
      <c r="G352" s="8">
        <v>1290.3666666666666</v>
      </c>
      <c r="H352" s="10">
        <v>1248.4193548387098</v>
      </c>
      <c r="I352" s="10">
        <v>1222.2258064516129</v>
      </c>
      <c r="J352" s="10">
        <v>1179.5999999999999</v>
      </c>
      <c r="K352" s="10">
        <v>1120.258064516129</v>
      </c>
      <c r="L352" s="10">
        <v>985.43333333333328</v>
      </c>
      <c r="M352" s="10">
        <v>938.16129032258061</v>
      </c>
      <c r="N352" s="8">
        <v>1134.7221966205839</v>
      </c>
      <c r="O352" s="26"/>
    </row>
    <row r="353" spans="1:15" x14ac:dyDescent="0.25">
      <c r="A353" s="2" t="s">
        <v>11</v>
      </c>
      <c r="B353" s="8">
        <v>20.483870967741936</v>
      </c>
      <c r="C353" s="8">
        <v>10.5</v>
      </c>
      <c r="D353" s="8">
        <v>0.90322580645161288</v>
      </c>
      <c r="E353" s="10">
        <v>0</v>
      </c>
      <c r="F353" s="8">
        <v>0</v>
      </c>
      <c r="G353" s="8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8">
        <v>2.657258064516129</v>
      </c>
      <c r="O353" s="26"/>
    </row>
    <row r="354" spans="1:15" x14ac:dyDescent="0.25">
      <c r="A354" s="2" t="s">
        <v>11</v>
      </c>
      <c r="B354" s="8">
        <v>717</v>
      </c>
      <c r="C354" s="8">
        <v>456.78571428571428</v>
      </c>
      <c r="D354" s="8">
        <v>568.32258064516134</v>
      </c>
      <c r="E354" s="10">
        <v>674.13333333333333</v>
      </c>
      <c r="F354" s="8">
        <v>993.77419354838707</v>
      </c>
      <c r="G354" s="8">
        <v>883.33333333333337</v>
      </c>
      <c r="H354" s="10">
        <v>788.80645161290317</v>
      </c>
      <c r="I354" s="10">
        <v>572.32258064516134</v>
      </c>
      <c r="J354" s="10">
        <v>417.26666666666665</v>
      </c>
      <c r="K354" s="10">
        <v>641.54838709677415</v>
      </c>
      <c r="L354" s="10">
        <v>636.73333333333335</v>
      </c>
      <c r="M354" s="10">
        <v>1109.741935483871</v>
      </c>
      <c r="N354" s="8">
        <v>704.98070916538654</v>
      </c>
      <c r="O354" s="26"/>
    </row>
    <row r="355" spans="1:15" x14ac:dyDescent="0.25">
      <c r="A355" s="2" t="s">
        <v>11</v>
      </c>
      <c r="B355" s="8">
        <v>48.483870967741936</v>
      </c>
      <c r="C355" s="8">
        <v>484.71428571428572</v>
      </c>
      <c r="D355" s="8">
        <v>483.93548387096774</v>
      </c>
      <c r="E355" s="10">
        <v>287.7</v>
      </c>
      <c r="F355" s="8">
        <v>14.709677419354838</v>
      </c>
      <c r="G355" s="8">
        <v>147.33333333333334</v>
      </c>
      <c r="H355" s="10">
        <v>178.29032258064515</v>
      </c>
      <c r="I355" s="10">
        <v>168.06451612903226</v>
      </c>
      <c r="J355" s="10">
        <v>96.433333333333337</v>
      </c>
      <c r="K355" s="10">
        <v>127.74193548387096</v>
      </c>
      <c r="L355" s="10">
        <v>158</v>
      </c>
      <c r="M355" s="10">
        <v>227.09677419354838</v>
      </c>
      <c r="N355" s="8">
        <v>201.8752944188428</v>
      </c>
      <c r="O355" s="26"/>
    </row>
    <row r="356" spans="1:15" x14ac:dyDescent="0.25">
      <c r="A356" s="2" t="s">
        <v>11</v>
      </c>
      <c r="B356" s="8">
        <v>652.22580645161293</v>
      </c>
      <c r="C356" s="8">
        <v>594.64285714285711</v>
      </c>
      <c r="D356" s="8">
        <v>407.09677419354841</v>
      </c>
      <c r="E356" s="10">
        <v>330.33333333333331</v>
      </c>
      <c r="F356" s="8">
        <v>306.12903225806451</v>
      </c>
      <c r="G356" s="8">
        <v>614.4666666666667</v>
      </c>
      <c r="H356" s="10">
        <v>277.12903225806451</v>
      </c>
      <c r="I356" s="10">
        <v>48.741935483870968</v>
      </c>
      <c r="J356" s="10">
        <v>0</v>
      </c>
      <c r="K356" s="10">
        <v>0</v>
      </c>
      <c r="L356" s="10">
        <v>0</v>
      </c>
      <c r="M356" s="10">
        <v>0</v>
      </c>
      <c r="N356" s="8">
        <v>269.23045314900151</v>
      </c>
      <c r="O356" s="26"/>
    </row>
    <row r="357" spans="1:15" x14ac:dyDescent="0.25">
      <c r="A357" s="2" t="s">
        <v>11</v>
      </c>
      <c r="B357" s="8">
        <v>3094.483870967742</v>
      </c>
      <c r="C357" s="8">
        <v>3359.25</v>
      </c>
      <c r="D357" s="8">
        <v>3695.9677419354839</v>
      </c>
      <c r="E357" s="10">
        <v>4096.3999999999996</v>
      </c>
      <c r="F357" s="8">
        <v>3082.0967741935483</v>
      </c>
      <c r="G357" s="8">
        <v>4219.666666666667</v>
      </c>
      <c r="H357" s="10">
        <v>4485.2258064516127</v>
      </c>
      <c r="I357" s="10">
        <v>4090.4193548387098</v>
      </c>
      <c r="J357" s="10">
        <v>4352.8</v>
      </c>
      <c r="K357" s="10">
        <v>4249.7741935483873</v>
      </c>
      <c r="L357" s="10">
        <v>4237.833333333333</v>
      </c>
      <c r="M357" s="10">
        <v>4803.0645161290322</v>
      </c>
      <c r="N357" s="8">
        <v>3980.5818548387101</v>
      </c>
      <c r="O357" s="26"/>
    </row>
    <row r="358" spans="1:15" x14ac:dyDescent="0.25">
      <c r="A358" s="2" t="s">
        <v>11</v>
      </c>
      <c r="B358" s="8">
        <v>376.87096774193549</v>
      </c>
      <c r="C358" s="8">
        <v>375.28571428571428</v>
      </c>
      <c r="D358" s="8">
        <v>340</v>
      </c>
      <c r="E358" s="10">
        <v>368.1</v>
      </c>
      <c r="F358" s="8">
        <v>329</v>
      </c>
      <c r="G358" s="8">
        <v>116.36666666666666</v>
      </c>
      <c r="H358" s="10">
        <v>13.03225806451613</v>
      </c>
      <c r="I358" s="10">
        <v>181.41935483870967</v>
      </c>
      <c r="J358" s="10">
        <v>31.433333333333334</v>
      </c>
      <c r="K358" s="10">
        <v>7.741935483870968</v>
      </c>
      <c r="L358" s="10">
        <v>0</v>
      </c>
      <c r="M358" s="10">
        <v>0</v>
      </c>
      <c r="N358" s="8">
        <v>178.27085253456218</v>
      </c>
      <c r="O358" s="26"/>
    </row>
    <row r="359" spans="1:15" x14ac:dyDescent="0.25">
      <c r="A359" s="2" t="s">
        <v>11</v>
      </c>
      <c r="B359" s="8">
        <v>3812.483870967742</v>
      </c>
      <c r="C359" s="8">
        <v>3463.2857142857142</v>
      </c>
      <c r="D359" s="8">
        <v>3210.6451612903224</v>
      </c>
      <c r="E359" s="10">
        <v>3138.0666666666666</v>
      </c>
      <c r="F359" s="8">
        <v>3184.2580645161293</v>
      </c>
      <c r="G359" s="8">
        <v>4591.0333333333338</v>
      </c>
      <c r="H359" s="10">
        <v>4281.1935483870966</v>
      </c>
      <c r="I359" s="10">
        <v>3879.516129032258</v>
      </c>
      <c r="J359" s="10">
        <v>3512.9</v>
      </c>
      <c r="K359" s="10">
        <v>3408.7096774193546</v>
      </c>
      <c r="L359" s="10">
        <v>2500.8333333333335</v>
      </c>
      <c r="M359" s="10">
        <v>2599.7419354838707</v>
      </c>
      <c r="N359" s="8">
        <v>3465.2222862263188</v>
      </c>
      <c r="O359" s="26"/>
    </row>
    <row r="360" spans="1:15" x14ac:dyDescent="0.25">
      <c r="A360" s="2" t="s">
        <v>11</v>
      </c>
      <c r="B360" s="8">
        <v>2603.7741935483873</v>
      </c>
      <c r="C360" s="8">
        <v>4103.0714285714284</v>
      </c>
      <c r="D360" s="8">
        <v>4015.2580645161293</v>
      </c>
      <c r="E360" s="10">
        <v>4202.1333333333332</v>
      </c>
      <c r="F360" s="8">
        <v>4208.1935483870966</v>
      </c>
      <c r="G360" s="8">
        <v>3198</v>
      </c>
      <c r="H360" s="10">
        <v>6394.0322580645161</v>
      </c>
      <c r="I360" s="10">
        <v>4477.4193548387093</v>
      </c>
      <c r="J360" s="10">
        <v>3871.9</v>
      </c>
      <c r="K360" s="10">
        <v>6589.4193548387093</v>
      </c>
      <c r="L360" s="10">
        <v>6601.4666666666662</v>
      </c>
      <c r="M360" s="10">
        <v>6405.7419354838712</v>
      </c>
      <c r="N360" s="8">
        <v>4722.534178187404</v>
      </c>
      <c r="O360" s="26"/>
    </row>
    <row r="361" spans="1:15" x14ac:dyDescent="0.25">
      <c r="A361" s="2" t="s">
        <v>11</v>
      </c>
      <c r="B361" s="8">
        <v>209.2258064516129</v>
      </c>
      <c r="C361" s="8">
        <v>96.428571428571431</v>
      </c>
      <c r="D361" s="8">
        <v>0</v>
      </c>
      <c r="E361" s="10">
        <v>13.233333333333333</v>
      </c>
      <c r="F361" s="8">
        <v>180.12903225806451</v>
      </c>
      <c r="G361" s="8">
        <v>259.83333333333331</v>
      </c>
      <c r="H361" s="10">
        <v>312.77419354838707</v>
      </c>
      <c r="I361" s="10">
        <v>248.64516129032259</v>
      </c>
      <c r="J361" s="10">
        <v>183.76666666666668</v>
      </c>
      <c r="K361" s="10">
        <v>253.38709677419354</v>
      </c>
      <c r="L361" s="10">
        <v>290.10000000000002</v>
      </c>
      <c r="M361" s="10">
        <v>309.48387096774195</v>
      </c>
      <c r="N361" s="8">
        <v>196.41725550435228</v>
      </c>
      <c r="O361" s="26"/>
    </row>
    <row r="362" spans="1:15" x14ac:dyDescent="0.25">
      <c r="A362" s="2" t="s">
        <v>11</v>
      </c>
      <c r="B362" s="8">
        <v>2069.1612903225805</v>
      </c>
      <c r="C362" s="8">
        <v>1818.9642857142858</v>
      </c>
      <c r="D362" s="8">
        <v>1363.0322580645161</v>
      </c>
      <c r="E362" s="10">
        <v>2057.3666666666668</v>
      </c>
      <c r="F362" s="8">
        <v>1963.6774193548388</v>
      </c>
      <c r="G362" s="8">
        <v>2046.9</v>
      </c>
      <c r="H362" s="10">
        <v>1912.0322580645161</v>
      </c>
      <c r="I362" s="10">
        <v>1216.8064516129032</v>
      </c>
      <c r="J362" s="10">
        <v>1118.9333333333334</v>
      </c>
      <c r="K362" s="10">
        <v>1629.2903225806451</v>
      </c>
      <c r="L362" s="10">
        <v>2147.8333333333335</v>
      </c>
      <c r="M362" s="10">
        <v>2034.6129032258063</v>
      </c>
      <c r="N362" s="8">
        <v>1781.5508768561185</v>
      </c>
      <c r="O362" s="26"/>
    </row>
    <row r="363" spans="1:15" x14ac:dyDescent="0.25">
      <c r="A363" s="2" t="s">
        <v>11</v>
      </c>
      <c r="B363" s="8">
        <v>137.38709677419354</v>
      </c>
      <c r="C363" s="8">
        <v>56.964285714285715</v>
      </c>
      <c r="D363" s="8">
        <v>0</v>
      </c>
      <c r="E363" s="10">
        <v>0</v>
      </c>
      <c r="F363" s="8">
        <v>0</v>
      </c>
      <c r="G363" s="8">
        <v>0</v>
      </c>
      <c r="H363" s="10">
        <v>0</v>
      </c>
      <c r="I363" s="13">
        <v>6.4516129032258063E-2</v>
      </c>
      <c r="J363" s="10">
        <v>45.833333333333336</v>
      </c>
      <c r="K363" s="10">
        <v>65.096774193548384</v>
      </c>
      <c r="L363" s="10">
        <v>0</v>
      </c>
      <c r="M363" s="10">
        <v>0</v>
      </c>
      <c r="N363" s="8">
        <v>25.445500512032769</v>
      </c>
      <c r="O363" s="26"/>
    </row>
    <row r="364" spans="1:15" x14ac:dyDescent="0.25">
      <c r="A364" s="2" t="s">
        <v>11</v>
      </c>
      <c r="B364" s="8">
        <v>510.19354838709677</v>
      </c>
      <c r="C364" s="8">
        <v>496.21428571428572</v>
      </c>
      <c r="D364" s="8">
        <v>478.61290322580646</v>
      </c>
      <c r="E364" s="10">
        <v>473.96666666666664</v>
      </c>
      <c r="F364" s="8">
        <v>394.54838709677421</v>
      </c>
      <c r="G364" s="8">
        <v>405.4</v>
      </c>
      <c r="H364" s="10">
        <v>411.96774193548384</v>
      </c>
      <c r="I364" s="10">
        <v>414.54838709677421</v>
      </c>
      <c r="J364" s="10">
        <v>266.7</v>
      </c>
      <c r="K364" s="10">
        <v>363.48387096774195</v>
      </c>
      <c r="L364" s="10">
        <v>429.83333333333331</v>
      </c>
      <c r="M364" s="10">
        <v>455.32258064516128</v>
      </c>
      <c r="N364" s="8">
        <v>425.06597542242702</v>
      </c>
      <c r="O364" s="26"/>
    </row>
    <row r="365" spans="1:15" x14ac:dyDescent="0.25">
      <c r="A365" s="2" t="s">
        <v>11</v>
      </c>
      <c r="B365" s="8">
        <v>88.516129032258064</v>
      </c>
      <c r="C365" s="8">
        <v>37.357142857142854</v>
      </c>
      <c r="D365" s="8">
        <v>0</v>
      </c>
      <c r="E365" s="10">
        <v>0</v>
      </c>
      <c r="F365" s="8">
        <v>0</v>
      </c>
      <c r="G365" s="8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45.966666666666669</v>
      </c>
      <c r="M365" s="10">
        <v>44.12903225806452</v>
      </c>
      <c r="N365" s="8">
        <v>17.997414234511009</v>
      </c>
      <c r="O365" s="26"/>
    </row>
    <row r="366" spans="1:15" x14ac:dyDescent="0.25">
      <c r="A366" s="2" t="s">
        <v>11</v>
      </c>
      <c r="B366" s="8">
        <v>88.612903225806448</v>
      </c>
      <c r="C366" s="8">
        <v>84.964285714285708</v>
      </c>
      <c r="D366" s="8">
        <v>90.193548387096769</v>
      </c>
      <c r="E366" s="10">
        <v>87.86666666666666</v>
      </c>
      <c r="F366" s="8">
        <v>94.58064516129032</v>
      </c>
      <c r="G366" s="8">
        <v>69.266666666666666</v>
      </c>
      <c r="H366" s="10">
        <v>0</v>
      </c>
      <c r="I366" s="10">
        <v>53.516129032258064</v>
      </c>
      <c r="J366" s="10">
        <v>9.0333333333333332</v>
      </c>
      <c r="K366" s="10">
        <v>50.70967741935484</v>
      </c>
      <c r="L366" s="10">
        <v>42.1</v>
      </c>
      <c r="M366" s="10">
        <v>40.58064516129032</v>
      </c>
      <c r="N366" s="8">
        <v>59.285375064004107</v>
      </c>
      <c r="O366" s="26"/>
    </row>
    <row r="367" spans="1:15" x14ac:dyDescent="0.25">
      <c r="A367" s="2" t="s">
        <v>11</v>
      </c>
      <c r="B367" s="8">
        <v>228.48387096774192</v>
      </c>
      <c r="C367" s="8">
        <v>226.07142857142858</v>
      </c>
      <c r="D367" s="8">
        <v>209.35483870967741</v>
      </c>
      <c r="E367" s="10">
        <v>208.4</v>
      </c>
      <c r="F367" s="8">
        <v>207.74193548387098</v>
      </c>
      <c r="G367" s="8">
        <v>195.83333333333334</v>
      </c>
      <c r="H367" s="10">
        <v>193.54838709677421</v>
      </c>
      <c r="I367" s="10">
        <v>183.2258064516129</v>
      </c>
      <c r="J367" s="10">
        <v>147.9</v>
      </c>
      <c r="K367" s="10">
        <v>138.29032258064515</v>
      </c>
      <c r="L367" s="10">
        <v>94.266666666666666</v>
      </c>
      <c r="M367" s="10">
        <v>86.806451612903231</v>
      </c>
      <c r="N367" s="8">
        <v>176.6602534562212</v>
      </c>
      <c r="O367" s="26"/>
    </row>
    <row r="368" spans="1:15" x14ac:dyDescent="0.25">
      <c r="A368" s="2" t="s">
        <v>11</v>
      </c>
      <c r="B368" s="8">
        <v>232.67741935483872</v>
      </c>
      <c r="C368" s="8">
        <v>221.64285714285714</v>
      </c>
      <c r="D368" s="8">
        <v>180.16129032258064</v>
      </c>
      <c r="E368" s="10">
        <v>208.7</v>
      </c>
      <c r="F368" s="10">
        <v>294.70967741935482</v>
      </c>
      <c r="G368" s="8">
        <v>316.46666666666664</v>
      </c>
      <c r="H368" s="10">
        <v>281.35483870967744</v>
      </c>
      <c r="I368" s="10">
        <v>167.54838709677421</v>
      </c>
      <c r="J368" s="10">
        <v>113.2</v>
      </c>
      <c r="K368" s="10">
        <v>278.193548387097</v>
      </c>
      <c r="L368" s="10">
        <v>44.733333333333334</v>
      </c>
      <c r="M368" s="10">
        <v>0</v>
      </c>
      <c r="N368" s="8">
        <v>194.94900153609831</v>
      </c>
      <c r="O368" s="26"/>
    </row>
    <row r="369" spans="1:15" x14ac:dyDescent="0.25">
      <c r="A369" s="2" t="s">
        <v>9</v>
      </c>
      <c r="B369" s="8">
        <v>0</v>
      </c>
      <c r="C369" s="8">
        <v>0</v>
      </c>
      <c r="D369" s="8">
        <v>3.5161290322580645</v>
      </c>
      <c r="E369" s="10">
        <v>4.3666666666666663</v>
      </c>
      <c r="F369" s="8">
        <v>4.645161290322581</v>
      </c>
      <c r="G369" s="8">
        <v>4.9666666666666668</v>
      </c>
      <c r="H369" s="10">
        <v>4.290322580645161</v>
      </c>
      <c r="I369" s="10">
        <v>4.741935483870968</v>
      </c>
      <c r="J369" s="10">
        <v>3.8666666666666667</v>
      </c>
      <c r="K369" s="10">
        <v>2.7419354838709675</v>
      </c>
      <c r="L369" s="10">
        <v>4.4333333333333336</v>
      </c>
      <c r="M369" s="10">
        <v>4.838709677419355</v>
      </c>
      <c r="N369" s="8">
        <v>3.5339605734767017</v>
      </c>
      <c r="O369" s="26"/>
    </row>
    <row r="370" spans="1:15" x14ac:dyDescent="0.25">
      <c r="A370" s="2" t="s">
        <v>9</v>
      </c>
      <c r="B370" s="8">
        <v>21.548387096774192</v>
      </c>
      <c r="C370" s="8">
        <v>22.607142857142858</v>
      </c>
      <c r="D370" s="8">
        <v>20.483870967741936</v>
      </c>
      <c r="E370" s="10">
        <v>21.433333333333334</v>
      </c>
      <c r="F370" s="8">
        <v>16.483870967741936</v>
      </c>
      <c r="G370" s="8">
        <v>21.566666666666666</v>
      </c>
      <c r="H370" s="10">
        <v>21.967741935483872</v>
      </c>
      <c r="I370" s="10">
        <v>22.451612903225808</v>
      </c>
      <c r="J370" s="10">
        <v>21.5</v>
      </c>
      <c r="K370" s="10">
        <v>20.548387096774192</v>
      </c>
      <c r="L370" s="10">
        <v>21.966666666666665</v>
      </c>
      <c r="M370" s="10">
        <v>23.451612903225808</v>
      </c>
      <c r="N370" s="8">
        <v>21.334107782898105</v>
      </c>
      <c r="O370" s="26"/>
    </row>
    <row r="371" spans="1:15" x14ac:dyDescent="0.25">
      <c r="A371" s="2" t="s">
        <v>9</v>
      </c>
      <c r="B371" s="8">
        <v>0</v>
      </c>
      <c r="C371" s="8">
        <v>0</v>
      </c>
      <c r="D371" s="8">
        <v>63.935483870967744</v>
      </c>
      <c r="E371" s="10">
        <v>119.73333333333333</v>
      </c>
      <c r="F371" s="8">
        <v>180.09677419354838</v>
      </c>
      <c r="G371" s="8">
        <v>232.36666666666667</v>
      </c>
      <c r="H371" s="10">
        <v>176.64516129032259</v>
      </c>
      <c r="I371" s="10">
        <v>302.45161290322579</v>
      </c>
      <c r="J371" s="10">
        <v>55.2</v>
      </c>
      <c r="K371" s="10">
        <v>0</v>
      </c>
      <c r="L371" s="10">
        <v>0</v>
      </c>
      <c r="M371" s="10">
        <v>0</v>
      </c>
      <c r="N371" s="8">
        <v>94.20241935483871</v>
      </c>
      <c r="O371" s="26"/>
    </row>
    <row r="372" spans="1:15" x14ac:dyDescent="0.25">
      <c r="A372" s="2" t="s">
        <v>9</v>
      </c>
      <c r="B372" s="8">
        <v>11.67741935483871</v>
      </c>
      <c r="C372" s="8">
        <v>9.5357142857142865</v>
      </c>
      <c r="D372" s="8">
        <v>11.03225806451613</v>
      </c>
      <c r="E372" s="10">
        <v>10.966666666666667</v>
      </c>
      <c r="F372" s="8">
        <v>10.483870967741936</v>
      </c>
      <c r="G372" s="8">
        <v>10.9</v>
      </c>
      <c r="H372" s="10">
        <v>11.064516129032258</v>
      </c>
      <c r="I372" s="10">
        <v>10.225806451612904</v>
      </c>
      <c r="J372" s="10">
        <v>9.4666666666666668</v>
      </c>
      <c r="K372" s="10">
        <v>10.806451612903226</v>
      </c>
      <c r="L372" s="10">
        <v>9.3666666666666671</v>
      </c>
      <c r="M372" s="10">
        <v>9.9032258064516121</v>
      </c>
      <c r="N372" s="8">
        <v>10.452438556067591</v>
      </c>
      <c r="O372" s="26"/>
    </row>
    <row r="373" spans="1:15" x14ac:dyDescent="0.25">
      <c r="A373" s="2" t="s">
        <v>9</v>
      </c>
      <c r="B373" s="8">
        <v>0</v>
      </c>
      <c r="C373" s="8">
        <v>0</v>
      </c>
      <c r="D373" s="8">
        <v>32.322580645161288</v>
      </c>
      <c r="E373" s="10">
        <v>50.866666666666667</v>
      </c>
      <c r="F373" s="8">
        <v>49.096774193548384</v>
      </c>
      <c r="G373" s="8">
        <v>43.5</v>
      </c>
      <c r="H373" s="10">
        <v>40.29032258064516</v>
      </c>
      <c r="I373" s="10">
        <v>38.193548387096776</v>
      </c>
      <c r="J373" s="10">
        <v>34.833333333333336</v>
      </c>
      <c r="K373" s="10">
        <v>33.354838709677416</v>
      </c>
      <c r="L373" s="10">
        <v>30.7</v>
      </c>
      <c r="M373" s="10">
        <v>30.677419354838708</v>
      </c>
      <c r="N373" s="8">
        <v>31.986290322580643</v>
      </c>
      <c r="O373" s="26"/>
    </row>
    <row r="374" spans="1:15" x14ac:dyDescent="0.25">
      <c r="A374" s="2" t="s">
        <v>9</v>
      </c>
      <c r="B374" s="8">
        <v>1419.3870967741937</v>
      </c>
      <c r="C374" s="8">
        <v>1351.3214285714287</v>
      </c>
      <c r="D374" s="8">
        <v>1189.741935483871</v>
      </c>
      <c r="E374" s="10">
        <v>1268.8</v>
      </c>
      <c r="F374" s="8">
        <v>1310.741935483871</v>
      </c>
      <c r="G374" s="8">
        <v>1245.2333333333333</v>
      </c>
      <c r="H374" s="10">
        <v>1261.4516129032259</v>
      </c>
      <c r="I374" s="10">
        <v>1292.7096774193549</v>
      </c>
      <c r="J374" s="10">
        <v>1263.1666666666667</v>
      </c>
      <c r="K374" s="10">
        <v>1194.9354838709678</v>
      </c>
      <c r="L374" s="10">
        <v>1129.8</v>
      </c>
      <c r="M374" s="10">
        <v>1226.9032258064517</v>
      </c>
      <c r="N374" s="8">
        <v>1262.849366359447</v>
      </c>
      <c r="O374" s="26"/>
    </row>
    <row r="375" spans="1:15" ht="15" customHeight="1" x14ac:dyDescent="0.25">
      <c r="A375" s="2" t="s">
        <v>9</v>
      </c>
      <c r="B375" s="8">
        <v>71.903225806451616</v>
      </c>
      <c r="C375" s="8">
        <v>69.535714285714292</v>
      </c>
      <c r="D375" s="8">
        <v>78.193548387096769</v>
      </c>
      <c r="E375" s="10">
        <v>149.96666666666667</v>
      </c>
      <c r="F375" s="8">
        <v>134.58064516129033</v>
      </c>
      <c r="G375" s="8">
        <v>111.26666666666667</v>
      </c>
      <c r="H375" s="10">
        <v>63.645161290322584</v>
      </c>
      <c r="I375" s="10">
        <v>77.322580645161295</v>
      </c>
      <c r="J375" s="10">
        <v>85.033333333333331</v>
      </c>
      <c r="K375" s="10">
        <v>54.161290322580648</v>
      </c>
      <c r="L375" s="10">
        <v>114.26666666666667</v>
      </c>
      <c r="M375" s="10">
        <v>106.48387096774194</v>
      </c>
      <c r="N375" s="8">
        <v>93.029947516641059</v>
      </c>
      <c r="O375" s="26"/>
    </row>
    <row r="376" spans="1:15" x14ac:dyDescent="0.25">
      <c r="A376" s="2" t="s">
        <v>9</v>
      </c>
      <c r="B376" s="8">
        <v>456.64516129032256</v>
      </c>
      <c r="C376" s="8">
        <v>452.71428571428572</v>
      </c>
      <c r="D376" s="8">
        <v>416.58064516129031</v>
      </c>
      <c r="E376" s="10">
        <v>457.8</v>
      </c>
      <c r="F376" s="8">
        <v>349.38709677419354</v>
      </c>
      <c r="G376" s="8">
        <v>404.63333333333333</v>
      </c>
      <c r="H376" s="10">
        <v>472.03225806451616</v>
      </c>
      <c r="I376" s="10">
        <v>434.90322580645159</v>
      </c>
      <c r="J376" s="10">
        <v>237.1</v>
      </c>
      <c r="K376" s="10">
        <v>400.61290322580646</v>
      </c>
      <c r="L376" s="10">
        <v>508.16666666666669</v>
      </c>
      <c r="M376" s="10">
        <v>249.09677419354838</v>
      </c>
      <c r="N376" s="8">
        <v>403.30602918586783</v>
      </c>
      <c r="O376" s="26"/>
    </row>
    <row r="377" spans="1:15" x14ac:dyDescent="0.25">
      <c r="A377" s="2" t="s">
        <v>9</v>
      </c>
      <c r="B377" s="8">
        <v>249.54838709677421</v>
      </c>
      <c r="C377" s="8">
        <v>246.10714285714286</v>
      </c>
      <c r="D377" s="8">
        <v>130.29032258064515</v>
      </c>
      <c r="E377" s="10">
        <v>152.83333333333334</v>
      </c>
      <c r="F377" s="22">
        <v>0.35483870967741937</v>
      </c>
      <c r="G377" s="8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8">
        <v>64.927835381464419</v>
      </c>
      <c r="O377" s="26"/>
    </row>
    <row r="378" spans="1:15" x14ac:dyDescent="0.25">
      <c r="A378" s="2" t="s">
        <v>9</v>
      </c>
      <c r="B378" s="8">
        <v>62.064516129032256</v>
      </c>
      <c r="C378" s="8">
        <v>60.285714285714285</v>
      </c>
      <c r="D378" s="8">
        <v>52.87096774193548</v>
      </c>
      <c r="E378" s="10">
        <v>40.6</v>
      </c>
      <c r="F378" s="8">
        <v>48.548387096774192</v>
      </c>
      <c r="G378" s="8">
        <v>56.4</v>
      </c>
      <c r="H378" s="10">
        <v>100</v>
      </c>
      <c r="I378" s="10">
        <v>101.80645161290323</v>
      </c>
      <c r="J378" s="10">
        <v>109.46666666666667</v>
      </c>
      <c r="K378" s="10">
        <v>52.903225806451616</v>
      </c>
      <c r="L378" s="10">
        <v>53.2</v>
      </c>
      <c r="M378" s="10">
        <v>54.483870967741936</v>
      </c>
      <c r="N378" s="8">
        <v>66.052483358934964</v>
      </c>
      <c r="O378" s="26"/>
    </row>
    <row r="379" spans="1:15" x14ac:dyDescent="0.25">
      <c r="A379" s="2" t="s">
        <v>9</v>
      </c>
      <c r="B379" s="8">
        <v>320.74193548387098</v>
      </c>
      <c r="C379" s="8">
        <v>299.5</v>
      </c>
      <c r="D379" s="8">
        <v>296.19354838709677</v>
      </c>
      <c r="E379" s="10">
        <v>304.33333333333331</v>
      </c>
      <c r="F379" s="8">
        <v>290.87096774193549</v>
      </c>
      <c r="G379" s="8">
        <v>282.53333333333336</v>
      </c>
      <c r="H379" s="10">
        <v>584.25806451612902</v>
      </c>
      <c r="I379" s="10">
        <v>535.87096774193549</v>
      </c>
      <c r="J379" s="10">
        <v>536</v>
      </c>
      <c r="K379" s="10">
        <v>258.09677419354841</v>
      </c>
      <c r="L379" s="10">
        <v>254.2</v>
      </c>
      <c r="M379" s="10">
        <v>250.12903225806451</v>
      </c>
      <c r="N379" s="8">
        <v>351.06066308243726</v>
      </c>
      <c r="O379" s="26"/>
    </row>
    <row r="380" spans="1:15" x14ac:dyDescent="0.25">
      <c r="A380" s="2" t="s">
        <v>9</v>
      </c>
      <c r="B380" s="8">
        <v>133.03225806451613</v>
      </c>
      <c r="C380" s="8">
        <v>126.39285714285714</v>
      </c>
      <c r="D380" s="8">
        <v>127.12903225806451</v>
      </c>
      <c r="E380" s="10">
        <v>122.46666666666667</v>
      </c>
      <c r="F380" s="8">
        <v>114.03225806451613</v>
      </c>
      <c r="G380" s="8">
        <v>91.63333333333334</v>
      </c>
      <c r="H380" s="10">
        <v>58.87096774193548</v>
      </c>
      <c r="I380" s="10">
        <v>90.354838709677423</v>
      </c>
      <c r="J380" s="10">
        <v>126.9</v>
      </c>
      <c r="K380" s="10">
        <v>156.93548387096774</v>
      </c>
      <c r="L380" s="10">
        <v>148.13333333333333</v>
      </c>
      <c r="M380" s="10">
        <v>144.19354838709677</v>
      </c>
      <c r="N380" s="8">
        <v>120.00621479774703</v>
      </c>
      <c r="O380" s="26"/>
    </row>
    <row r="381" spans="1:15" x14ac:dyDescent="0.25">
      <c r="A381" s="2" t="s">
        <v>9</v>
      </c>
      <c r="B381" s="8">
        <v>1.5161290322580645</v>
      </c>
      <c r="C381" s="8">
        <v>1.1785714285714286</v>
      </c>
      <c r="D381" s="8">
        <v>1.3548387096774193</v>
      </c>
      <c r="E381" s="10">
        <v>1.3</v>
      </c>
      <c r="F381" s="8">
        <v>0.54838709677419351</v>
      </c>
      <c r="G381" s="8">
        <v>2.2999999999999998</v>
      </c>
      <c r="H381" s="13">
        <v>0.41935483870967744</v>
      </c>
      <c r="I381" s="13">
        <v>0</v>
      </c>
      <c r="J381" s="10">
        <v>2.9666666666666668</v>
      </c>
      <c r="K381" s="10">
        <v>0.41935483870967744</v>
      </c>
      <c r="L381" s="10">
        <v>1.0333333333333334</v>
      </c>
      <c r="M381" s="10">
        <v>0</v>
      </c>
      <c r="N381" s="8">
        <v>1.0863863287250384</v>
      </c>
      <c r="O381" s="26"/>
    </row>
    <row r="382" spans="1:15" x14ac:dyDescent="0.25">
      <c r="A382" s="2" t="s">
        <v>9</v>
      </c>
      <c r="B382" s="8">
        <v>1724.1290322580646</v>
      </c>
      <c r="C382" s="8">
        <v>1715.2142857142858</v>
      </c>
      <c r="D382" s="8">
        <v>1634.9354838709678</v>
      </c>
      <c r="E382" s="10">
        <v>1640.8333333333333</v>
      </c>
      <c r="F382" s="8">
        <v>1694.1935483870968</v>
      </c>
      <c r="G382" s="8">
        <v>1913.7333333333333</v>
      </c>
      <c r="H382" s="10">
        <v>2110.7096774193546</v>
      </c>
      <c r="I382" s="10">
        <v>2317.1290322580644</v>
      </c>
      <c r="J382" s="10">
        <v>2304.5333333333333</v>
      </c>
      <c r="K382" s="10">
        <v>2673.2580645161293</v>
      </c>
      <c r="L382" s="10">
        <v>2629.4</v>
      </c>
      <c r="M382" s="10">
        <v>2623.0645161290322</v>
      </c>
      <c r="N382" s="8">
        <v>2081.7611367127497</v>
      </c>
      <c r="O382" s="26"/>
    </row>
    <row r="383" spans="1:15" x14ac:dyDescent="0.25">
      <c r="A383" s="2" t="s">
        <v>9</v>
      </c>
      <c r="B383" s="8">
        <v>917.54838709677415</v>
      </c>
      <c r="C383" s="8">
        <v>944.60714285714289</v>
      </c>
      <c r="D383" s="8">
        <v>907.25806451612902</v>
      </c>
      <c r="E383" s="10">
        <v>904.4666666666667</v>
      </c>
      <c r="F383" s="8">
        <v>842.93548387096769</v>
      </c>
      <c r="G383" s="8">
        <v>834.73333333333335</v>
      </c>
      <c r="H383" s="10">
        <v>880.25806451612902</v>
      </c>
      <c r="I383" s="10">
        <v>863.19354838709683</v>
      </c>
      <c r="J383" s="10">
        <v>806.26666666666665</v>
      </c>
      <c r="K383" s="10">
        <v>787.41935483870964</v>
      </c>
      <c r="L383" s="10">
        <v>735.5333333333333</v>
      </c>
      <c r="M383" s="10">
        <v>710.93548387096769</v>
      </c>
      <c r="N383" s="8">
        <v>844.59629416282633</v>
      </c>
      <c r="O383" s="26"/>
    </row>
    <row r="384" spans="1:15" x14ac:dyDescent="0.25">
      <c r="A384" s="2" t="s">
        <v>9</v>
      </c>
      <c r="B384" s="8">
        <v>582.35483870967744</v>
      </c>
      <c r="C384" s="8">
        <v>576.25</v>
      </c>
      <c r="D384" s="8">
        <v>570.51612903225805</v>
      </c>
      <c r="E384" s="10">
        <v>551.66666666666663</v>
      </c>
      <c r="F384" s="8">
        <v>554.48387096774195</v>
      </c>
      <c r="G384" s="8">
        <v>525.43333333333328</v>
      </c>
      <c r="H384" s="10">
        <v>521.41935483870964</v>
      </c>
      <c r="I384" s="10">
        <v>505.80645161290323</v>
      </c>
      <c r="J384" s="10">
        <v>488.9</v>
      </c>
      <c r="K384" s="10">
        <v>471.06451612903226</v>
      </c>
      <c r="L384" s="10">
        <v>472.66666666666669</v>
      </c>
      <c r="M384" s="10">
        <v>426.03225806451616</v>
      </c>
      <c r="N384" s="8">
        <v>520.54950716845872</v>
      </c>
      <c r="O384" s="26"/>
    </row>
    <row r="385" spans="1:15" x14ac:dyDescent="0.25">
      <c r="A385" s="2" t="s">
        <v>9</v>
      </c>
      <c r="B385" s="8">
        <v>35.354838709677416</v>
      </c>
      <c r="C385" s="8">
        <v>0.6785714285714286</v>
      </c>
      <c r="D385" s="8">
        <v>22.129032258064516</v>
      </c>
      <c r="E385" s="10">
        <v>33.766666666666666</v>
      </c>
      <c r="F385" s="8">
        <v>30.06451612903226</v>
      </c>
      <c r="G385" s="8">
        <v>33.9</v>
      </c>
      <c r="H385" s="10">
        <v>33.516129032258064</v>
      </c>
      <c r="I385" s="10">
        <v>35.29032258064516</v>
      </c>
      <c r="J385" s="10">
        <v>29.566666666666666</v>
      </c>
      <c r="K385" s="10">
        <v>28.129032258064516</v>
      </c>
      <c r="L385" s="10">
        <v>28.4</v>
      </c>
      <c r="M385" s="10">
        <v>26.419354838709676</v>
      </c>
      <c r="N385" s="8">
        <v>28.101260880696362</v>
      </c>
      <c r="O385" s="26"/>
    </row>
    <row r="386" spans="1:15" x14ac:dyDescent="0.25">
      <c r="A386" s="2" t="s">
        <v>9</v>
      </c>
      <c r="B386" s="8">
        <v>8675.0645161290322</v>
      </c>
      <c r="C386" s="8">
        <v>8851.8928571428569</v>
      </c>
      <c r="D386" s="8">
        <v>9144.8709677419356</v>
      </c>
      <c r="E386" s="10">
        <v>9188.6333333333332</v>
      </c>
      <c r="F386" s="8">
        <v>8879.0967741935492</v>
      </c>
      <c r="G386" s="8">
        <v>9113.7333333333336</v>
      </c>
      <c r="H386" s="10">
        <v>9308.0645161290322</v>
      </c>
      <c r="I386" s="10">
        <v>9584.5161290322576</v>
      </c>
      <c r="J386" s="10">
        <v>9385.8333333333339</v>
      </c>
      <c r="K386" s="10">
        <v>9567.0967741935492</v>
      </c>
      <c r="L386" s="10">
        <v>9824.9333333333325</v>
      </c>
      <c r="M386" s="10">
        <v>10159.161290322581</v>
      </c>
      <c r="N386" s="8">
        <v>9306.9080965181765</v>
      </c>
      <c r="O386" s="26"/>
    </row>
    <row r="387" spans="1:15" x14ac:dyDescent="0.25">
      <c r="A387" s="2" t="s">
        <v>9</v>
      </c>
      <c r="B387" s="8">
        <v>250.96774193548387</v>
      </c>
      <c r="C387" s="8">
        <v>201.5</v>
      </c>
      <c r="D387" s="8">
        <v>217.06451612903226</v>
      </c>
      <c r="E387" s="10">
        <v>218.63333333333333</v>
      </c>
      <c r="F387" s="8">
        <v>208.32258064516128</v>
      </c>
      <c r="G387" s="8">
        <v>153.46666666666667</v>
      </c>
      <c r="H387" s="10">
        <v>105.61290322580645</v>
      </c>
      <c r="I387" s="10">
        <v>238.58064516129033</v>
      </c>
      <c r="J387" s="10">
        <v>253</v>
      </c>
      <c r="K387" s="10">
        <v>209.2258064516129</v>
      </c>
      <c r="L387" s="10">
        <v>246.96666666666667</v>
      </c>
      <c r="M387" s="10">
        <v>251.7741935483871</v>
      </c>
      <c r="N387" s="8">
        <v>212.92625448028673</v>
      </c>
      <c r="O387" s="26"/>
    </row>
    <row r="388" spans="1:15" x14ac:dyDescent="0.25">
      <c r="A388" s="2" t="s">
        <v>9</v>
      </c>
      <c r="B388" s="8">
        <v>27910.483870967742</v>
      </c>
      <c r="C388" s="8">
        <v>27322.392857142859</v>
      </c>
      <c r="D388" s="8">
        <v>26448.709677419356</v>
      </c>
      <c r="E388" s="10">
        <v>26701.766666666666</v>
      </c>
      <c r="F388" s="8">
        <v>26617.580645161292</v>
      </c>
      <c r="G388" s="8">
        <v>26637.366666666665</v>
      </c>
      <c r="H388" s="10">
        <v>26076.290322580644</v>
      </c>
      <c r="I388" s="10">
        <v>27004.709677419356</v>
      </c>
      <c r="J388" s="10">
        <v>27119.833333333332</v>
      </c>
      <c r="K388" s="10">
        <v>28042.677419354837</v>
      </c>
      <c r="L388" s="10">
        <v>28765.433333333334</v>
      </c>
      <c r="M388" s="10">
        <v>29665.225806451614</v>
      </c>
      <c r="N388" s="8">
        <v>27359.372523041482</v>
      </c>
      <c r="O388" s="26"/>
    </row>
    <row r="389" spans="1:15" x14ac:dyDescent="0.25">
      <c r="A389" s="2" t="s">
        <v>9</v>
      </c>
      <c r="B389" s="8">
        <v>2162.4516129032259</v>
      </c>
      <c r="C389" s="8">
        <v>2219.5714285714284</v>
      </c>
      <c r="D389" s="8">
        <v>2182.1612903225805</v>
      </c>
      <c r="E389" s="10">
        <v>2203.3666666666668</v>
      </c>
      <c r="F389" s="8">
        <v>2224.6451612903224</v>
      </c>
      <c r="G389" s="8">
        <v>2197.8333333333335</v>
      </c>
      <c r="H389" s="10">
        <v>2243.3870967741937</v>
      </c>
      <c r="I389" s="10">
        <v>2269.4193548387098</v>
      </c>
      <c r="J389" s="10">
        <v>2232.6333333333332</v>
      </c>
      <c r="K389" s="10">
        <v>2452.7741935483873</v>
      </c>
      <c r="L389" s="10">
        <v>2426.1666666666665</v>
      </c>
      <c r="M389" s="10">
        <v>2498.1935483870966</v>
      </c>
      <c r="N389" s="8">
        <v>2276.050307219662</v>
      </c>
      <c r="O389" s="26"/>
    </row>
    <row r="390" spans="1:15" x14ac:dyDescent="0.25">
      <c r="A390" s="2" t="s">
        <v>9</v>
      </c>
      <c r="B390" s="8">
        <v>66.258064516129039</v>
      </c>
      <c r="C390" s="8">
        <v>69.142857142857139</v>
      </c>
      <c r="D390" s="8">
        <v>68.612903225806448</v>
      </c>
      <c r="E390" s="10">
        <v>68.466666666666669</v>
      </c>
      <c r="F390" s="8">
        <v>67.612903225806448</v>
      </c>
      <c r="G390" s="8">
        <v>68.466666666666669</v>
      </c>
      <c r="H390" s="10">
        <v>66.741935483870961</v>
      </c>
      <c r="I390" s="10">
        <v>66.064516129032256</v>
      </c>
      <c r="J390" s="10">
        <v>63.06666666666667</v>
      </c>
      <c r="K390" s="10">
        <v>61.612903225806448</v>
      </c>
      <c r="L390" s="10">
        <v>60.4</v>
      </c>
      <c r="M390" s="10">
        <v>58.096774193548384</v>
      </c>
      <c r="N390" s="8">
        <v>65.378571428571433</v>
      </c>
      <c r="O390" s="26"/>
    </row>
    <row r="391" spans="1:15" x14ac:dyDescent="0.25">
      <c r="A391" s="2" t="s">
        <v>9</v>
      </c>
      <c r="B391" s="8">
        <v>0.22580645161290322</v>
      </c>
      <c r="C391" s="8">
        <v>0</v>
      </c>
      <c r="D391" s="8">
        <v>0</v>
      </c>
      <c r="E391" s="10">
        <v>0</v>
      </c>
      <c r="F391" s="12">
        <v>6.4516129032258063E-2</v>
      </c>
      <c r="G391" s="8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8">
        <v>2.419354838709677E-2</v>
      </c>
      <c r="O391" s="26"/>
    </row>
    <row r="392" spans="1:15" x14ac:dyDescent="0.25">
      <c r="A392" s="2" t="s">
        <v>9</v>
      </c>
      <c r="B392" s="8">
        <v>1413.516129032258</v>
      </c>
      <c r="C392" s="8">
        <v>1435.5</v>
      </c>
      <c r="D392" s="8">
        <v>1409.2903225806451</v>
      </c>
      <c r="E392" s="10">
        <v>1294.4333333333334</v>
      </c>
      <c r="F392" s="8">
        <v>1236.9677419354839</v>
      </c>
      <c r="G392" s="8">
        <v>1273.3333333333333</v>
      </c>
      <c r="H392" s="10">
        <v>1235.0967741935483</v>
      </c>
      <c r="I392" s="10">
        <v>1175.2903225806451</v>
      </c>
      <c r="J392" s="10">
        <v>1193.7</v>
      </c>
      <c r="K392" s="10">
        <v>1174.2258064516129</v>
      </c>
      <c r="L392" s="10">
        <v>1212.4333333333334</v>
      </c>
      <c r="M392" s="10">
        <v>1205.9354838709678</v>
      </c>
      <c r="N392" s="8">
        <v>1271.6435483870969</v>
      </c>
      <c r="O392" s="26"/>
    </row>
    <row r="393" spans="1:15" x14ac:dyDescent="0.25">
      <c r="A393" s="2" t="s">
        <v>9</v>
      </c>
      <c r="B393" s="8">
        <v>150.96774193548387</v>
      </c>
      <c r="C393" s="8">
        <v>153.60714285714286</v>
      </c>
      <c r="D393" s="8">
        <v>161.51612903225808</v>
      </c>
      <c r="E393" s="10">
        <v>235.7</v>
      </c>
      <c r="F393" s="8">
        <v>218.90322580645162</v>
      </c>
      <c r="G393" s="8">
        <v>161.53333333333333</v>
      </c>
      <c r="H393" s="10">
        <v>160.41935483870967</v>
      </c>
      <c r="I393" s="10">
        <v>165.90322580645162</v>
      </c>
      <c r="J393" s="10">
        <v>151.33333333333334</v>
      </c>
      <c r="K393" s="10">
        <v>150.41935483870967</v>
      </c>
      <c r="L393" s="10">
        <v>162.73333333333332</v>
      </c>
      <c r="M393" s="10">
        <v>167.87096774193549</v>
      </c>
      <c r="N393" s="8">
        <v>170.07559523809527</v>
      </c>
      <c r="O393" s="26"/>
    </row>
    <row r="394" spans="1:15" x14ac:dyDescent="0.25">
      <c r="A394" s="2" t="s">
        <v>9</v>
      </c>
      <c r="B394" s="8">
        <v>2567.3548387096776</v>
      </c>
      <c r="C394" s="8">
        <v>2455.0357142857142</v>
      </c>
      <c r="D394" s="8">
        <v>2391.3548387096776</v>
      </c>
      <c r="E394" s="10">
        <v>2336.6666666666665</v>
      </c>
      <c r="F394" s="8">
        <v>2280.1935483870966</v>
      </c>
      <c r="G394" s="8">
        <v>2111.2333333333331</v>
      </c>
      <c r="H394" s="10">
        <v>2353.4516129032259</v>
      </c>
      <c r="I394" s="10">
        <v>2510.9677419354839</v>
      </c>
      <c r="J394" s="10">
        <v>2424.6</v>
      </c>
      <c r="K394" s="10">
        <v>2616.7419354838707</v>
      </c>
      <c r="L394" s="10">
        <v>2407.8000000000002</v>
      </c>
      <c r="M394" s="10">
        <v>2337.9354838709678</v>
      </c>
      <c r="N394" s="8">
        <v>2399.4446428571428</v>
      </c>
      <c r="O394" s="26"/>
    </row>
    <row r="395" spans="1:15" x14ac:dyDescent="0.25">
      <c r="A395" s="2" t="s">
        <v>9</v>
      </c>
      <c r="B395" s="8">
        <v>1982.258064516129</v>
      </c>
      <c r="C395" s="8">
        <v>1916.8928571428571</v>
      </c>
      <c r="D395" s="8">
        <v>1864.3225806451612</v>
      </c>
      <c r="E395" s="10">
        <v>1872.6666666666667</v>
      </c>
      <c r="F395" s="8">
        <v>1734.483870967742</v>
      </c>
      <c r="G395" s="8">
        <v>1664.8333333333333</v>
      </c>
      <c r="H395" s="10">
        <v>1626.1612903225807</v>
      </c>
      <c r="I395" s="10">
        <v>1545.3225806451612</v>
      </c>
      <c r="J395" s="10">
        <v>1375.4</v>
      </c>
      <c r="K395" s="10">
        <v>1500.483870967742</v>
      </c>
      <c r="L395" s="10">
        <v>1602.3333333333333</v>
      </c>
      <c r="M395" s="10">
        <v>1604.4516129032259</v>
      </c>
      <c r="N395" s="8">
        <v>1690.8008384536613</v>
      </c>
      <c r="O395" s="26"/>
    </row>
    <row r="396" spans="1:15" x14ac:dyDescent="0.25">
      <c r="A396" s="2" t="s">
        <v>9</v>
      </c>
      <c r="B396" s="8">
        <v>20.580645161290324</v>
      </c>
      <c r="C396" s="8">
        <v>20.857142857142858</v>
      </c>
      <c r="D396" s="8">
        <v>20.032258064516128</v>
      </c>
      <c r="E396" s="10">
        <v>20.3</v>
      </c>
      <c r="F396" s="8">
        <v>20.129032258064516</v>
      </c>
      <c r="G396" s="8">
        <v>18.2</v>
      </c>
      <c r="H396" s="10">
        <v>18.903225806451612</v>
      </c>
      <c r="I396" s="10">
        <v>18.032258064516128</v>
      </c>
      <c r="J396" s="10">
        <v>18.666666666666668</v>
      </c>
      <c r="K396" s="10">
        <v>17.64516129032258</v>
      </c>
      <c r="L396" s="10">
        <v>17.533333333333335</v>
      </c>
      <c r="M396" s="10">
        <v>17.193548387096776</v>
      </c>
      <c r="N396" s="8">
        <v>19.006105990783407</v>
      </c>
      <c r="O396" s="26"/>
    </row>
    <row r="397" spans="1:15" x14ac:dyDescent="0.25">
      <c r="A397" s="2" t="s">
        <v>9</v>
      </c>
      <c r="B397" s="8">
        <v>910.54838709677415</v>
      </c>
      <c r="C397" s="8">
        <v>908.64285714285711</v>
      </c>
      <c r="D397" s="8">
        <v>890.25806451612902</v>
      </c>
      <c r="E397" s="10">
        <v>901.5</v>
      </c>
      <c r="F397" s="8">
        <v>871.16129032258061</v>
      </c>
      <c r="G397" s="8">
        <v>897.9</v>
      </c>
      <c r="H397" s="10">
        <v>906.61290322580646</v>
      </c>
      <c r="I397" s="10">
        <v>906.12903225806451</v>
      </c>
      <c r="J397" s="10">
        <v>903.93333333333328</v>
      </c>
      <c r="K397" s="10">
        <v>873</v>
      </c>
      <c r="L397" s="10">
        <v>846.6</v>
      </c>
      <c r="M397" s="10">
        <v>867.35483870967744</v>
      </c>
      <c r="N397" s="8">
        <v>890.30339221710199</v>
      </c>
      <c r="O397" s="26"/>
    </row>
    <row r="398" spans="1:15" x14ac:dyDescent="0.25">
      <c r="A398" s="2" t="s">
        <v>9</v>
      </c>
      <c r="B398" s="8">
        <v>14.516129032258064</v>
      </c>
      <c r="C398" s="8">
        <v>13.714285714285714</v>
      </c>
      <c r="D398" s="8">
        <v>11.548387096774194</v>
      </c>
      <c r="E398" s="10">
        <v>12.266666666666667</v>
      </c>
      <c r="F398" s="8">
        <v>14.096774193548388</v>
      </c>
      <c r="G398" s="8">
        <v>13.6</v>
      </c>
      <c r="H398" s="10">
        <v>13.96774193548387</v>
      </c>
      <c r="I398" s="10">
        <v>15.483870967741936</v>
      </c>
      <c r="J398" s="10">
        <v>12.633333333333333</v>
      </c>
      <c r="K398" s="10">
        <v>13.193548387096774</v>
      </c>
      <c r="L398" s="10">
        <v>13</v>
      </c>
      <c r="M398" s="10">
        <v>10.516129032258064</v>
      </c>
      <c r="N398" s="8">
        <v>13.211405529953916</v>
      </c>
      <c r="O398" s="26"/>
    </row>
    <row r="399" spans="1:15" x14ac:dyDescent="0.25">
      <c r="A399" s="2" t="s">
        <v>9</v>
      </c>
      <c r="B399" s="8">
        <v>37.225806451612904</v>
      </c>
      <c r="C399" s="8">
        <v>36.75</v>
      </c>
      <c r="D399" s="8">
        <v>35.258064516129032</v>
      </c>
      <c r="E399" s="10">
        <v>29.233333333333334</v>
      </c>
      <c r="F399" s="8">
        <v>27.096774193548388</v>
      </c>
      <c r="G399" s="8">
        <v>25.7</v>
      </c>
      <c r="H399" s="10">
        <v>23.870967741935484</v>
      </c>
      <c r="I399" s="10">
        <v>24.483870967741936</v>
      </c>
      <c r="J399" s="10">
        <v>25.7</v>
      </c>
      <c r="K399" s="10">
        <v>26.870967741935484</v>
      </c>
      <c r="L399" s="10">
        <v>28.866666666666667</v>
      </c>
      <c r="M399" s="10">
        <v>27.774193548387096</v>
      </c>
      <c r="N399" s="8">
        <v>29.069220430107521</v>
      </c>
      <c r="O399" s="26"/>
    </row>
    <row r="400" spans="1:15" x14ac:dyDescent="0.25">
      <c r="A400" s="2" t="s">
        <v>9</v>
      </c>
      <c r="B400" s="8">
        <v>2556.0645161290322</v>
      </c>
      <c r="C400" s="8">
        <v>2653.3928571428573</v>
      </c>
      <c r="D400" s="8">
        <v>2422.9354838709678</v>
      </c>
      <c r="E400" s="10">
        <v>2912.6</v>
      </c>
      <c r="F400" s="8">
        <v>2936.1290322580644</v>
      </c>
      <c r="G400" s="8">
        <v>2924.4333333333334</v>
      </c>
      <c r="H400" s="10">
        <v>2842.5483870967741</v>
      </c>
      <c r="I400" s="10">
        <v>3110.2903225806454</v>
      </c>
      <c r="J400" s="10">
        <v>3239.7</v>
      </c>
      <c r="K400" s="10">
        <v>3314.516129032258</v>
      </c>
      <c r="L400" s="10">
        <v>3696.7666666666669</v>
      </c>
      <c r="M400" s="10">
        <v>4344.8387096774195</v>
      </c>
      <c r="N400" s="8">
        <v>3079.5179531490012</v>
      </c>
      <c r="O400" s="26"/>
    </row>
    <row r="401" spans="1:19" x14ac:dyDescent="0.25">
      <c r="A401" s="9" t="s">
        <v>9</v>
      </c>
      <c r="B401" s="10">
        <v>0</v>
      </c>
      <c r="C401" s="10">
        <v>0.21428571428571427</v>
      </c>
      <c r="D401" s="10">
        <v>0</v>
      </c>
      <c r="E401" s="10">
        <v>0</v>
      </c>
      <c r="F401" s="10">
        <v>0</v>
      </c>
      <c r="G401" s="13">
        <v>6.6666666666666666E-2</v>
      </c>
      <c r="H401" s="10">
        <v>0</v>
      </c>
      <c r="I401" s="10">
        <v>0</v>
      </c>
      <c r="J401" s="10">
        <v>0</v>
      </c>
      <c r="K401" s="10">
        <v>6.4516129032258063E-2</v>
      </c>
      <c r="L401" s="10">
        <v>0</v>
      </c>
      <c r="M401" s="10">
        <v>0</v>
      </c>
      <c r="N401" s="8">
        <v>2.8789042498719917E-2</v>
      </c>
      <c r="O401" s="26"/>
    </row>
    <row r="402" spans="1:19" s="7" customFormat="1" x14ac:dyDescent="0.25">
      <c r="A402" s="2" t="s">
        <v>9</v>
      </c>
      <c r="B402" s="8">
        <v>0</v>
      </c>
      <c r="C402" s="8">
        <v>0</v>
      </c>
      <c r="D402" s="8">
        <v>0</v>
      </c>
      <c r="E402" s="10">
        <v>0</v>
      </c>
      <c r="F402" s="8">
        <v>0</v>
      </c>
      <c r="G402" s="8">
        <v>0</v>
      </c>
      <c r="H402" s="10">
        <v>0</v>
      </c>
      <c r="I402" s="10">
        <v>0</v>
      </c>
      <c r="J402" s="10">
        <v>0</v>
      </c>
      <c r="K402" s="10">
        <v>16.032258064516128</v>
      </c>
      <c r="L402" s="10">
        <v>66.2</v>
      </c>
      <c r="M402" s="10">
        <v>58.41935483870968</v>
      </c>
      <c r="N402" s="8">
        <v>11.720967741935484</v>
      </c>
      <c r="O402" s="26"/>
    </row>
    <row r="403" spans="1:19" x14ac:dyDescent="0.25">
      <c r="A403" s="2" t="s">
        <v>9</v>
      </c>
      <c r="B403" s="8">
        <v>50.58064516129032</v>
      </c>
      <c r="C403" s="8">
        <v>46.964285714285715</v>
      </c>
      <c r="D403" s="8">
        <v>38.774193548387096</v>
      </c>
      <c r="E403" s="10">
        <v>45.633333333333333</v>
      </c>
      <c r="F403" s="8">
        <v>44.064516129032256</v>
      </c>
      <c r="G403" s="8">
        <v>52.6</v>
      </c>
      <c r="H403" s="10">
        <v>46.87096774193548</v>
      </c>
      <c r="I403" s="10">
        <v>48.451612903225808</v>
      </c>
      <c r="J403" s="10">
        <v>44.43333333333333</v>
      </c>
      <c r="K403" s="10">
        <v>45.677419354838712</v>
      </c>
      <c r="L403" s="10">
        <v>45.4</v>
      </c>
      <c r="M403" s="10">
        <v>54.064516129032256</v>
      </c>
      <c r="N403" s="8">
        <v>46.959568612391195</v>
      </c>
      <c r="O403" s="26"/>
    </row>
    <row r="404" spans="1:19" x14ac:dyDescent="0.25">
      <c r="A404" s="2" t="s">
        <v>9</v>
      </c>
      <c r="B404" s="8">
        <v>5.096774193548387</v>
      </c>
      <c r="C404" s="8">
        <v>7.3571428571428568</v>
      </c>
      <c r="D404" s="8">
        <v>7.32258064516129</v>
      </c>
      <c r="E404" s="10">
        <v>7.4333333333333336</v>
      </c>
      <c r="F404" s="8">
        <v>7.193548387096774</v>
      </c>
      <c r="G404" s="8">
        <v>7.2666666666666666</v>
      </c>
      <c r="H404" s="10">
        <v>7.67741935483871</v>
      </c>
      <c r="I404" s="10">
        <v>7.4838709677419351</v>
      </c>
      <c r="J404" s="10">
        <v>7.7</v>
      </c>
      <c r="K404" s="10">
        <v>7.129032258064516</v>
      </c>
      <c r="L404" s="10">
        <v>7.6333333333333337</v>
      </c>
      <c r="M404" s="10">
        <v>7.806451612903226</v>
      </c>
      <c r="N404" s="8">
        <v>7.2583461341525863</v>
      </c>
      <c r="O404" s="26"/>
    </row>
    <row r="405" spans="1:19" x14ac:dyDescent="0.25">
      <c r="A405" s="2" t="s">
        <v>9</v>
      </c>
      <c r="B405" s="8">
        <v>437.58064516129031</v>
      </c>
      <c r="C405" s="8">
        <v>407.78571428571428</v>
      </c>
      <c r="D405" s="8">
        <v>427.03225806451616</v>
      </c>
      <c r="E405" s="10">
        <v>402.26666666666665</v>
      </c>
      <c r="F405" s="8">
        <v>406.51612903225805</v>
      </c>
      <c r="G405" s="8">
        <v>382.33333333333331</v>
      </c>
      <c r="H405" s="10">
        <v>369.38709677419354</v>
      </c>
      <c r="I405" s="10">
        <v>410</v>
      </c>
      <c r="J405" s="10">
        <v>381.43333333333334</v>
      </c>
      <c r="K405" s="10">
        <v>359.61290322580646</v>
      </c>
      <c r="L405" s="10">
        <v>375.53333333333336</v>
      </c>
      <c r="M405" s="10">
        <v>382.61290322580646</v>
      </c>
      <c r="N405" s="8">
        <v>395.17452636968773</v>
      </c>
      <c r="O405" s="26"/>
    </row>
    <row r="406" spans="1:19" x14ac:dyDescent="0.25">
      <c r="A406" s="9" t="s">
        <v>7</v>
      </c>
      <c r="B406" s="8">
        <v>0</v>
      </c>
      <c r="C406" s="8">
        <v>0</v>
      </c>
      <c r="D406" s="8">
        <v>0</v>
      </c>
      <c r="E406" s="10">
        <v>0</v>
      </c>
      <c r="F406" s="8">
        <v>0</v>
      </c>
      <c r="G406" s="8">
        <v>3.3333333333333333E-2</v>
      </c>
      <c r="H406" s="10">
        <v>1.032258064516129</v>
      </c>
      <c r="I406" s="10">
        <v>0.61290322580645162</v>
      </c>
      <c r="J406" s="10">
        <v>1.3</v>
      </c>
      <c r="K406" s="10">
        <v>0.16129032258064516</v>
      </c>
      <c r="L406" s="10">
        <v>0</v>
      </c>
      <c r="M406" s="10">
        <v>0</v>
      </c>
      <c r="N406" s="8">
        <v>0.26164874551971323</v>
      </c>
      <c r="O406" s="26"/>
    </row>
    <row r="407" spans="1:19" x14ac:dyDescent="0.25">
      <c r="A407" s="2" t="s">
        <v>7</v>
      </c>
      <c r="B407" s="8">
        <v>31.129032258064516</v>
      </c>
      <c r="C407" s="8">
        <v>27.285714285714285</v>
      </c>
      <c r="D407" s="8">
        <v>28</v>
      </c>
      <c r="E407" s="10">
        <v>23.433333333333334</v>
      </c>
      <c r="F407" s="8">
        <v>22.096774193548388</v>
      </c>
      <c r="G407" s="8">
        <v>20.233333333333334</v>
      </c>
      <c r="H407" s="10">
        <v>14.483870967741936</v>
      </c>
      <c r="I407" s="10">
        <v>21.483870967741936</v>
      </c>
      <c r="J407" s="10">
        <v>20.566666666666666</v>
      </c>
      <c r="K407" s="10">
        <v>18.806451612903224</v>
      </c>
      <c r="L407" s="10">
        <v>16.633333333333333</v>
      </c>
      <c r="M407" s="10">
        <v>17.677419354838708</v>
      </c>
      <c r="N407" s="8">
        <v>21.819150025601644</v>
      </c>
      <c r="O407" s="26"/>
    </row>
    <row r="408" spans="1:19" s="3" customFormat="1" x14ac:dyDescent="0.25">
      <c r="A408" s="2" t="s">
        <v>7</v>
      </c>
      <c r="B408" s="8">
        <v>9.6774193548387094E-2</v>
      </c>
      <c r="C408" s="8">
        <v>1.3214285714285714</v>
      </c>
      <c r="D408" s="8">
        <v>0</v>
      </c>
      <c r="E408" s="10">
        <v>0.2</v>
      </c>
      <c r="F408" s="8">
        <v>1.3870967741935485</v>
      </c>
      <c r="G408" s="8">
        <v>0.7</v>
      </c>
      <c r="H408" s="13">
        <v>0.25806451612903225</v>
      </c>
      <c r="I408" s="10">
        <v>0.58064516129032262</v>
      </c>
      <c r="J408" s="10">
        <v>0.26666666666666666</v>
      </c>
      <c r="K408" s="10">
        <v>3.838709677419355</v>
      </c>
      <c r="L408" s="10">
        <v>5.5333333333333332</v>
      </c>
      <c r="M408" s="10">
        <v>7.741935483870968</v>
      </c>
      <c r="N408" s="8">
        <v>1.8270545314900153</v>
      </c>
      <c r="O408" s="26"/>
    </row>
    <row r="409" spans="1:19" x14ac:dyDescent="0.25">
      <c r="A409" s="9" t="s">
        <v>7</v>
      </c>
      <c r="B409" s="10">
        <v>0</v>
      </c>
      <c r="C409" s="10">
        <v>0</v>
      </c>
      <c r="D409" s="10">
        <v>0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6.258064516129032</v>
      </c>
      <c r="L409" s="10">
        <v>0</v>
      </c>
      <c r="M409" s="10">
        <v>0</v>
      </c>
      <c r="N409" s="8">
        <v>0.521505376344086</v>
      </c>
      <c r="O409" s="26"/>
      <c r="Q409" s="14"/>
    </row>
    <row r="410" spans="1:19" s="3" customFormat="1" x14ac:dyDescent="0.25">
      <c r="A410" s="2" t="s">
        <v>10</v>
      </c>
      <c r="B410" s="8">
        <v>1220.7096774193549</v>
      </c>
      <c r="C410" s="8">
        <v>1258.8928571428571</v>
      </c>
      <c r="D410" s="8">
        <v>1248.9032258064517</v>
      </c>
      <c r="E410" s="10">
        <v>1220.8333333333333</v>
      </c>
      <c r="F410" s="8">
        <v>1194.6774193548388</v>
      </c>
      <c r="G410" s="8">
        <v>1112.8</v>
      </c>
      <c r="H410" s="10">
        <v>1014.3548387096774</v>
      </c>
      <c r="I410" s="10">
        <v>995.25806451612902</v>
      </c>
      <c r="J410" s="10">
        <v>1014.6</v>
      </c>
      <c r="K410" s="10">
        <v>1142.3225806451612</v>
      </c>
      <c r="L410" s="10">
        <v>1148.0999999999999</v>
      </c>
      <c r="M410" s="10">
        <v>1160.0967741935483</v>
      </c>
      <c r="N410" s="8">
        <v>1144.2957309267795</v>
      </c>
      <c r="O410" s="26"/>
      <c r="Q410" s="15"/>
    </row>
    <row r="411" spans="1:19" x14ac:dyDescent="0.25">
      <c r="A411" s="2" t="s">
        <v>10</v>
      </c>
      <c r="B411" s="8">
        <v>40.032258064516128</v>
      </c>
      <c r="C411" s="8">
        <v>35.178571428571431</v>
      </c>
      <c r="D411" s="8">
        <v>40.548387096774192</v>
      </c>
      <c r="E411" s="10">
        <v>38.799999999999997</v>
      </c>
      <c r="F411" s="8">
        <v>39.354838709677416</v>
      </c>
      <c r="G411" s="8">
        <v>38.799999999999997</v>
      </c>
      <c r="H411" s="10">
        <v>37.193548387096776</v>
      </c>
      <c r="I411" s="10">
        <v>35.87096774193548</v>
      </c>
      <c r="J411" s="10">
        <v>35.733333333333334</v>
      </c>
      <c r="K411" s="10">
        <v>35.612903225806448</v>
      </c>
      <c r="L411" s="10">
        <v>62.733333333333334</v>
      </c>
      <c r="M411" s="10">
        <v>33.322580645161288</v>
      </c>
      <c r="N411" s="8">
        <v>39.431726830517157</v>
      </c>
      <c r="O411" s="26"/>
      <c r="Q411" s="16"/>
      <c r="R411" s="16"/>
      <c r="S411" s="16"/>
    </row>
    <row r="412" spans="1:19" x14ac:dyDescent="0.25">
      <c r="A412" s="2" t="s">
        <v>10</v>
      </c>
      <c r="B412" s="8">
        <v>42.483870967741936</v>
      </c>
      <c r="C412" s="8">
        <v>42.392857142857146</v>
      </c>
      <c r="D412" s="8">
        <v>18.93548387096774</v>
      </c>
      <c r="E412" s="10">
        <v>0</v>
      </c>
      <c r="F412" s="8">
        <v>0</v>
      </c>
      <c r="G412" s="8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8">
        <v>8.6510176651305688</v>
      </c>
      <c r="O412" s="26"/>
      <c r="Q412" s="14"/>
      <c r="R412" s="18"/>
    </row>
    <row r="413" spans="1:19" x14ac:dyDescent="0.25">
      <c r="A413" s="2" t="s">
        <v>10</v>
      </c>
      <c r="B413" s="8">
        <v>16.258064516129032</v>
      </c>
      <c r="C413" s="8">
        <v>15.642857142857142</v>
      </c>
      <c r="D413" s="8">
        <v>15.709677419354838</v>
      </c>
      <c r="E413" s="10">
        <v>14.5</v>
      </c>
      <c r="F413" s="8">
        <v>13.32258064516129</v>
      </c>
      <c r="G413" s="8">
        <v>12.8</v>
      </c>
      <c r="H413" s="10">
        <v>11.225806451612904</v>
      </c>
      <c r="I413" s="10">
        <v>10.419354838709678</v>
      </c>
      <c r="J413" s="10">
        <v>9.7666666666666675</v>
      </c>
      <c r="K413" s="10">
        <v>8.387096774193548</v>
      </c>
      <c r="L413" s="10">
        <v>9.0666666666666664</v>
      </c>
      <c r="M413" s="10">
        <v>8.5806451612903221</v>
      </c>
      <c r="N413" s="8">
        <v>12.13995135688684</v>
      </c>
      <c r="O413" s="26"/>
    </row>
    <row r="414" spans="1:19" x14ac:dyDescent="0.25">
      <c r="A414" s="2" t="s">
        <v>10</v>
      </c>
      <c r="B414" s="8">
        <v>13550.838709677419</v>
      </c>
      <c r="C414" s="8">
        <v>13347.607142857143</v>
      </c>
      <c r="D414" s="8">
        <v>12222.096774193549</v>
      </c>
      <c r="E414" s="10">
        <v>12690.966666666667</v>
      </c>
      <c r="F414" s="8">
        <v>12766.612903225807</v>
      </c>
      <c r="G414" s="8">
        <v>12734.833333333334</v>
      </c>
      <c r="H414" s="10">
        <v>12591.741935483871</v>
      </c>
      <c r="I414" s="10">
        <v>12322.677419354839</v>
      </c>
      <c r="J414" s="10">
        <v>12141.866666666667</v>
      </c>
      <c r="K414" s="10">
        <v>11527.709677419354</v>
      </c>
      <c r="L414" s="10">
        <v>10512.3</v>
      </c>
      <c r="M414" s="10">
        <v>11118.645161290322</v>
      </c>
      <c r="N414" s="8">
        <v>12293.991365847412</v>
      </c>
      <c r="O414" s="26"/>
    </row>
    <row r="415" spans="1:19" x14ac:dyDescent="0.25">
      <c r="A415" s="9" t="s">
        <v>10</v>
      </c>
      <c r="B415" s="10">
        <v>0</v>
      </c>
      <c r="C415" s="10">
        <v>0</v>
      </c>
      <c r="D415" s="10">
        <v>0</v>
      </c>
      <c r="E415" s="10">
        <v>0</v>
      </c>
      <c r="F415" s="10">
        <v>4.419354838709677</v>
      </c>
      <c r="G415" s="10">
        <v>9.1666666666666661</v>
      </c>
      <c r="H415" s="10">
        <v>11.806451612903226</v>
      </c>
      <c r="I415" s="10">
        <v>6.096774193548387</v>
      </c>
      <c r="J415" s="10">
        <v>5.9</v>
      </c>
      <c r="K415" s="10">
        <v>3.838709677419355</v>
      </c>
      <c r="L415" s="10">
        <v>2.1666666666666665</v>
      </c>
      <c r="M415" s="10">
        <v>1.5483870967741935</v>
      </c>
      <c r="N415" s="8">
        <v>3.7452508960573474</v>
      </c>
      <c r="O415" s="26"/>
    </row>
    <row r="416" spans="1:19" x14ac:dyDescent="0.25">
      <c r="A416" s="2" t="s">
        <v>10</v>
      </c>
      <c r="B416" s="8">
        <v>942.74193548387098</v>
      </c>
      <c r="C416" s="8">
        <v>1033.5714285714287</v>
      </c>
      <c r="D416" s="8">
        <v>965.9677419354839</v>
      </c>
      <c r="E416" s="10">
        <v>946</v>
      </c>
      <c r="F416" s="8">
        <v>919.80645161290317</v>
      </c>
      <c r="G416" s="8">
        <v>1035.3333333333333</v>
      </c>
      <c r="H416" s="10">
        <v>1133.8387096774193</v>
      </c>
      <c r="I416" s="10">
        <v>1340.0967741935483</v>
      </c>
      <c r="J416" s="10">
        <v>1376.2333333333333</v>
      </c>
      <c r="K416" s="10">
        <v>1355.2258064516129</v>
      </c>
      <c r="L416" s="10">
        <v>1330.5333333333333</v>
      </c>
      <c r="M416" s="10">
        <v>1350.1935483870968</v>
      </c>
      <c r="N416" s="8">
        <v>1144.1285330261137</v>
      </c>
      <c r="O416" s="26"/>
    </row>
    <row r="417" spans="1:15" x14ac:dyDescent="0.25">
      <c r="A417" s="2" t="s">
        <v>10</v>
      </c>
      <c r="B417" s="8">
        <v>10272.322580645161</v>
      </c>
      <c r="C417" s="8">
        <v>9884.3571428571431</v>
      </c>
      <c r="D417" s="8">
        <v>9401.7741935483864</v>
      </c>
      <c r="E417" s="10">
        <v>8839.4</v>
      </c>
      <c r="F417" s="8">
        <v>7920.6451612903229</v>
      </c>
      <c r="G417" s="8">
        <v>7932.9</v>
      </c>
      <c r="H417" s="10">
        <v>7909.1290322580644</v>
      </c>
      <c r="I417" s="10">
        <v>7493.5161290322585</v>
      </c>
      <c r="J417" s="10">
        <v>6997.9666666666662</v>
      </c>
      <c r="K417" s="10">
        <v>6623.322580645161</v>
      </c>
      <c r="L417" s="10">
        <v>6237.1333333333332</v>
      </c>
      <c r="M417" s="10">
        <v>6132.7741935483873</v>
      </c>
      <c r="N417" s="8">
        <v>7970.436751152075</v>
      </c>
      <c r="O417" s="26"/>
    </row>
    <row r="418" spans="1:15" x14ac:dyDescent="0.25">
      <c r="A418" s="2" t="s">
        <v>10</v>
      </c>
      <c r="B418" s="8">
        <v>246.06451612903226</v>
      </c>
      <c r="C418" s="8">
        <v>239.82142857142858</v>
      </c>
      <c r="D418" s="8">
        <v>225.32258064516128</v>
      </c>
      <c r="E418" s="10">
        <v>231.3</v>
      </c>
      <c r="F418" s="8">
        <v>226.74193548387098</v>
      </c>
      <c r="G418" s="8">
        <v>218.73333333333332</v>
      </c>
      <c r="H418" s="10">
        <v>219.96774193548387</v>
      </c>
      <c r="I418" s="10">
        <v>211.74193548387098</v>
      </c>
      <c r="J418" s="10">
        <v>216.6</v>
      </c>
      <c r="K418" s="10">
        <v>150.90322580645162</v>
      </c>
      <c r="L418" s="10">
        <v>170.3</v>
      </c>
      <c r="M418" s="10">
        <v>243.12903225806451</v>
      </c>
      <c r="N418" s="8">
        <v>216.71881080389144</v>
      </c>
      <c r="O418" s="26"/>
    </row>
    <row r="419" spans="1:15" x14ac:dyDescent="0.25">
      <c r="A419" s="2" t="s">
        <v>10</v>
      </c>
      <c r="B419" s="8">
        <v>767.35483870967744</v>
      </c>
      <c r="C419" s="8">
        <v>745.82142857142856</v>
      </c>
      <c r="D419" s="8">
        <v>738.54838709677415</v>
      </c>
      <c r="E419" s="10">
        <v>729.06666666666672</v>
      </c>
      <c r="F419" s="8">
        <v>765.74193548387098</v>
      </c>
      <c r="G419" s="8">
        <v>743.33333333333337</v>
      </c>
      <c r="H419" s="10">
        <v>741.32258064516134</v>
      </c>
      <c r="I419" s="10">
        <v>749.70967741935488</v>
      </c>
      <c r="J419" s="10">
        <v>745.3</v>
      </c>
      <c r="K419" s="10">
        <v>724.48387096774195</v>
      </c>
      <c r="L419" s="10">
        <v>623.23333333333335</v>
      </c>
      <c r="M419" s="10">
        <v>747.9677419354839</v>
      </c>
      <c r="N419" s="8">
        <v>735.15698284690222</v>
      </c>
      <c r="O419" s="26"/>
    </row>
    <row r="420" spans="1:15" s="3" customFormat="1" x14ac:dyDescent="0.25">
      <c r="A420" s="2" t="s">
        <v>10</v>
      </c>
      <c r="B420" s="8">
        <v>75.741935483870961</v>
      </c>
      <c r="C420" s="8">
        <v>74.357142857142861</v>
      </c>
      <c r="D420" s="8">
        <v>72.645161290322577</v>
      </c>
      <c r="E420" s="10">
        <v>88.13333333333334</v>
      </c>
      <c r="F420" s="8">
        <v>70.967741935483872</v>
      </c>
      <c r="G420" s="8">
        <v>67.266666666666666</v>
      </c>
      <c r="H420" s="10">
        <v>68.58064516129032</v>
      </c>
      <c r="I420" s="10">
        <v>67.838709677419359</v>
      </c>
      <c r="J420" s="10">
        <v>67.433333333333337</v>
      </c>
      <c r="K420" s="10">
        <v>66.903225806451616</v>
      </c>
      <c r="L420" s="10">
        <v>66.400000000000006</v>
      </c>
      <c r="M420" s="10">
        <v>67.483870967741936</v>
      </c>
      <c r="N420" s="8">
        <v>71.145980542754728</v>
      </c>
      <c r="O420" s="26"/>
    </row>
    <row r="421" spans="1:15" x14ac:dyDescent="0.25">
      <c r="A421" s="2" t="s">
        <v>10</v>
      </c>
      <c r="B421" s="8">
        <v>267.96774193548384</v>
      </c>
      <c r="C421" s="8">
        <v>240.10714285714286</v>
      </c>
      <c r="D421" s="8">
        <v>216.51612903225808</v>
      </c>
      <c r="E421" s="10">
        <v>204.3</v>
      </c>
      <c r="F421" s="8">
        <v>196.51612903225808</v>
      </c>
      <c r="G421" s="8">
        <v>199.96666666666667</v>
      </c>
      <c r="H421" s="10">
        <v>183.2258064516129</v>
      </c>
      <c r="I421" s="10">
        <v>189.58064516129033</v>
      </c>
      <c r="J421" s="10">
        <v>185.43333333333334</v>
      </c>
      <c r="K421" s="10">
        <v>184.7741935483871</v>
      </c>
      <c r="L421" s="10">
        <v>182.06666666666666</v>
      </c>
      <c r="M421" s="10">
        <v>185.51612903225808</v>
      </c>
      <c r="N421" s="8">
        <v>202.99754864311316</v>
      </c>
      <c r="O421" s="26"/>
    </row>
    <row r="422" spans="1:15" x14ac:dyDescent="0.25">
      <c r="A422" s="2" t="s">
        <v>10</v>
      </c>
      <c r="B422" s="8">
        <v>71.58064516129032</v>
      </c>
      <c r="C422" s="8">
        <v>77.321428571428569</v>
      </c>
      <c r="D422" s="8">
        <v>76.548387096774192</v>
      </c>
      <c r="E422" s="10">
        <v>69.466666666666669</v>
      </c>
      <c r="F422" s="8">
        <v>68.677419354838705</v>
      </c>
      <c r="G422" s="8">
        <v>49</v>
      </c>
      <c r="H422" s="10">
        <v>44.483870967741936</v>
      </c>
      <c r="I422" s="10">
        <v>48.903225806451616</v>
      </c>
      <c r="J422" s="10">
        <v>57.93333333333333</v>
      </c>
      <c r="K422" s="10">
        <v>55</v>
      </c>
      <c r="L422" s="10">
        <v>60.8</v>
      </c>
      <c r="M422" s="10">
        <v>68.967741935483872</v>
      </c>
      <c r="N422" s="8">
        <v>62.390226574500765</v>
      </c>
      <c r="O422" s="26"/>
    </row>
    <row r="423" spans="1:15" x14ac:dyDescent="0.25">
      <c r="A423" s="2" t="s">
        <v>10</v>
      </c>
      <c r="B423" s="8">
        <v>151.35483870967741</v>
      </c>
      <c r="C423" s="8">
        <v>286.42857142857144</v>
      </c>
      <c r="D423" s="8">
        <v>404.87096774193549</v>
      </c>
      <c r="E423" s="10">
        <v>333.33333333333331</v>
      </c>
      <c r="F423" s="8">
        <v>298.06451612903226</v>
      </c>
      <c r="G423" s="8">
        <v>211</v>
      </c>
      <c r="H423" s="10">
        <v>243</v>
      </c>
      <c r="I423" s="10">
        <v>238.93548387096774</v>
      </c>
      <c r="J423" s="10">
        <v>256.39999999999998</v>
      </c>
      <c r="K423" s="10">
        <v>179.06451612903226</v>
      </c>
      <c r="L423" s="10">
        <v>262.86666666666667</v>
      </c>
      <c r="M423" s="10">
        <v>306.32258064516128</v>
      </c>
      <c r="N423" s="8">
        <v>264.30345622119819</v>
      </c>
      <c r="O423" s="26"/>
    </row>
    <row r="424" spans="1:15" x14ac:dyDescent="0.25">
      <c r="A424" s="2" t="s">
        <v>10</v>
      </c>
      <c r="B424" s="8">
        <v>857.09677419354841</v>
      </c>
      <c r="C424" s="8">
        <v>797.5</v>
      </c>
      <c r="D424" s="8">
        <v>675.80645161290317</v>
      </c>
      <c r="E424" s="10">
        <v>652.56666666666672</v>
      </c>
      <c r="F424" s="8">
        <v>670.51612903225805</v>
      </c>
      <c r="G424" s="8">
        <v>889.86666666666667</v>
      </c>
      <c r="H424" s="10">
        <v>976.83870967741939</v>
      </c>
      <c r="I424" s="10">
        <v>944.87096774193549</v>
      </c>
      <c r="J424" s="10">
        <v>936.5333333333333</v>
      </c>
      <c r="K424" s="10">
        <v>925.70967741935488</v>
      </c>
      <c r="L424" s="10">
        <v>942.23333333333335</v>
      </c>
      <c r="M424" s="10">
        <v>635.48387096774195</v>
      </c>
      <c r="N424" s="8">
        <v>825.41854838709685</v>
      </c>
      <c r="O424" s="26"/>
    </row>
    <row r="425" spans="1:15" x14ac:dyDescent="0.25">
      <c r="A425" s="2" t="s">
        <v>10</v>
      </c>
      <c r="B425" s="8">
        <v>697.25806451612902</v>
      </c>
      <c r="C425" s="8">
        <v>683</v>
      </c>
      <c r="D425" s="8">
        <v>709.32258064516134</v>
      </c>
      <c r="E425" s="10">
        <v>633.23333333333335</v>
      </c>
      <c r="F425" s="8">
        <v>670.0322580645161</v>
      </c>
      <c r="G425" s="8">
        <v>621.0333333333333</v>
      </c>
      <c r="H425" s="10">
        <v>545.45161290322585</v>
      </c>
      <c r="I425" s="10">
        <v>553.83870967741939</v>
      </c>
      <c r="J425" s="10">
        <v>594.76666666666665</v>
      </c>
      <c r="K425" s="10">
        <v>656.38709677419354</v>
      </c>
      <c r="L425" s="10">
        <v>609.5</v>
      </c>
      <c r="M425" s="10">
        <v>616.67700000000002</v>
      </c>
      <c r="N425" s="8">
        <v>632.54172132616475</v>
      </c>
      <c r="O425" s="26"/>
    </row>
    <row r="426" spans="1:15" x14ac:dyDescent="0.25">
      <c r="A426" s="2" t="s">
        <v>10</v>
      </c>
      <c r="B426" s="8">
        <v>45.451612903225808</v>
      </c>
      <c r="C426" s="8">
        <v>44.928571428571431</v>
      </c>
      <c r="D426" s="8">
        <v>46.032258064516128</v>
      </c>
      <c r="E426" s="10">
        <v>57.06666666666667</v>
      </c>
      <c r="F426" s="8">
        <v>65.774193548387103</v>
      </c>
      <c r="G426" s="8">
        <v>63.133333333333333</v>
      </c>
      <c r="H426" s="10">
        <v>64.483870967741936</v>
      </c>
      <c r="I426" s="10">
        <v>61.387096774193552</v>
      </c>
      <c r="J426" s="10">
        <v>60.666666666666664</v>
      </c>
      <c r="K426" s="10">
        <v>64.096774193548384</v>
      </c>
      <c r="L426" s="10">
        <v>61.7</v>
      </c>
      <c r="M426" s="10">
        <v>61.966999999999999</v>
      </c>
      <c r="N426" s="8">
        <v>58.057337045570925</v>
      </c>
      <c r="O426" s="26"/>
    </row>
    <row r="427" spans="1:15" x14ac:dyDescent="0.25">
      <c r="A427" s="2" t="s">
        <v>10</v>
      </c>
      <c r="B427" s="8">
        <v>165.41935483870967</v>
      </c>
      <c r="C427" s="8">
        <v>144.78571428571428</v>
      </c>
      <c r="D427" s="8">
        <v>145.83870967741936</v>
      </c>
      <c r="E427" s="10">
        <v>145.19999999999999</v>
      </c>
      <c r="F427" s="8">
        <v>140.87096774193549</v>
      </c>
      <c r="G427" s="8">
        <v>147.30000000000001</v>
      </c>
      <c r="H427" s="10">
        <v>150.29032258064515</v>
      </c>
      <c r="I427" s="10">
        <v>105.45161290322581</v>
      </c>
      <c r="J427" s="10">
        <v>143.63333333333333</v>
      </c>
      <c r="K427" s="10">
        <v>139.80645161290323</v>
      </c>
      <c r="L427" s="10">
        <v>117.96666666666667</v>
      </c>
      <c r="M427" s="10">
        <v>1.903225806451613</v>
      </c>
      <c r="N427" s="8">
        <v>129.03886328725039</v>
      </c>
      <c r="O427" s="26"/>
    </row>
    <row r="428" spans="1:15" x14ac:dyDescent="0.25">
      <c r="A428" s="24" t="s">
        <v>5</v>
      </c>
      <c r="B428" s="25">
        <v>1015197.7419354845</v>
      </c>
      <c r="C428" s="25">
        <v>997455.42857142829</v>
      </c>
      <c r="D428" s="25">
        <v>1012672.3870967742</v>
      </c>
      <c r="E428" s="25">
        <v>1011386.4333333327</v>
      </c>
      <c r="F428" s="25">
        <v>1018563.2580645162</v>
      </c>
      <c r="G428" s="25">
        <v>978224.43333333347</v>
      </c>
      <c r="H428" s="25">
        <v>1024250.7741935489</v>
      </c>
      <c r="I428" s="25">
        <v>1034879.1935483866</v>
      </c>
      <c r="J428" s="25">
        <v>1002573.4999999994</v>
      </c>
      <c r="K428" s="25">
        <v>990738.93548387126</v>
      </c>
      <c r="L428" s="25">
        <v>1017339.8333333336</v>
      </c>
      <c r="M428" s="25">
        <v>1013010.3215935481</v>
      </c>
      <c r="N428" s="25">
        <v>1009691.0200406307</v>
      </c>
      <c r="O428" s="77"/>
    </row>
    <row r="429" spans="1:15" ht="12" customHeight="1" x14ac:dyDescent="0.25">
      <c r="A429" s="23" t="s">
        <v>23</v>
      </c>
      <c r="B429" s="26">
        <v>174.16129032258064</v>
      </c>
      <c r="C429" s="26">
        <v>172.46428571428572</v>
      </c>
      <c r="D429" s="26">
        <v>170.38709677419354</v>
      </c>
      <c r="E429" s="16">
        <v>174.73333333333332</v>
      </c>
      <c r="F429" s="26">
        <v>148.38709677419354</v>
      </c>
      <c r="G429" s="26">
        <v>165.73333333333332</v>
      </c>
      <c r="H429" s="16">
        <v>154.58064516129033</v>
      </c>
      <c r="I429" s="16">
        <v>61.096774193548384</v>
      </c>
      <c r="J429" s="16">
        <v>0</v>
      </c>
      <c r="K429" s="16">
        <v>0</v>
      </c>
      <c r="L429" s="16">
        <v>54.06666666666667</v>
      </c>
      <c r="M429" s="16">
        <v>152.51612903225808</v>
      </c>
      <c r="N429" s="26">
        <v>119.01055427547362</v>
      </c>
      <c r="O429" s="26"/>
    </row>
  </sheetData>
  <sortState ref="A2:R434">
    <sortCondition ref="A1"/>
  </sortState>
  <mergeCells count="2">
    <mergeCell ref="P1:AA1"/>
    <mergeCell ref="AB1:AM1"/>
  </mergeCells>
  <printOptions horizontalCentered="1"/>
  <pageMargins left="0.39370078740157483" right="0.39370078740157483" top="0.39370078740157483" bottom="0.39370078740157483" header="0.31496062992125984" footer="0.31496062992125984"/>
  <pageSetup paperSize="119" scale="74" fitToHeight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opLeftCell="L1" workbookViewId="0">
      <selection activeCell="N1" sqref="N1:Z4"/>
    </sheetView>
  </sheetViews>
  <sheetFormatPr baseColWidth="10" defaultRowHeight="15" x14ac:dyDescent="0.25"/>
  <cols>
    <col min="1" max="1" width="20.42578125" bestFit="1" customWidth="1"/>
  </cols>
  <sheetData>
    <row r="1" spans="1:26" x14ac:dyDescent="0.25">
      <c r="A1" s="70" t="s">
        <v>61</v>
      </c>
      <c r="B1" s="70" t="s">
        <v>1</v>
      </c>
      <c r="C1" s="70" t="s">
        <v>2</v>
      </c>
      <c r="D1" s="70" t="s">
        <v>3</v>
      </c>
      <c r="E1" s="70" t="s">
        <v>24</v>
      </c>
      <c r="F1" s="70" t="s">
        <v>25</v>
      </c>
      <c r="G1" s="70" t="s">
        <v>26</v>
      </c>
      <c r="H1" s="70" t="s">
        <v>27</v>
      </c>
      <c r="I1" s="70" t="s">
        <v>30</v>
      </c>
      <c r="J1" s="70" t="s">
        <v>31</v>
      </c>
      <c r="K1" s="70" t="s">
        <v>32</v>
      </c>
      <c r="L1" s="70" t="s">
        <v>33</v>
      </c>
      <c r="M1" s="70" t="s">
        <v>34</v>
      </c>
      <c r="N1" s="84" t="s">
        <v>78</v>
      </c>
      <c r="O1" s="79" t="s">
        <v>1</v>
      </c>
      <c r="P1" s="79" t="s">
        <v>2</v>
      </c>
      <c r="Q1" s="79" t="s">
        <v>3</v>
      </c>
      <c r="R1" s="79" t="s">
        <v>24</v>
      </c>
      <c r="S1" s="79" t="s">
        <v>25</v>
      </c>
      <c r="T1" s="79" t="s">
        <v>26</v>
      </c>
      <c r="U1" s="79" t="s">
        <v>27</v>
      </c>
      <c r="V1" s="79" t="s">
        <v>30</v>
      </c>
      <c r="W1" s="79" t="s">
        <v>31</v>
      </c>
      <c r="X1" s="79" t="s">
        <v>32</v>
      </c>
      <c r="Y1" s="79" t="s">
        <v>33</v>
      </c>
      <c r="Z1" s="79" t="s">
        <v>34</v>
      </c>
    </row>
    <row r="2" spans="1:26" x14ac:dyDescent="0.25">
      <c r="A2" s="71" t="s">
        <v>46</v>
      </c>
      <c r="B2" s="69">
        <f>AVERAGE('2017'!B2:B8)</f>
        <v>2759.221198156682</v>
      </c>
      <c r="C2" s="69">
        <f>AVERAGE('2017'!C2:C8)</f>
        <v>2729.0561224489793</v>
      </c>
      <c r="D2" s="69">
        <f>AVERAGE('2017'!D2:D8)</f>
        <v>2727.2073732718895</v>
      </c>
      <c r="E2" s="69">
        <f>AVERAGE('2017'!E2:E8)</f>
        <v>2702.9190476190479</v>
      </c>
      <c r="F2" s="69">
        <f>AVERAGE('2017'!F2:F8)</f>
        <v>2681.017834101382</v>
      </c>
      <c r="G2" s="69">
        <f>AVERAGE('2017'!G2:G8)</f>
        <v>2731.2003809523808</v>
      </c>
      <c r="H2" s="69">
        <f>AVERAGE('2017'!H2:H8)</f>
        <v>2621.8973271889404</v>
      </c>
      <c r="I2" s="69">
        <f>AVERAGE('2017'!I2:I8)</f>
        <v>2574.503640552995</v>
      </c>
      <c r="J2" s="69">
        <f>AVERAGE('2017'!J2:J8)</f>
        <v>2544.4152380952378</v>
      </c>
      <c r="K2" s="69">
        <f>AVERAGE('2017'!K2:K8)</f>
        <v>2520.0018894009213</v>
      </c>
      <c r="L2" s="69">
        <f>AVERAGE('2017'!L2:L8)</f>
        <v>2529.4230952380954</v>
      </c>
      <c r="M2" s="69">
        <f>AVERAGE('2017'!M2:M8)</f>
        <v>2470.6079723502303</v>
      </c>
      <c r="N2" s="84"/>
      <c r="O2" s="81">
        <f>MAX(B2:B20)</f>
        <v>5205.4653815892998</v>
      </c>
      <c r="P2" s="81">
        <f t="shared" ref="P2:Z2" si="0">MAX(C2:C20)</f>
        <v>5260.8384146341459</v>
      </c>
      <c r="Q2" s="81">
        <f t="shared" si="0"/>
        <v>5030.4626278520846</v>
      </c>
      <c r="R2" s="81">
        <f t="shared" si="0"/>
        <v>5202.6202723577235</v>
      </c>
      <c r="S2" s="81">
        <f t="shared" si="0"/>
        <v>5155.2783202202972</v>
      </c>
      <c r="T2" s="81">
        <f t="shared" si="0"/>
        <v>5165.3714146341454</v>
      </c>
      <c r="U2" s="81">
        <f t="shared" si="0"/>
        <v>5205.8210385523225</v>
      </c>
      <c r="V2" s="81">
        <f t="shared" si="0"/>
        <v>5185.9002321007092</v>
      </c>
      <c r="W2" s="81">
        <f t="shared" si="0"/>
        <v>5140.8866422764249</v>
      </c>
      <c r="X2" s="81">
        <f t="shared" si="0"/>
        <v>5179.6152989771845</v>
      </c>
      <c r="Y2" s="81">
        <f t="shared" si="0"/>
        <v>5078.152520325204</v>
      </c>
      <c r="Z2" s="81">
        <f t="shared" si="0"/>
        <v>5217.4531667977972</v>
      </c>
    </row>
    <row r="3" spans="1:26" x14ac:dyDescent="0.25">
      <c r="A3" s="71" t="s">
        <v>45</v>
      </c>
      <c r="B3" s="69">
        <f>AVERAGE('2017'!B9:B31)</f>
        <v>2147.3548387096776</v>
      </c>
      <c r="C3" s="69">
        <f>AVERAGE('2017'!C9:C31)</f>
        <v>2193.5714285714284</v>
      </c>
      <c r="D3" s="69">
        <f>AVERAGE('2017'!D9:D31)</f>
        <v>365.42356241234222</v>
      </c>
      <c r="E3" s="69">
        <f>AVERAGE('2017'!E9:E31)</f>
        <v>2164.992753623188</v>
      </c>
      <c r="F3" s="69">
        <f>AVERAGE('2017'!F9:F31)</f>
        <v>2230.8807854137444</v>
      </c>
      <c r="G3" s="69">
        <f>AVERAGE('2017'!G9:G31)</f>
        <v>2188.9115942028984</v>
      </c>
      <c r="H3" s="69">
        <f>AVERAGE('2017'!H9:H31)</f>
        <v>1872.2594670406731</v>
      </c>
      <c r="I3" s="69">
        <f>AVERAGE('2017'!I9:I31)</f>
        <v>2085.8962131837297</v>
      </c>
      <c r="J3" s="69">
        <f>AVERAGE('2017'!J9:J31)</f>
        <v>2105.550724637681</v>
      </c>
      <c r="K3" s="69">
        <f>AVERAGE('2017'!K9:K31)</f>
        <v>2049.5130575035059</v>
      </c>
      <c r="L3" s="69">
        <f>AVERAGE('2017'!L9:L31)</f>
        <v>1942.9264202898548</v>
      </c>
      <c r="M3" s="69">
        <f>AVERAGE('2017'!M9:M31)</f>
        <v>2039.3859747545582</v>
      </c>
      <c r="N3" s="84" t="s">
        <v>79</v>
      </c>
      <c r="O3" s="80" t="s">
        <v>1</v>
      </c>
      <c r="P3" s="80" t="s">
        <v>2</v>
      </c>
      <c r="Q3" s="80" t="s">
        <v>3</v>
      </c>
      <c r="R3" s="80" t="s">
        <v>24</v>
      </c>
      <c r="S3" s="80" t="s">
        <v>25</v>
      </c>
      <c r="T3" s="80" t="s">
        <v>26</v>
      </c>
      <c r="U3" s="80" t="s">
        <v>27</v>
      </c>
      <c r="V3" s="80" t="s">
        <v>30</v>
      </c>
      <c r="W3" s="80" t="s">
        <v>31</v>
      </c>
      <c r="X3" s="80" t="s">
        <v>32</v>
      </c>
      <c r="Y3" s="80" t="s">
        <v>33</v>
      </c>
      <c r="Z3" s="80" t="s">
        <v>34</v>
      </c>
    </row>
    <row r="4" spans="1:26" x14ac:dyDescent="0.25">
      <c r="A4" s="71" t="s">
        <v>56</v>
      </c>
      <c r="B4" s="69">
        <f>AVERAGE('2017'!B32)</f>
        <v>44.516129032258064</v>
      </c>
      <c r="C4" s="69">
        <f>AVERAGE('2017'!C32)</f>
        <v>26.357142857142858</v>
      </c>
      <c r="D4" s="69">
        <f>AVERAGE('2017'!D32)</f>
        <v>21.967741935483872</v>
      </c>
      <c r="E4" s="69">
        <f>AVERAGE('2017'!E32)</f>
        <v>18.166666666666668</v>
      </c>
      <c r="F4" s="69">
        <f>AVERAGE('2017'!F32)</f>
        <v>17.850645161290323</v>
      </c>
      <c r="G4" s="69">
        <f>AVERAGE('2017'!G32)</f>
        <v>56.163000000000004</v>
      </c>
      <c r="H4" s="69">
        <f>AVERAGE('2017'!H32)</f>
        <v>0</v>
      </c>
      <c r="I4" s="69">
        <f>AVERAGE('2017'!I32)</f>
        <v>48.07322580645161</v>
      </c>
      <c r="J4" s="69">
        <f>AVERAGE('2017'!J32)</f>
        <v>132.315</v>
      </c>
      <c r="K4" s="69">
        <f>AVERAGE('2017'!K32)</f>
        <v>114.66483870967743</v>
      </c>
      <c r="L4" s="69">
        <f>AVERAGE('2017'!L32)</f>
        <v>181.46599999999998</v>
      </c>
      <c r="M4" s="69">
        <f>AVERAGE('2017'!M32)</f>
        <v>210.29645161290321</v>
      </c>
      <c r="N4" s="84"/>
      <c r="O4" s="69">
        <f>MIN(B2:B20)</f>
        <v>0.19354838709677419</v>
      </c>
      <c r="P4" s="69">
        <f t="shared" ref="P4:Z4" si="1">MIN(C2:C20)</f>
        <v>0.14285714285714285</v>
      </c>
      <c r="Q4" s="69">
        <f t="shared" si="1"/>
        <v>0.19354838709677419</v>
      </c>
      <c r="R4" s="69">
        <f t="shared" si="1"/>
        <v>0.13333333333333333</v>
      </c>
      <c r="S4" s="69">
        <f t="shared" si="1"/>
        <v>1.5806451612903225</v>
      </c>
      <c r="T4" s="69">
        <f t="shared" si="1"/>
        <v>3.9856666666666665</v>
      </c>
      <c r="U4" s="69">
        <f t="shared" si="1"/>
        <v>0</v>
      </c>
      <c r="V4" s="69">
        <f t="shared" si="1"/>
        <v>2.4138709677419352</v>
      </c>
      <c r="W4" s="69">
        <f t="shared" si="1"/>
        <v>2.3123333333333336</v>
      </c>
      <c r="X4" s="69">
        <f t="shared" si="1"/>
        <v>1.2580645161290323</v>
      </c>
      <c r="Y4" s="69">
        <f t="shared" si="1"/>
        <v>1.3756666666666668</v>
      </c>
      <c r="Z4" s="69">
        <f t="shared" si="1"/>
        <v>1.0751612903225807</v>
      </c>
    </row>
    <row r="5" spans="1:26" x14ac:dyDescent="0.25">
      <c r="A5" s="71" t="s">
        <v>47</v>
      </c>
      <c r="B5" s="69">
        <f>AVERAGE('2017'!B33:B36)</f>
        <v>2615.75</v>
      </c>
      <c r="C5" s="69">
        <f>AVERAGE('2017'!C33:C36)</f>
        <v>2642.625</v>
      </c>
      <c r="D5" s="69">
        <f>AVERAGE('2017'!D33:D36)</f>
        <v>2531.7661290322576</v>
      </c>
      <c r="E5" s="69">
        <f>AVERAGE('2017'!E33:E36)</f>
        <v>2569.4666666666667</v>
      </c>
      <c r="F5" s="69">
        <f>AVERAGE('2017'!F33:F36)</f>
        <v>2638.1377419354835</v>
      </c>
      <c r="G5" s="69">
        <f>AVERAGE('2017'!G33:G36)</f>
        <v>2589.3616666666667</v>
      </c>
      <c r="H5" s="69">
        <f>AVERAGE('2017'!H33:H36)</f>
        <v>2619.725564516129</v>
      </c>
      <c r="I5" s="69">
        <f>AVERAGE('2017'!I33:I36)</f>
        <v>2583.2295967741939</v>
      </c>
      <c r="J5" s="69">
        <f>AVERAGE('2017'!J33:J36)</f>
        <v>2581.4285833333333</v>
      </c>
      <c r="K5" s="69">
        <f>AVERAGE('2017'!K33:K36)</f>
        <v>2519.3017741935482</v>
      </c>
      <c r="L5" s="69">
        <f>AVERAGE('2017'!L33:L36)</f>
        <v>2420.5967499999997</v>
      </c>
      <c r="M5" s="69">
        <f>AVERAGE('2017'!M33:M36)</f>
        <v>2404.4798387096776</v>
      </c>
    </row>
    <row r="6" spans="1:26" x14ac:dyDescent="0.25">
      <c r="A6" s="71" t="s">
        <v>37</v>
      </c>
      <c r="B6" s="69">
        <f>AVERAGE('2017'!B37:B47)</f>
        <v>3469.0058651026393</v>
      </c>
      <c r="C6" s="69">
        <f>AVERAGE('2017'!C37:C47)</f>
        <v>3491.3538961038967</v>
      </c>
      <c r="D6" s="69">
        <f>AVERAGE('2017'!D37:D47)</f>
        <v>3393.4692082111433</v>
      </c>
      <c r="E6" s="69">
        <f>AVERAGE('2017'!E37:E47)</f>
        <v>3344.0878787878787</v>
      </c>
      <c r="F6" s="69">
        <f>AVERAGE('2017'!F37:F47)</f>
        <v>3279.1994134897354</v>
      </c>
      <c r="G6" s="69">
        <f>AVERAGE('2017'!G37:G47)</f>
        <v>3259.0865151515154</v>
      </c>
      <c r="H6" s="69">
        <f>AVERAGE('2017'!H37:H47)</f>
        <v>3278.3013782991197</v>
      </c>
      <c r="I6" s="69">
        <f>AVERAGE('2017'!I37:I47)</f>
        <v>3232.6404692082101</v>
      </c>
      <c r="J6" s="69">
        <f>AVERAGE('2017'!J37:J47)</f>
        <v>3277.3847272727276</v>
      </c>
      <c r="K6" s="69">
        <f>AVERAGE('2017'!K37:K47)</f>
        <v>3221.9601759530797</v>
      </c>
      <c r="L6" s="69">
        <f>AVERAGE('2017'!L37:L47)</f>
        <v>3199.3509696969691</v>
      </c>
      <c r="M6" s="69">
        <f>AVERAGE('2017'!M37:M47)</f>
        <v>3204.4781524926684</v>
      </c>
    </row>
    <row r="7" spans="1:26" x14ac:dyDescent="0.25">
      <c r="A7" s="71" t="s">
        <v>38</v>
      </c>
      <c r="B7" s="69">
        <f>AVERAGE('2017'!B48:B226)</f>
        <v>904.64047576139831</v>
      </c>
      <c r="C7" s="69">
        <f>AVERAGE('2017'!C48:C226)</f>
        <v>907.98443735035914</v>
      </c>
      <c r="D7" s="69">
        <f>AVERAGE('2017'!D48:D226)</f>
        <v>912.25082357181429</v>
      </c>
      <c r="E7" s="69">
        <f>AVERAGE('2017'!E48:E226)</f>
        <v>915.17960707635041</v>
      </c>
      <c r="F7" s="69">
        <f>AVERAGE('2017'!F48:F226)</f>
        <v>939.98465128852058</v>
      </c>
      <c r="G7" s="69">
        <f>AVERAGE('2017'!G48:G226)</f>
        <v>916.99163128491637</v>
      </c>
      <c r="H7" s="69">
        <f>AVERAGE('2017'!H48:H226)</f>
        <v>934.45427824833303</v>
      </c>
      <c r="I7" s="69">
        <f>AVERAGE('2017'!I48:I226)</f>
        <v>920.17122003964687</v>
      </c>
      <c r="J7" s="69">
        <f>AVERAGE('2017'!J48:J226)</f>
        <v>904.00809310986995</v>
      </c>
      <c r="K7" s="69">
        <f>AVERAGE('2017'!K48:K226)</f>
        <v>949.20088664624257</v>
      </c>
      <c r="L7" s="69">
        <f>AVERAGE('2017'!L48:L226)</f>
        <v>935.40031284916211</v>
      </c>
      <c r="M7" s="69">
        <f>AVERAGE('2017'!M48:M226)</f>
        <v>943.24529358463212</v>
      </c>
    </row>
    <row r="8" spans="1:26" x14ac:dyDescent="0.25">
      <c r="A8" s="71" t="s">
        <v>53</v>
      </c>
      <c r="B8" s="69">
        <f>AVERAGE('2017'!B227:B231)</f>
        <v>180.39354838709679</v>
      </c>
      <c r="C8" s="69">
        <f>AVERAGE('2017'!C227:C231)</f>
        <v>173.74285714285713</v>
      </c>
      <c r="D8" s="69">
        <f>AVERAGE('2017'!D227:D231)</f>
        <v>192.48387096774195</v>
      </c>
      <c r="E8" s="69">
        <f>AVERAGE('2017'!E227:E231)</f>
        <v>187.00666666666669</v>
      </c>
      <c r="F8" s="69">
        <f>AVERAGE('2017'!F227:F231)</f>
        <v>198.01290322580644</v>
      </c>
      <c r="G8" s="69">
        <f>AVERAGE('2017'!G227:G231)</f>
        <v>190.68666666666667</v>
      </c>
      <c r="H8" s="69">
        <f>AVERAGE('2017'!H227:H231)</f>
        <v>192.67741935483872</v>
      </c>
      <c r="I8" s="69">
        <f>AVERAGE('2017'!I227:I231)</f>
        <v>158.20645161290321</v>
      </c>
      <c r="J8" s="69">
        <f>AVERAGE('2017'!J227:J231)</f>
        <v>149.99686666666668</v>
      </c>
      <c r="K8" s="69">
        <f>AVERAGE('2017'!K227:K231)</f>
        <v>157.06154838709679</v>
      </c>
      <c r="L8" s="69">
        <f>AVERAGE('2017'!L227:L231)</f>
        <v>154.53266666666667</v>
      </c>
      <c r="M8" s="69">
        <f>AVERAGE('2017'!M227:M231)</f>
        <v>160.57219354838708</v>
      </c>
    </row>
    <row r="9" spans="1:26" x14ac:dyDescent="0.25">
      <c r="A9" s="71" t="s">
        <v>42</v>
      </c>
      <c r="B9" s="69">
        <f>AVERAGE('2017'!B232:B249)</f>
        <v>584.15770609318997</v>
      </c>
      <c r="C9" s="69">
        <f>AVERAGE('2017'!C232:C249)</f>
        <v>564.7400793650794</v>
      </c>
      <c r="D9" s="69">
        <f>AVERAGE('2017'!D232:D249)</f>
        <v>573.45161290322585</v>
      </c>
      <c r="E9" s="69">
        <f>AVERAGE('2017'!E232:E249)</f>
        <v>617.25555555555559</v>
      </c>
      <c r="F9" s="69">
        <f>AVERAGE('2017'!F232:F249)</f>
        <v>679.28283154121857</v>
      </c>
      <c r="G9" s="69">
        <f>AVERAGE('2017'!G232:G249)</f>
        <v>775.63046296296284</v>
      </c>
      <c r="H9" s="69">
        <f>AVERAGE('2017'!H232:H249)</f>
        <v>795.36802867383506</v>
      </c>
      <c r="I9" s="69">
        <f>AVERAGE('2017'!I232:I249)</f>
        <v>830.64270609318987</v>
      </c>
      <c r="J9" s="69">
        <f>AVERAGE('2017'!J232:J249)</f>
        <v>892.01424074074066</v>
      </c>
      <c r="K9" s="69">
        <f>AVERAGE('2017'!K232:K249)</f>
        <v>923.83792114695336</v>
      </c>
      <c r="L9" s="69">
        <f>AVERAGE('2017'!L232:L249)</f>
        <v>1058.268</v>
      </c>
      <c r="M9" s="69">
        <f>AVERAGE('2017'!M232:M249)</f>
        <v>1140.3296953405018</v>
      </c>
    </row>
    <row r="10" spans="1:26" x14ac:dyDescent="0.25">
      <c r="A10" s="71" t="s">
        <v>54</v>
      </c>
      <c r="B10" s="69">
        <f>AVERAGE('2017'!B250)</f>
        <v>0.19354838709677419</v>
      </c>
      <c r="C10" s="69">
        <f>AVERAGE('2017'!C250)</f>
        <v>0.14285714285714285</v>
      </c>
      <c r="D10" s="69">
        <f>AVERAGE('2017'!D250)</f>
        <v>0.19354838709677419</v>
      </c>
      <c r="E10" s="69">
        <f>AVERAGE('2017'!E250)</f>
        <v>0.13333333333333333</v>
      </c>
      <c r="F10" s="69">
        <f>AVERAGE('2017'!F250)</f>
        <v>1.5806451612903225</v>
      </c>
      <c r="G10" s="69">
        <f>AVERAGE('2017'!G250)</f>
        <v>3.9856666666666665</v>
      </c>
      <c r="H10" s="69">
        <f>AVERAGE('2017'!H250)</f>
        <v>3.1848387096774196</v>
      </c>
      <c r="I10" s="69">
        <f>AVERAGE('2017'!I250)</f>
        <v>2.4138709677419352</v>
      </c>
      <c r="J10" s="69">
        <f>AVERAGE('2017'!J250)</f>
        <v>2.3123333333333336</v>
      </c>
      <c r="K10" s="69">
        <f>AVERAGE('2017'!K250)</f>
        <v>1.2580645161290323</v>
      </c>
      <c r="L10" s="69">
        <f>AVERAGE('2017'!L250)</f>
        <v>1.3756666666666668</v>
      </c>
      <c r="M10" s="69">
        <f>AVERAGE('2017'!M250)</f>
        <v>1.0751612903225807</v>
      </c>
    </row>
    <row r="11" spans="1:26" x14ac:dyDescent="0.25">
      <c r="A11" s="71" t="s">
        <v>62</v>
      </c>
      <c r="B11" s="69">
        <f>AVERAGE('2017'!B251:B254)</f>
        <v>88.354838709677423</v>
      </c>
      <c r="C11" s="69">
        <f>AVERAGE('2017'!C251:C254)</f>
        <v>86.357142857142861</v>
      </c>
      <c r="D11" s="69">
        <f>AVERAGE('2017'!D251:D254)</f>
        <v>77.951612903225808</v>
      </c>
      <c r="E11" s="69">
        <f>AVERAGE('2017'!E251:E254)</f>
        <v>65.991666666666674</v>
      </c>
      <c r="F11" s="69">
        <f>AVERAGE('2017'!F251:F254)</f>
        <v>66.298387096774192</v>
      </c>
      <c r="G11" s="69">
        <f>AVERAGE('2017'!G251:G254)</f>
        <v>63.399749999999997</v>
      </c>
      <c r="H11" s="69">
        <f>AVERAGE('2017'!H251:H254)</f>
        <v>64.856612903225809</v>
      </c>
      <c r="I11" s="69">
        <f>AVERAGE('2017'!I251:I254)</f>
        <v>64.294919354838697</v>
      </c>
      <c r="J11" s="69">
        <f>AVERAGE('2017'!J251:J254)</f>
        <v>66.183333333333337</v>
      </c>
      <c r="K11" s="69">
        <f>AVERAGE('2017'!K251:K254)</f>
        <v>62.865403225806446</v>
      </c>
      <c r="L11" s="69">
        <f>AVERAGE('2017'!L251:L254)</f>
        <v>62.132916666666674</v>
      </c>
      <c r="M11" s="69">
        <f>AVERAGE('2017'!M251:M254)</f>
        <v>52.362903225806448</v>
      </c>
    </row>
    <row r="12" spans="1:26" x14ac:dyDescent="0.25">
      <c r="A12" s="71" t="s">
        <v>43</v>
      </c>
      <c r="B12" s="69">
        <f>AVERAGE('2017'!B256:B283)</f>
        <v>945.9573732718892</v>
      </c>
      <c r="C12" s="69">
        <f>AVERAGE('2017'!C256:C283)</f>
        <v>937.73086734693857</v>
      </c>
      <c r="D12" s="69">
        <f>AVERAGE('2017'!D256:D283)</f>
        <v>924.27534562211997</v>
      </c>
      <c r="E12" s="69">
        <f>AVERAGE('2017'!E256:E283)</f>
        <v>907.25238095238092</v>
      </c>
      <c r="F12" s="69">
        <f>AVERAGE('2017'!F256:F283)</f>
        <v>901.17062211981556</v>
      </c>
      <c r="G12" s="69">
        <f>AVERAGE('2017'!G256:G283)</f>
        <v>888.20870238095256</v>
      </c>
      <c r="H12" s="69">
        <f>AVERAGE('2017'!H256:H283)</f>
        <v>890.9801612903226</v>
      </c>
      <c r="I12" s="69">
        <f>AVERAGE('2017'!I256:I283)</f>
        <v>896.92317972350224</v>
      </c>
      <c r="J12" s="69">
        <f>AVERAGE('2017'!J256:J283)</f>
        <v>864.20189285714275</v>
      </c>
      <c r="K12" s="69">
        <f>AVERAGE('2017'!K256:K283)</f>
        <v>866.26461981566797</v>
      </c>
      <c r="L12" s="69">
        <f>AVERAGE('2017'!L256:L283)</f>
        <v>888.31314285714268</v>
      </c>
      <c r="M12" s="69">
        <f>AVERAGE('2017'!M256:M283)</f>
        <v>890.1098041474653</v>
      </c>
    </row>
    <row r="13" spans="1:26" x14ac:dyDescent="0.25">
      <c r="A13" s="71" t="s">
        <v>48</v>
      </c>
      <c r="B13" s="69">
        <f>AVERAGE('2017'!B284:B288)</f>
        <v>47.6</v>
      </c>
      <c r="C13" s="69">
        <f>AVERAGE('2017'!C284:C288)</f>
        <v>52.414285714285711</v>
      </c>
      <c r="D13" s="69">
        <f>AVERAGE('2017'!D284:D288)</f>
        <v>56.935096774193553</v>
      </c>
      <c r="E13" s="69">
        <f>AVERAGE('2017'!E284:E288)</f>
        <v>55.606666666666669</v>
      </c>
      <c r="F13" s="69">
        <f>AVERAGE('2017'!F284:F288)</f>
        <v>49.900774193548386</v>
      </c>
      <c r="G13" s="69">
        <f>AVERAGE('2017'!G284:G288)</f>
        <v>54.941733333333332</v>
      </c>
      <c r="H13" s="69">
        <f>AVERAGE('2017'!H284:H288)</f>
        <v>52.014967741935472</v>
      </c>
      <c r="I13" s="69">
        <f>AVERAGE('2017'!I284:I288)</f>
        <v>48.998000000000005</v>
      </c>
      <c r="J13" s="69">
        <f>AVERAGE('2017'!J284:J288)</f>
        <v>47.24366666666667</v>
      </c>
      <c r="K13" s="69">
        <f>AVERAGE('2017'!K284:K288)</f>
        <v>45.893612903225815</v>
      </c>
      <c r="L13" s="69">
        <f>AVERAGE('2017'!L284:L288)</f>
        <v>40.000066666666669</v>
      </c>
      <c r="M13" s="69">
        <f>AVERAGE('2017'!M284:M288)</f>
        <v>34.062967741935481</v>
      </c>
    </row>
    <row r="14" spans="1:26" x14ac:dyDescent="0.25">
      <c r="A14" s="71" t="s">
        <v>41</v>
      </c>
      <c r="B14" s="69">
        <f>AVERAGE('2017'!B289:B370)</f>
        <v>5205.4653815892998</v>
      </c>
      <c r="C14" s="69">
        <f>AVERAGE('2017'!C289:C370)</f>
        <v>5260.8384146341459</v>
      </c>
      <c r="D14" s="69">
        <f>AVERAGE('2017'!D289:D370)</f>
        <v>5030.4626278520846</v>
      </c>
      <c r="E14" s="69">
        <f>AVERAGE('2017'!E289:E370)</f>
        <v>5202.6202723577235</v>
      </c>
      <c r="F14" s="69">
        <f>AVERAGE('2017'!F289:F370)</f>
        <v>5155.2783202202972</v>
      </c>
      <c r="G14" s="69">
        <f>AVERAGE('2017'!G289:G370)</f>
        <v>5165.3714146341454</v>
      </c>
      <c r="H14" s="69">
        <f>AVERAGE('2017'!H289:H370)</f>
        <v>5205.8210385523225</v>
      </c>
      <c r="I14" s="69">
        <f>AVERAGE('2017'!I289:I370)</f>
        <v>5185.9002321007092</v>
      </c>
      <c r="J14" s="69">
        <f>AVERAGE('2017'!J289:J370)</f>
        <v>5140.8866422764249</v>
      </c>
      <c r="K14" s="69">
        <f>AVERAGE('2017'!K289:K370)</f>
        <v>5179.6152989771845</v>
      </c>
      <c r="L14" s="69">
        <f>AVERAGE('2017'!L289:L370)</f>
        <v>5078.152520325204</v>
      </c>
      <c r="M14" s="69">
        <f>AVERAGE('2017'!M289:M370)</f>
        <v>5217.4531667977972</v>
      </c>
    </row>
    <row r="15" spans="1:26" x14ac:dyDescent="0.25">
      <c r="A15" s="71" t="s">
        <v>55</v>
      </c>
      <c r="B15" s="69">
        <f>AVERAGE('2017'!B371)</f>
        <v>285.16129032258067</v>
      </c>
      <c r="C15" s="69">
        <f>AVERAGE('2017'!C371)</f>
        <v>318.03571428571428</v>
      </c>
      <c r="D15" s="69">
        <f>AVERAGE('2017'!D371)</f>
        <v>217.7741935483871</v>
      </c>
      <c r="E15" s="69">
        <f>AVERAGE('2017'!E371)</f>
        <v>297.10000000000002</v>
      </c>
      <c r="F15" s="69">
        <f>AVERAGE('2017'!F371)</f>
        <v>333.45161290322579</v>
      </c>
      <c r="G15" s="69">
        <f>AVERAGE('2017'!G371)</f>
        <v>174.65799999999999</v>
      </c>
      <c r="H15" s="69">
        <f>AVERAGE('2017'!H371)</f>
        <v>73.075806451612905</v>
      </c>
      <c r="I15" s="69">
        <f>AVERAGE('2017'!I371)</f>
        <v>288.69225806451612</v>
      </c>
      <c r="J15" s="69">
        <f>AVERAGE('2017'!J371)</f>
        <v>318.55833333333334</v>
      </c>
      <c r="K15" s="69">
        <f>AVERAGE('2017'!K371)</f>
        <v>326.30451612903227</v>
      </c>
      <c r="L15" s="69">
        <f>AVERAGE('2017'!L371)</f>
        <v>281.017</v>
      </c>
      <c r="M15" s="69">
        <f>AVERAGE('2017'!M371)</f>
        <v>270.47483870967739</v>
      </c>
    </row>
    <row r="16" spans="1:26" x14ac:dyDescent="0.25">
      <c r="A16" s="71" t="s">
        <v>50</v>
      </c>
      <c r="B16" s="69">
        <f>AVERAGE('2017'!B372:B377)</f>
        <v>534.54301075268813</v>
      </c>
      <c r="C16" s="69">
        <f>AVERAGE('2017'!C372:C377)</f>
        <v>508.55952380952385</v>
      </c>
      <c r="D16" s="69">
        <f>AVERAGE('2017'!D372:D377)</f>
        <v>531.95161290322574</v>
      </c>
      <c r="E16" s="69">
        <f>AVERAGE('2017'!E372:E377)</f>
        <v>519.3944444444445</v>
      </c>
      <c r="F16" s="69">
        <f>AVERAGE('2017'!F372:F377)</f>
        <v>524.37451612903226</v>
      </c>
      <c r="G16" s="69">
        <f>AVERAGE('2017'!G372:G377)</f>
        <v>527.23099999999988</v>
      </c>
      <c r="H16" s="69">
        <f>AVERAGE('2017'!H372:H377)</f>
        <v>522.28456989247309</v>
      </c>
      <c r="I16" s="69">
        <f>AVERAGE('2017'!I372:I377)</f>
        <v>526.71564516129035</v>
      </c>
      <c r="J16" s="69">
        <f>AVERAGE('2017'!J372:J377)</f>
        <v>544.0388333333334</v>
      </c>
      <c r="K16" s="69">
        <f>AVERAGE('2017'!K372:K377)</f>
        <v>534.39327956989246</v>
      </c>
      <c r="L16" s="69">
        <f>AVERAGE('2017'!L372:L377)</f>
        <v>499.84738888888887</v>
      </c>
      <c r="M16" s="69">
        <f>AVERAGE('2017'!M372:M377)</f>
        <v>486.14446236559144</v>
      </c>
    </row>
    <row r="17" spans="1:13" x14ac:dyDescent="0.25">
      <c r="A17" s="71" t="s">
        <v>40</v>
      </c>
      <c r="B17" s="69">
        <f>AVERAGE('2017'!B378:B406)</f>
        <v>1257.1721023359287</v>
      </c>
      <c r="C17" s="69">
        <f>AVERAGE('2017'!C378:C406)</f>
        <v>1200.7623152709361</v>
      </c>
      <c r="D17" s="69">
        <f>AVERAGE('2017'!D378:D406)</f>
        <v>1214.6530812013348</v>
      </c>
      <c r="E17" s="69">
        <f>AVERAGE('2017'!E378:E406)</f>
        <v>1192.0045977011494</v>
      </c>
      <c r="F17" s="69">
        <f>AVERAGE('2017'!F378:F406)</f>
        <v>1208.853170189099</v>
      </c>
      <c r="G17" s="69">
        <f>AVERAGE('2017'!G378:G406)</f>
        <v>1248.0122298850574</v>
      </c>
      <c r="H17" s="69">
        <f>AVERAGE('2017'!H378:H406)</f>
        <v>1223.4199777530591</v>
      </c>
      <c r="I17" s="69">
        <f>AVERAGE('2017'!I378:I406)</f>
        <v>1297.560912124583</v>
      </c>
      <c r="J17" s="69">
        <f>AVERAGE('2017'!J378:J406)</f>
        <v>1249.6471724137932</v>
      </c>
      <c r="K17" s="69">
        <f>AVERAGE('2017'!K378:K406)</f>
        <v>1331.1199666295879</v>
      </c>
      <c r="L17" s="69">
        <f>AVERAGE('2017'!L378:L406)</f>
        <v>1200.5666206896551</v>
      </c>
      <c r="M17" s="69">
        <f>AVERAGE('2017'!M378:M406)</f>
        <v>1286.4779866518352</v>
      </c>
    </row>
    <row r="18" spans="1:13" x14ac:dyDescent="0.25">
      <c r="A18" s="71" t="s">
        <v>39</v>
      </c>
      <c r="B18" s="69">
        <f>AVERAGE('2017'!B407:B443)</f>
        <v>1632.9712292938102</v>
      </c>
      <c r="C18" s="69">
        <f>AVERAGE('2017'!C407:C443)</f>
        <v>1603.0926640926641</v>
      </c>
      <c r="D18" s="69">
        <f>AVERAGE('2017'!D407:D443)</f>
        <v>1614.4498692240627</v>
      </c>
      <c r="E18" s="69">
        <f>AVERAGE('2017'!E407:E443)</f>
        <v>1605.9576576576576</v>
      </c>
      <c r="F18" s="69">
        <f>AVERAGE('2017'!F407:F443)</f>
        <v>1388.8743853530952</v>
      </c>
      <c r="G18" s="69">
        <f>AVERAGE('2017'!G407:G443)</f>
        <v>1565.8659369369368</v>
      </c>
      <c r="H18" s="69">
        <f>AVERAGE('2017'!H407:H443)</f>
        <v>1599.8891979075852</v>
      </c>
      <c r="I18" s="69">
        <f>AVERAGE('2017'!I407:I443)</f>
        <v>1580.1145074106366</v>
      </c>
      <c r="J18" s="69">
        <f>AVERAGE('2017'!J407:J443)</f>
        <v>1596.1199549549551</v>
      </c>
      <c r="K18" s="69">
        <f>AVERAGE('2017'!K407:K443)</f>
        <v>1600.4186312118575</v>
      </c>
      <c r="L18" s="69">
        <f>AVERAGE('2017'!L407:L443)</f>
        <v>1642.2774774774778</v>
      </c>
      <c r="M18" s="69">
        <f>AVERAGE('2017'!M407:M443)</f>
        <v>1689.836591107236</v>
      </c>
    </row>
    <row r="19" spans="1:13" x14ac:dyDescent="0.25">
      <c r="A19" s="71" t="s">
        <v>44</v>
      </c>
      <c r="B19" s="69">
        <f>AVERAGE('2017'!B444:B449)</f>
        <v>5.397849462365591</v>
      </c>
      <c r="C19" s="69">
        <f>AVERAGE('2017'!C444:C449)</f>
        <v>7.2202380952380949</v>
      </c>
      <c r="D19" s="69">
        <f>AVERAGE('2017'!D444:D449)</f>
        <v>6.1182795698924721</v>
      </c>
      <c r="E19" s="69">
        <f>AVERAGE('2017'!E444:E449)</f>
        <v>6.655555555555555</v>
      </c>
      <c r="F19" s="69">
        <f>AVERAGE('2017'!F444:F449)</f>
        <v>6.4876344086021511</v>
      </c>
      <c r="G19" s="69">
        <f>AVERAGE('2017'!G444:G449)</f>
        <v>7.0855555555555556</v>
      </c>
      <c r="H19" s="69">
        <f>AVERAGE('2017'!H444:H449)</f>
        <v>7.2806451612903222</v>
      </c>
      <c r="I19" s="69">
        <f>AVERAGE('2017'!I444:I449)</f>
        <v>6.9860215053763435</v>
      </c>
      <c r="J19" s="69">
        <f>AVERAGE('2017'!J444:J449)</f>
        <v>4.0388888888888888</v>
      </c>
      <c r="K19" s="69">
        <f>AVERAGE('2017'!K444:K449)</f>
        <v>6.7819892473118273</v>
      </c>
      <c r="L19" s="69">
        <f>AVERAGE('2017'!L444:L449)</f>
        <v>7.155555555555555</v>
      </c>
      <c r="M19" s="69">
        <f>AVERAGE('2017'!M444:M449)</f>
        <v>7.053763440860215</v>
      </c>
    </row>
    <row r="20" spans="1:13" x14ac:dyDescent="0.25">
      <c r="A20" s="71" t="s">
        <v>36</v>
      </c>
      <c r="B20" s="69">
        <f>AVERAGE('2017'!B450:B468)</f>
        <v>812.13412563667237</v>
      </c>
      <c r="C20" s="69">
        <f>AVERAGE('2017'!C450:C468)</f>
        <v>873.22178195488709</v>
      </c>
      <c r="D20" s="69">
        <f>AVERAGE('2017'!D450:D468)</f>
        <v>914.69949066213917</v>
      </c>
      <c r="E20" s="69">
        <f>AVERAGE('2017'!E450:E468)</f>
        <v>882.52982456140364</v>
      </c>
      <c r="F20" s="69">
        <f>AVERAGE('2017'!F450:F468)</f>
        <v>835.2325976230901</v>
      </c>
      <c r="G20" s="69">
        <f>AVERAGE('2017'!G450:G468)</f>
        <v>828.71215789473683</v>
      </c>
      <c r="H20" s="69">
        <f>AVERAGE('2017'!H450:H468)</f>
        <v>819.81584040747032</v>
      </c>
      <c r="I20" s="69">
        <f>AVERAGE('2017'!I450:I468)</f>
        <v>820.63928692699483</v>
      </c>
      <c r="J20" s="69">
        <f>AVERAGE('2017'!J450:J468)</f>
        <v>824.75221052631593</v>
      </c>
      <c r="K20" s="69">
        <f>AVERAGE('2017'!K450:K468)</f>
        <v>803.21258064516132</v>
      </c>
      <c r="L20" s="69">
        <f>AVERAGE('2017'!L450:L468)</f>
        <v>827.276192982456</v>
      </c>
      <c r="M20" s="69">
        <f>AVERAGE('2017'!M450:M468)</f>
        <v>822.0221901528015</v>
      </c>
    </row>
  </sheetData>
  <mergeCells count="2">
    <mergeCell ref="N1:N2"/>
    <mergeCell ref="N3:N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1"/>
  <sheetViews>
    <sheetView zoomScale="68" zoomScaleNormal="68" workbookViewId="0">
      <selection activeCell="Q5" sqref="Q5"/>
    </sheetView>
  </sheetViews>
  <sheetFormatPr baseColWidth="10" defaultRowHeight="15" x14ac:dyDescent="0.25"/>
  <cols>
    <col min="1" max="1" width="24.28515625" bestFit="1" customWidth="1"/>
    <col min="2" max="2" width="11.42578125" bestFit="1" customWidth="1"/>
    <col min="3" max="3" width="11.7109375" bestFit="1" customWidth="1"/>
    <col min="4" max="9" width="11.42578125" bestFit="1" customWidth="1"/>
    <col min="10" max="10" width="15.42578125" bestFit="1" customWidth="1"/>
    <col min="11" max="11" width="11.7109375" bestFit="1" customWidth="1"/>
    <col min="12" max="12" width="14.7109375" bestFit="1" customWidth="1"/>
    <col min="13" max="13" width="14.42578125" bestFit="1" customWidth="1"/>
    <col min="14" max="14" width="15.42578125" bestFit="1" customWidth="1"/>
  </cols>
  <sheetData>
    <row r="1" spans="1:17" x14ac:dyDescent="0.25">
      <c r="A1" s="5"/>
      <c r="B1" s="5" t="s">
        <v>1</v>
      </c>
      <c r="C1" s="5" t="s">
        <v>2</v>
      </c>
      <c r="D1" s="5" t="s">
        <v>3</v>
      </c>
      <c r="E1" s="20" t="s">
        <v>24</v>
      </c>
      <c r="F1" s="5" t="s">
        <v>25</v>
      </c>
      <c r="G1" s="5" t="s">
        <v>26</v>
      </c>
      <c r="H1" s="5" t="s">
        <v>27</v>
      </c>
      <c r="I1" s="5" t="s">
        <v>30</v>
      </c>
      <c r="J1" s="5" t="s">
        <v>31</v>
      </c>
      <c r="K1" s="20" t="s">
        <v>32</v>
      </c>
      <c r="L1" s="20" t="s">
        <v>33</v>
      </c>
      <c r="M1" s="20" t="s">
        <v>34</v>
      </c>
      <c r="N1" s="5" t="s">
        <v>4</v>
      </c>
    </row>
    <row r="2" spans="1:17" x14ac:dyDescent="0.25">
      <c r="A2" s="50" t="s">
        <v>46</v>
      </c>
      <c r="B2" s="90">
        <v>1290.8883870967741</v>
      </c>
      <c r="C2" s="51">
        <v>1232.1478571428572</v>
      </c>
      <c r="D2" s="51">
        <v>1146.5470967741935</v>
      </c>
      <c r="E2" s="51">
        <v>1183.4723333333334</v>
      </c>
      <c r="F2" s="51">
        <v>1264.5419354838712</v>
      </c>
      <c r="G2" s="51">
        <v>1201.5963333333334</v>
      </c>
      <c r="H2" s="51">
        <v>1276.3616129032257</v>
      </c>
      <c r="I2" s="51">
        <v>1326.8703225806451</v>
      </c>
      <c r="J2" s="51">
        <v>1404.0126666666667</v>
      </c>
      <c r="K2" s="51">
        <v>1218.9248387096773</v>
      </c>
      <c r="L2" s="51">
        <v>1333.6409999999998</v>
      </c>
      <c r="M2" s="51">
        <v>1373.8767741935483</v>
      </c>
      <c r="N2" s="51">
        <f>AVERAGE(B2:M2)</f>
        <v>1271.0734298515106</v>
      </c>
    </row>
    <row r="3" spans="1:17" x14ac:dyDescent="0.25">
      <c r="A3" s="50" t="s">
        <v>46</v>
      </c>
      <c r="B3" s="90">
        <v>219.07129032258064</v>
      </c>
      <c r="C3" s="51">
        <v>296.28214285714284</v>
      </c>
      <c r="D3" s="51">
        <v>253.43806451612903</v>
      </c>
      <c r="E3" s="51">
        <v>268.97366666666665</v>
      </c>
      <c r="F3" s="51">
        <v>198.92000000000002</v>
      </c>
      <c r="G3" s="51">
        <v>201.41800000000001</v>
      </c>
      <c r="H3" s="51">
        <v>217.02354838709675</v>
      </c>
      <c r="I3" s="51">
        <v>232.06612903225806</v>
      </c>
      <c r="J3" s="51">
        <v>231.53033333333332</v>
      </c>
      <c r="K3" s="51">
        <v>219.62032258064514</v>
      </c>
      <c r="L3" s="51">
        <v>220.53800000000001</v>
      </c>
      <c r="M3" s="51">
        <v>206.71032258064517</v>
      </c>
      <c r="N3" s="51">
        <f t="shared" ref="N3:N66" si="0">AVERAGE(B3:M3)</f>
        <v>230.46598502304144</v>
      </c>
    </row>
    <row r="4" spans="1:17" x14ac:dyDescent="0.25">
      <c r="A4" s="50" t="s">
        <v>46</v>
      </c>
      <c r="B4" s="90">
        <v>800.34032258064519</v>
      </c>
      <c r="C4" s="51">
        <v>880.07107142857149</v>
      </c>
      <c r="D4" s="51">
        <v>849.29129032258061</v>
      </c>
      <c r="E4" s="51">
        <v>803.07066666666663</v>
      </c>
      <c r="F4" s="51">
        <v>893.2151612903225</v>
      </c>
      <c r="G4" s="51">
        <v>833.91433333333339</v>
      </c>
      <c r="H4" s="51">
        <v>716.13258064516128</v>
      </c>
      <c r="I4" s="51">
        <v>764.11064516129034</v>
      </c>
      <c r="J4" s="51">
        <v>841.35299999999995</v>
      </c>
      <c r="K4" s="51">
        <v>718.08</v>
      </c>
      <c r="L4" s="51">
        <v>703.04733333333331</v>
      </c>
      <c r="M4" s="51">
        <v>704.88516129032257</v>
      </c>
      <c r="N4" s="51">
        <f t="shared" si="0"/>
        <v>792.29263050435213</v>
      </c>
    </row>
    <row r="5" spans="1:17" x14ac:dyDescent="0.25">
      <c r="A5" s="50" t="s">
        <v>46</v>
      </c>
      <c r="B5" s="90">
        <v>289.36</v>
      </c>
      <c r="C5" s="51">
        <v>273.95964285714285</v>
      </c>
      <c r="D5" s="51">
        <v>284.51064516129031</v>
      </c>
      <c r="E5" s="51">
        <v>303.40899999999999</v>
      </c>
      <c r="F5" s="51">
        <v>313.30677419354839</v>
      </c>
      <c r="G5" s="51">
        <v>291.20633333333336</v>
      </c>
      <c r="H5" s="51">
        <v>283.16064516129029</v>
      </c>
      <c r="I5" s="51">
        <v>287.05258064516124</v>
      </c>
      <c r="J5" s="51">
        <v>167.18400000000003</v>
      </c>
      <c r="K5" s="51">
        <v>278.158064516129</v>
      </c>
      <c r="L5" s="51">
        <v>275.6273333333333</v>
      </c>
      <c r="M5" s="51">
        <v>225.90258064516127</v>
      </c>
      <c r="N5" s="51">
        <f t="shared" si="0"/>
        <v>272.73646665386588</v>
      </c>
      <c r="Q5" s="95"/>
    </row>
    <row r="6" spans="1:17" x14ac:dyDescent="0.25">
      <c r="A6" s="50" t="s">
        <v>46</v>
      </c>
      <c r="B6" s="90">
        <v>11363.255806451612</v>
      </c>
      <c r="C6" s="51">
        <v>10968.131071428574</v>
      </c>
      <c r="D6" s="51">
        <v>10280.509032258065</v>
      </c>
      <c r="E6" s="51">
        <v>10223.189000000002</v>
      </c>
      <c r="F6" s="51">
        <v>10178.078387096773</v>
      </c>
      <c r="G6" s="51">
        <v>11257.159666666666</v>
      </c>
      <c r="H6" s="51">
        <v>10668.590967741935</v>
      </c>
      <c r="I6" s="51">
        <v>10729.054516129032</v>
      </c>
      <c r="J6" s="51">
        <v>11065.853000000001</v>
      </c>
      <c r="K6" s="51">
        <v>10798.690322580645</v>
      </c>
      <c r="L6" s="51">
        <v>10508.954333333333</v>
      </c>
      <c r="M6" s="51">
        <v>10601.76129032258</v>
      </c>
      <c r="N6" s="51">
        <f t="shared" si="0"/>
        <v>10720.268949500767</v>
      </c>
    </row>
    <row r="7" spans="1:17" x14ac:dyDescent="0.25">
      <c r="A7" s="50" t="s">
        <v>46</v>
      </c>
      <c r="B7" s="90">
        <v>2133.6748387096773</v>
      </c>
      <c r="C7" s="51">
        <v>2017.4575</v>
      </c>
      <c r="D7" s="51">
        <v>2124.9390322580643</v>
      </c>
      <c r="E7" s="51">
        <v>2116.3156666666669</v>
      </c>
      <c r="F7" s="51">
        <v>1975.6999999999998</v>
      </c>
      <c r="G7" s="51">
        <v>2109.9436666666666</v>
      </c>
      <c r="H7" s="51">
        <v>2116.8322580645163</v>
      </c>
      <c r="I7" s="51">
        <v>2058.2177419354839</v>
      </c>
      <c r="J7" s="51">
        <v>2008.6980000000001</v>
      </c>
      <c r="K7" s="51">
        <v>2062.7106451612904</v>
      </c>
      <c r="L7" s="51">
        <v>2013.5873333333334</v>
      </c>
      <c r="M7" s="51">
        <v>1942.4935483870968</v>
      </c>
      <c r="N7" s="51">
        <f t="shared" si="0"/>
        <v>2056.7141859318995</v>
      </c>
      <c r="P7" s="93"/>
    </row>
    <row r="8" spans="1:17" x14ac:dyDescent="0.25">
      <c r="A8" s="50" t="s">
        <v>46</v>
      </c>
      <c r="B8" s="90">
        <v>1007.6522580645162</v>
      </c>
      <c r="C8" s="51">
        <v>975.95357142857142</v>
      </c>
      <c r="D8" s="51">
        <v>1071.3367741935485</v>
      </c>
      <c r="E8" s="51">
        <v>1107.7619999999999</v>
      </c>
      <c r="F8" s="51">
        <v>1059.576129032258</v>
      </c>
      <c r="G8" s="51">
        <v>1066.905</v>
      </c>
      <c r="H8" s="51">
        <v>1187.3848387096775</v>
      </c>
      <c r="I8" s="51">
        <v>1189.1296774193547</v>
      </c>
      <c r="J8" s="51">
        <v>1075.1446666666666</v>
      </c>
      <c r="K8" s="51">
        <v>1041.7322580645161</v>
      </c>
      <c r="L8" s="51">
        <v>1145.9123333333334</v>
      </c>
      <c r="M8" s="51">
        <v>1095.5635483870967</v>
      </c>
      <c r="N8" s="51">
        <f t="shared" si="0"/>
        <v>1085.337754608295</v>
      </c>
    </row>
    <row r="9" spans="1:17" s="93" customFormat="1" x14ac:dyDescent="0.25">
      <c r="A9" s="91" t="s">
        <v>46</v>
      </c>
      <c r="B9" s="90">
        <v>0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f t="shared" si="0"/>
        <v>0</v>
      </c>
    </row>
    <row r="10" spans="1:17" x14ac:dyDescent="0.25">
      <c r="A10" s="50" t="s">
        <v>45</v>
      </c>
      <c r="B10" s="51">
        <v>8582.9032258064508</v>
      </c>
      <c r="C10" s="51">
        <v>8855.5357142857138</v>
      </c>
      <c r="D10" s="51">
        <v>8665.4516129032254</v>
      </c>
      <c r="E10" s="51">
        <v>8558.3333333333339</v>
      </c>
      <c r="F10" s="51">
        <v>8224.8387096774186</v>
      </c>
      <c r="G10" s="51">
        <v>8052.7</v>
      </c>
      <c r="H10" s="51">
        <v>8151.2580645161288</v>
      </c>
      <c r="I10" s="51">
        <v>8141.4516129032254</v>
      </c>
      <c r="J10" s="51">
        <v>7974.1333333333332</v>
      </c>
      <c r="K10" s="51">
        <v>7692.3870967741932</v>
      </c>
      <c r="L10" s="51">
        <v>7854.7</v>
      </c>
      <c r="M10" s="51">
        <v>7919.4516129032254</v>
      </c>
      <c r="N10" s="51">
        <f t="shared" si="0"/>
        <v>8222.7620263696863</v>
      </c>
    </row>
    <row r="11" spans="1:17" x14ac:dyDescent="0.25">
      <c r="A11" s="50" t="s">
        <v>45</v>
      </c>
      <c r="B11" s="51">
        <v>218.41935483870967</v>
      </c>
      <c r="C11" s="51">
        <v>262.85714285714283</v>
      </c>
      <c r="D11" s="51">
        <v>228.54838709677421</v>
      </c>
      <c r="E11" s="51">
        <v>200.96666666666667</v>
      </c>
      <c r="F11" s="51">
        <v>175.25806451612902</v>
      </c>
      <c r="G11" s="51">
        <v>173.43333333333334</v>
      </c>
      <c r="H11" s="51">
        <v>165.48387096774192</v>
      </c>
      <c r="I11" s="51">
        <v>121.48387096774194</v>
      </c>
      <c r="J11" s="51">
        <v>95.933333333333337</v>
      </c>
      <c r="K11" s="51">
        <v>105.06451612903226</v>
      </c>
      <c r="L11" s="51">
        <v>105.7</v>
      </c>
      <c r="M11" s="51">
        <v>134.38709677419354</v>
      </c>
      <c r="N11" s="51">
        <f t="shared" si="0"/>
        <v>165.62796979006657</v>
      </c>
    </row>
    <row r="12" spans="1:17" x14ac:dyDescent="0.25">
      <c r="A12" s="50" t="s">
        <v>45</v>
      </c>
      <c r="B12" s="51">
        <v>362.16129032258067</v>
      </c>
      <c r="C12" s="51">
        <v>399.92857142857144</v>
      </c>
      <c r="D12" s="51">
        <v>354.41935483870969</v>
      </c>
      <c r="E12" s="51">
        <v>340.53333333333336</v>
      </c>
      <c r="F12" s="51">
        <v>340.32258064516128</v>
      </c>
      <c r="G12" s="51">
        <v>342.03333333333336</v>
      </c>
      <c r="H12" s="51">
        <v>324.74193548387098</v>
      </c>
      <c r="I12" s="51">
        <v>243.80645161290323</v>
      </c>
      <c r="J12" s="51">
        <v>230.9</v>
      </c>
      <c r="K12" s="51">
        <v>240.61290322580646</v>
      </c>
      <c r="L12" s="51">
        <v>242.6</v>
      </c>
      <c r="M12" s="51">
        <v>259.48387096774195</v>
      </c>
      <c r="N12" s="51">
        <f t="shared" si="0"/>
        <v>306.79530209933438</v>
      </c>
    </row>
    <row r="13" spans="1:17" x14ac:dyDescent="0.25">
      <c r="A13" s="50" t="s">
        <v>45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16.096774193548388</v>
      </c>
      <c r="J13" s="51">
        <v>37.966666666666669</v>
      </c>
      <c r="K13" s="51">
        <v>36.225806451612904</v>
      </c>
      <c r="L13" s="51">
        <v>40.233333333333334</v>
      </c>
      <c r="M13" s="51">
        <v>40.12903225806452</v>
      </c>
      <c r="N13" s="51">
        <f t="shared" si="0"/>
        <v>14.220967741935482</v>
      </c>
    </row>
    <row r="14" spans="1:17" x14ac:dyDescent="0.25">
      <c r="A14" s="50" t="s">
        <v>45</v>
      </c>
      <c r="B14" s="51">
        <v>21124.032258064515</v>
      </c>
      <c r="C14" s="51">
        <v>20791.285714285714</v>
      </c>
      <c r="D14" s="51">
        <v>20802.580645161292</v>
      </c>
      <c r="E14" s="51">
        <v>21055.233333333334</v>
      </c>
      <c r="F14" s="51">
        <v>20472.612903225807</v>
      </c>
      <c r="G14" s="51">
        <v>21320.366666666665</v>
      </c>
      <c r="H14" s="51">
        <v>21791.935483870966</v>
      </c>
      <c r="I14" s="51">
        <v>21435.741935483871</v>
      </c>
      <c r="J14" s="51">
        <v>21162.833333333332</v>
      </c>
      <c r="K14" s="51">
        <v>21003.193548387098</v>
      </c>
      <c r="L14" s="51">
        <v>21053.066666666666</v>
      </c>
      <c r="M14" s="51">
        <v>20978.354838709678</v>
      </c>
      <c r="N14" s="51">
        <f t="shared" si="0"/>
        <v>21082.603110599077</v>
      </c>
    </row>
    <row r="15" spans="1:17" x14ac:dyDescent="0.25">
      <c r="A15" s="50" t="s">
        <v>45</v>
      </c>
      <c r="B15" s="51">
        <v>3768.8064516129034</v>
      </c>
      <c r="C15" s="51">
        <v>3549.3928571428573</v>
      </c>
      <c r="D15" s="51">
        <v>3646.0322580645161</v>
      </c>
      <c r="E15" s="51">
        <v>3675.9333333333334</v>
      </c>
      <c r="F15" s="51">
        <v>3457.2580645161293</v>
      </c>
      <c r="G15" s="51">
        <v>3393.9333333333334</v>
      </c>
      <c r="H15" s="51">
        <v>3491</v>
      </c>
      <c r="I15" s="51">
        <v>3538.2903225806454</v>
      </c>
      <c r="J15" s="51">
        <v>3310.5</v>
      </c>
      <c r="K15" s="51">
        <v>3308.1612903225805</v>
      </c>
      <c r="L15" s="51">
        <v>3340.7666666666669</v>
      </c>
      <c r="M15" s="51">
        <v>3411.0967741935483</v>
      </c>
      <c r="N15" s="51">
        <f t="shared" si="0"/>
        <v>3490.9309459805427</v>
      </c>
    </row>
    <row r="16" spans="1:17" x14ac:dyDescent="0.25">
      <c r="A16" s="50" t="s">
        <v>45</v>
      </c>
      <c r="B16" s="51">
        <v>16.129032258064516</v>
      </c>
      <c r="C16" s="51">
        <v>22.321428571428573</v>
      </c>
      <c r="D16" s="51">
        <v>22.29032258064516</v>
      </c>
      <c r="E16" s="51">
        <v>24.433333333333334</v>
      </c>
      <c r="F16" s="51">
        <v>21.548387096774192</v>
      </c>
      <c r="G16" s="51">
        <v>21.933333333333334</v>
      </c>
      <c r="H16" s="51">
        <v>22.193548387096776</v>
      </c>
      <c r="I16" s="51">
        <v>23.258064516129032</v>
      </c>
      <c r="J16" s="51">
        <v>21.866666666666667</v>
      </c>
      <c r="K16" s="51">
        <v>23.806451612903224</v>
      </c>
      <c r="L16" s="51">
        <v>19.433333333333334</v>
      </c>
      <c r="M16" s="51">
        <v>27.387096774193548</v>
      </c>
      <c r="N16" s="51">
        <f t="shared" si="0"/>
        <v>22.216749871991809</v>
      </c>
    </row>
    <row r="17" spans="1:14" x14ac:dyDescent="0.25">
      <c r="A17" s="50" t="s">
        <v>45</v>
      </c>
      <c r="B17" s="51">
        <v>242.32258064516128</v>
      </c>
      <c r="C17" s="51">
        <v>248.53571428571428</v>
      </c>
      <c r="D17" s="51">
        <v>230.7741935483871</v>
      </c>
      <c r="E17" s="51">
        <v>236.96666666666667</v>
      </c>
      <c r="F17" s="51">
        <v>188.54838709677421</v>
      </c>
      <c r="G17" s="51">
        <v>187.46666666666667</v>
      </c>
      <c r="H17" s="51">
        <v>165.48387096774192</v>
      </c>
      <c r="I17" s="51">
        <v>143.35483870967741</v>
      </c>
      <c r="J17" s="51">
        <v>102.66666666666667</v>
      </c>
      <c r="K17" s="51">
        <v>34.161290322580648</v>
      </c>
      <c r="L17" s="51">
        <v>209.13333333333333</v>
      </c>
      <c r="M17" s="51">
        <v>192.7741935483871</v>
      </c>
      <c r="N17" s="51">
        <f t="shared" si="0"/>
        <v>181.84903353814647</v>
      </c>
    </row>
    <row r="18" spans="1:14" x14ac:dyDescent="0.25">
      <c r="A18" s="50" t="s">
        <v>45</v>
      </c>
      <c r="B18" s="51">
        <v>659.70967741935488</v>
      </c>
      <c r="C18" s="51">
        <v>568.42857142857144</v>
      </c>
      <c r="D18" s="51">
        <v>494.38709677419354</v>
      </c>
      <c r="E18" s="51">
        <v>470.06666666666666</v>
      </c>
      <c r="F18" s="51">
        <v>440.90322580645159</v>
      </c>
      <c r="G18" s="51">
        <v>429.83333333333331</v>
      </c>
      <c r="H18" s="51">
        <v>381.29032258064518</v>
      </c>
      <c r="I18" s="51">
        <v>341.58064516129031</v>
      </c>
      <c r="J18" s="51">
        <v>285.03333333333336</v>
      </c>
      <c r="K18" s="51">
        <v>323</v>
      </c>
      <c r="L18" s="51">
        <v>346</v>
      </c>
      <c r="M18" s="51">
        <v>384.16129032258067</v>
      </c>
      <c r="N18" s="51">
        <f t="shared" si="0"/>
        <v>427.03284690220175</v>
      </c>
    </row>
    <row r="19" spans="1:14" x14ac:dyDescent="0.25">
      <c r="A19" s="50" t="s">
        <v>45</v>
      </c>
      <c r="B19" s="51">
        <v>178.67741935483872</v>
      </c>
      <c r="C19" s="51">
        <v>174.92857142857142</v>
      </c>
      <c r="D19" s="51">
        <v>169.2258064516129</v>
      </c>
      <c r="E19" s="51">
        <v>165.23333333333332</v>
      </c>
      <c r="F19" s="51">
        <v>156.12903225806451</v>
      </c>
      <c r="G19" s="51">
        <v>155.9</v>
      </c>
      <c r="H19" s="51">
        <v>152.51612903225808</v>
      </c>
      <c r="I19" s="51">
        <v>154.67741935483872</v>
      </c>
      <c r="J19" s="51">
        <v>133.73333333333332</v>
      </c>
      <c r="K19" s="51">
        <v>138.09677419354838</v>
      </c>
      <c r="L19" s="51">
        <v>138.1</v>
      </c>
      <c r="M19" s="51">
        <v>137.67741935483872</v>
      </c>
      <c r="N19" s="51">
        <f t="shared" si="0"/>
        <v>154.57460317460317</v>
      </c>
    </row>
    <row r="20" spans="1:14" x14ac:dyDescent="0.25">
      <c r="A20" s="50" t="s">
        <v>45</v>
      </c>
      <c r="B20" s="51">
        <v>110.2258064516129</v>
      </c>
      <c r="C20" s="51">
        <v>93.035714285714292</v>
      </c>
      <c r="D20" s="51">
        <v>105.64516129032258</v>
      </c>
      <c r="E20" s="51">
        <v>92.433333333333337</v>
      </c>
      <c r="F20" s="51">
        <v>105.7741935483871</v>
      </c>
      <c r="G20" s="51">
        <v>102.66666666666667</v>
      </c>
      <c r="H20" s="51">
        <v>99.935483870967744</v>
      </c>
      <c r="I20" s="51">
        <v>95.354838709677423</v>
      </c>
      <c r="J20" s="51">
        <v>90.266666666666666</v>
      </c>
      <c r="K20" s="51">
        <v>91.935483870967744</v>
      </c>
      <c r="L20" s="51">
        <v>88.5</v>
      </c>
      <c r="M20" s="51">
        <v>80.645161290322577</v>
      </c>
      <c r="N20" s="51">
        <f t="shared" si="0"/>
        <v>96.368209165386588</v>
      </c>
    </row>
    <row r="21" spans="1:14" x14ac:dyDescent="0.25">
      <c r="A21" s="50" t="s">
        <v>45</v>
      </c>
      <c r="B21" s="51">
        <v>1277.2903225806451</v>
      </c>
      <c r="C21" s="51">
        <v>1184.1428571428571</v>
      </c>
      <c r="D21" s="51">
        <v>1149.5806451612902</v>
      </c>
      <c r="E21" s="51">
        <v>1116.1333333333334</v>
      </c>
      <c r="F21" s="51">
        <v>656.38709677419354</v>
      </c>
      <c r="G21" s="51">
        <v>689.8</v>
      </c>
      <c r="H21" s="51">
        <v>924.29032258064512</v>
      </c>
      <c r="I21" s="51">
        <v>957.25806451612902</v>
      </c>
      <c r="J21" s="51">
        <v>798.3</v>
      </c>
      <c r="K21" s="51">
        <v>1041.7096774193549</v>
      </c>
      <c r="L21" s="51">
        <v>1117.3666666666666</v>
      </c>
      <c r="M21" s="51">
        <v>1260.0967741935483</v>
      </c>
      <c r="N21" s="51">
        <f t="shared" si="0"/>
        <v>1014.3629800307217</v>
      </c>
    </row>
    <row r="22" spans="1:14" x14ac:dyDescent="0.25">
      <c r="A22" s="50" t="s">
        <v>45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1565.8709677419354</v>
      </c>
      <c r="N22" s="51">
        <f t="shared" si="0"/>
        <v>130.48924731182794</v>
      </c>
    </row>
    <row r="23" spans="1:14" x14ac:dyDescent="0.25">
      <c r="A23" s="50" t="s">
        <v>45</v>
      </c>
      <c r="B23" s="51">
        <v>0</v>
      </c>
      <c r="C23" s="51">
        <v>205.07142857142858</v>
      </c>
      <c r="D23" s="51">
        <v>557.77419354838707</v>
      </c>
      <c r="E23" s="51">
        <v>369.3</v>
      </c>
      <c r="F23" s="51">
        <v>216.93548387096774</v>
      </c>
      <c r="G23" s="51">
        <v>171.23333333333332</v>
      </c>
      <c r="H23" s="51">
        <v>174.45161290322579</v>
      </c>
      <c r="I23" s="51">
        <v>133.25806451612902</v>
      </c>
      <c r="J23" s="51">
        <v>111.4</v>
      </c>
      <c r="K23" s="51">
        <v>79.935483870967744</v>
      </c>
      <c r="L23" s="51">
        <v>66.833333333333329</v>
      </c>
      <c r="M23" s="51">
        <v>65.870967741935488</v>
      </c>
      <c r="N23" s="51">
        <f t="shared" si="0"/>
        <v>179.33865847414236</v>
      </c>
    </row>
    <row r="24" spans="1:14" x14ac:dyDescent="0.25">
      <c r="A24" s="50" t="s">
        <v>45</v>
      </c>
      <c r="B24" s="51">
        <v>219.41935483870967</v>
      </c>
      <c r="C24" s="51">
        <v>239.53571428571428</v>
      </c>
      <c r="D24" s="51">
        <v>179.12903225806451</v>
      </c>
      <c r="E24" s="51">
        <v>194.23333333333332</v>
      </c>
      <c r="F24" s="51">
        <v>186.45161290322579</v>
      </c>
      <c r="G24" s="51">
        <v>184.53333333333333</v>
      </c>
      <c r="H24" s="51">
        <v>187.7741935483871</v>
      </c>
      <c r="I24" s="51">
        <v>192.51612903225808</v>
      </c>
      <c r="J24" s="51">
        <v>181.26666666666668</v>
      </c>
      <c r="K24" s="51">
        <v>185.64516129032259</v>
      </c>
      <c r="L24" s="51">
        <v>163.16666666666666</v>
      </c>
      <c r="M24" s="51">
        <v>148.48387096774192</v>
      </c>
      <c r="N24" s="51">
        <f t="shared" si="0"/>
        <v>188.51292242703531</v>
      </c>
    </row>
    <row r="25" spans="1:14" x14ac:dyDescent="0.25">
      <c r="A25" s="50" t="s">
        <v>45</v>
      </c>
      <c r="B25" s="51">
        <v>402.41935483870969</v>
      </c>
      <c r="C25" s="51">
        <v>315.39285714285717</v>
      </c>
      <c r="D25" s="51">
        <v>294.06451612903226</v>
      </c>
      <c r="E25" s="51">
        <v>280.06666666666666</v>
      </c>
      <c r="F25" s="51">
        <v>239.19354838709677</v>
      </c>
      <c r="G25" s="51">
        <v>222.16666666666666</v>
      </c>
      <c r="H25" s="51">
        <v>207.16129032258064</v>
      </c>
      <c r="I25" s="51">
        <v>186.58064516129033</v>
      </c>
      <c r="J25" s="51">
        <v>176.33333333333334</v>
      </c>
      <c r="K25" s="51">
        <v>176.32258064516128</v>
      </c>
      <c r="L25" s="51">
        <v>137.69999999999999</v>
      </c>
      <c r="M25" s="51">
        <v>123.7741935483871</v>
      </c>
      <c r="N25" s="51">
        <f t="shared" si="0"/>
        <v>230.09797107014853</v>
      </c>
    </row>
    <row r="26" spans="1:14" x14ac:dyDescent="0.25">
      <c r="A26" s="50" t="s">
        <v>45</v>
      </c>
      <c r="B26" s="51">
        <v>13.612903225806452</v>
      </c>
      <c r="C26" s="51">
        <v>1320.5714285714287</v>
      </c>
      <c r="D26" s="51">
        <v>2314.8064516129034</v>
      </c>
      <c r="E26" s="51">
        <v>2434.0666666666666</v>
      </c>
      <c r="F26" s="51">
        <v>2504.4516129032259</v>
      </c>
      <c r="G26" s="51">
        <v>2778.7333333333331</v>
      </c>
      <c r="H26" s="51">
        <v>2772.3548387096776</v>
      </c>
      <c r="I26" s="51">
        <v>2869.7419354838707</v>
      </c>
      <c r="J26" s="51">
        <v>3322.3666666666668</v>
      </c>
      <c r="K26" s="51">
        <v>2997.7741935483873</v>
      </c>
      <c r="L26" s="51">
        <v>2820.9</v>
      </c>
      <c r="M26" s="51">
        <v>2707.9354838709678</v>
      </c>
      <c r="N26" s="51">
        <f t="shared" si="0"/>
        <v>2404.7762928827447</v>
      </c>
    </row>
    <row r="27" spans="1:14" x14ac:dyDescent="0.25">
      <c r="A27" s="50" t="s">
        <v>45</v>
      </c>
      <c r="B27" s="51">
        <v>1337.0967741935483</v>
      </c>
      <c r="C27" s="51">
        <v>1360.0357142857142</v>
      </c>
      <c r="D27" s="51">
        <v>1091.7096774193549</v>
      </c>
      <c r="E27" s="51">
        <v>1110.6666666666667</v>
      </c>
      <c r="F27" s="51">
        <v>996.22580645161293</v>
      </c>
      <c r="G27" s="51">
        <v>1086.9666666666667</v>
      </c>
      <c r="H27" s="51">
        <v>1072.5806451612902</v>
      </c>
      <c r="I27" s="51">
        <v>990.54838709677415</v>
      </c>
      <c r="J27" s="51">
        <v>771.8</v>
      </c>
      <c r="K27" s="51">
        <v>657.61290322580646</v>
      </c>
      <c r="L27" s="51">
        <v>600.29999999999995</v>
      </c>
      <c r="M27" s="51">
        <v>791.16129032258061</v>
      </c>
      <c r="N27" s="51">
        <f t="shared" si="0"/>
        <v>988.89204429083463</v>
      </c>
    </row>
    <row r="28" spans="1:14" x14ac:dyDescent="0.25">
      <c r="A28" s="50" t="s">
        <v>45</v>
      </c>
      <c r="B28" s="51">
        <v>66.838709677419359</v>
      </c>
      <c r="C28" s="51">
        <v>64.428571428571431</v>
      </c>
      <c r="D28" s="51">
        <v>64.161290322580641</v>
      </c>
      <c r="E28" s="51">
        <v>65.400000000000006</v>
      </c>
      <c r="F28" s="51">
        <v>61.354838709677416</v>
      </c>
      <c r="G28" s="51">
        <v>63.93333333333333</v>
      </c>
      <c r="H28" s="51">
        <v>46.483870967741936</v>
      </c>
      <c r="I28" s="51">
        <v>40.451612903225808</v>
      </c>
      <c r="J28" s="51">
        <v>35.299999999999997</v>
      </c>
      <c r="K28" s="51">
        <v>37.193548387096776</v>
      </c>
      <c r="L28" s="51">
        <v>36.533333333333331</v>
      </c>
      <c r="M28" s="51">
        <v>38.064516129032256</v>
      </c>
      <c r="N28" s="51">
        <f t="shared" si="0"/>
        <v>51.678635432667683</v>
      </c>
    </row>
    <row r="29" spans="1:14" x14ac:dyDescent="0.25">
      <c r="A29" s="50" t="s">
        <v>45</v>
      </c>
      <c r="B29" s="51">
        <v>1444.3870967741937</v>
      </c>
      <c r="C29" s="51">
        <v>1267.75</v>
      </c>
      <c r="D29" s="51">
        <v>1095.483870967742</v>
      </c>
      <c r="E29" s="51">
        <v>1068.4333333333334</v>
      </c>
      <c r="F29" s="51">
        <v>1018.3870967741935</v>
      </c>
      <c r="G29" s="51">
        <v>1087.2666666666667</v>
      </c>
      <c r="H29" s="51">
        <v>1309.483870967742</v>
      </c>
      <c r="I29" s="51">
        <v>1384.516129032258</v>
      </c>
      <c r="J29" s="51">
        <v>1142.7333333333333</v>
      </c>
      <c r="K29" s="51">
        <v>1134.1935483870968</v>
      </c>
      <c r="L29" s="51">
        <v>1030.7666666666667</v>
      </c>
      <c r="M29" s="51">
        <v>991.51612903225805</v>
      </c>
      <c r="N29" s="51">
        <f t="shared" si="0"/>
        <v>1164.5764784946234</v>
      </c>
    </row>
    <row r="30" spans="1:14" x14ac:dyDescent="0.25">
      <c r="A30" s="50" t="s">
        <v>45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17.483870967741936</v>
      </c>
      <c r="N30" s="51">
        <f t="shared" si="0"/>
        <v>1.456989247311828</v>
      </c>
    </row>
    <row r="31" spans="1:14" x14ac:dyDescent="0.25">
      <c r="A31" s="50" t="s">
        <v>45</v>
      </c>
      <c r="B31" s="51">
        <v>2898.8709677419356</v>
      </c>
      <c r="C31" s="51">
        <v>2908.6071428571427</v>
      </c>
      <c r="D31" s="51">
        <v>2708.7741935483873</v>
      </c>
      <c r="E31" s="51">
        <v>2568</v>
      </c>
      <c r="F31" s="51">
        <v>2476.7741935483873</v>
      </c>
      <c r="G31" s="51">
        <v>2383.9333333333334</v>
      </c>
      <c r="H31" s="51">
        <v>2165.8709677419356</v>
      </c>
      <c r="I31" s="51">
        <v>2279.0645161290322</v>
      </c>
      <c r="J31" s="51">
        <v>2675.2</v>
      </c>
      <c r="K31" s="51">
        <v>3036.3870967741937</v>
      </c>
      <c r="L31" s="51">
        <v>3031.0666666666666</v>
      </c>
      <c r="M31" s="51">
        <v>3175.9354838709678</v>
      </c>
      <c r="N31" s="51">
        <f t="shared" si="0"/>
        <v>2692.3737135176652</v>
      </c>
    </row>
    <row r="32" spans="1:14" x14ac:dyDescent="0.25">
      <c r="A32" s="50" t="s">
        <v>45</v>
      </c>
      <c r="B32" s="51">
        <v>3139.0645161290322</v>
      </c>
      <c r="C32" s="51">
        <v>3077.1785714285716</v>
      </c>
      <c r="D32" s="51">
        <v>2919.3870967741937</v>
      </c>
      <c r="E32" s="51">
        <v>3247</v>
      </c>
      <c r="F32" s="51">
        <v>3043.4193548387098</v>
      </c>
      <c r="G32" s="51">
        <v>2816.2666666666669</v>
      </c>
      <c r="H32" s="51">
        <v>3827.3548387096776</v>
      </c>
      <c r="I32" s="51">
        <v>4090.7419354838707</v>
      </c>
      <c r="J32" s="51">
        <v>3957.8</v>
      </c>
      <c r="K32" s="51">
        <v>4034.516129032258</v>
      </c>
      <c r="L32" s="51">
        <v>3881.8333333333335</v>
      </c>
      <c r="M32" s="51">
        <v>4130</v>
      </c>
      <c r="N32" s="51">
        <f t="shared" si="0"/>
        <v>3513.7135368663598</v>
      </c>
    </row>
    <row r="33" spans="1:14" x14ac:dyDescent="0.25">
      <c r="A33" s="50" t="s">
        <v>45</v>
      </c>
      <c r="B33" s="51">
        <v>7.3761290322580644</v>
      </c>
      <c r="C33" s="51">
        <v>8.5792857142857137</v>
      </c>
      <c r="D33" s="51">
        <v>10.980645161290322</v>
      </c>
      <c r="E33" s="51">
        <v>12.814</v>
      </c>
      <c r="F33" s="51">
        <v>12.019032258064515</v>
      </c>
      <c r="G33" s="51">
        <v>12.560666666666666</v>
      </c>
      <c r="H33" s="51">
        <v>16.29225806451613</v>
      </c>
      <c r="I33" s="51">
        <v>15.34258064516129</v>
      </c>
      <c r="J33" s="51">
        <v>18.181666666666668</v>
      </c>
      <c r="K33" s="51">
        <v>19.270322580645161</v>
      </c>
      <c r="L33" s="51">
        <v>19.692333333333334</v>
      </c>
      <c r="M33" s="51">
        <v>7.3029032258064515</v>
      </c>
      <c r="N33" s="51">
        <f t="shared" si="0"/>
        <v>13.367651945724527</v>
      </c>
    </row>
    <row r="34" spans="1:14" x14ac:dyDescent="0.25">
      <c r="A34" s="50" t="s">
        <v>45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399.02300000000002</v>
      </c>
      <c r="K34" s="51">
        <v>817.6780645161291</v>
      </c>
      <c r="L34" s="51">
        <v>885.26866666666672</v>
      </c>
      <c r="M34" s="51">
        <v>310.83322580645159</v>
      </c>
      <c r="N34" s="51">
        <f t="shared" si="0"/>
        <v>201.06691308243728</v>
      </c>
    </row>
    <row r="35" spans="1:14" x14ac:dyDescent="0.25">
      <c r="A35" s="50" t="s">
        <v>45</v>
      </c>
      <c r="B35" s="51">
        <v>501.64516129032256</v>
      </c>
      <c r="C35" s="51">
        <v>0</v>
      </c>
      <c r="D35" s="51">
        <v>880.61290322580646</v>
      </c>
      <c r="E35" s="51">
        <v>1089.3333333333333</v>
      </c>
      <c r="F35" s="51">
        <v>1076.8709677419354</v>
      </c>
      <c r="G35" s="51">
        <v>1064.3333333333333</v>
      </c>
      <c r="H35" s="51">
        <v>1044.9354838709678</v>
      </c>
      <c r="I35" s="51">
        <v>1027.7096774193549</v>
      </c>
      <c r="J35" s="51">
        <v>1013.4666666666667</v>
      </c>
      <c r="K35" s="51">
        <v>1100.9354838709678</v>
      </c>
      <c r="L35" s="51">
        <v>982.57766666666669</v>
      </c>
      <c r="M35" s="51">
        <v>554.34193548387088</v>
      </c>
      <c r="N35" s="51">
        <f t="shared" si="0"/>
        <v>861.39688440860209</v>
      </c>
    </row>
    <row r="36" spans="1:14" x14ac:dyDescent="0.25">
      <c r="A36" s="50" t="s">
        <v>56</v>
      </c>
      <c r="B36" s="51">
        <v>160.89548387096775</v>
      </c>
      <c r="C36" s="51">
        <v>206.96571428571428</v>
      </c>
      <c r="D36" s="51">
        <v>206.13806451612902</v>
      </c>
      <c r="E36" s="51">
        <v>209.99433333333334</v>
      </c>
      <c r="F36" s="51">
        <v>207.50032258064516</v>
      </c>
      <c r="G36" s="51">
        <v>207.09166666666667</v>
      </c>
      <c r="H36" s="51">
        <v>203.11032258064517</v>
      </c>
      <c r="I36" s="51">
        <v>206.13870967741937</v>
      </c>
      <c r="J36" s="51">
        <v>206.79266666666666</v>
      </c>
      <c r="K36" s="51">
        <v>200.5825806451613</v>
      </c>
      <c r="L36" s="51">
        <v>230.37866666666665</v>
      </c>
      <c r="M36" s="51">
        <v>420.30322580645162</v>
      </c>
      <c r="N36" s="51">
        <f t="shared" si="0"/>
        <v>222.15764644137229</v>
      </c>
    </row>
    <row r="37" spans="1:14" x14ac:dyDescent="0.25">
      <c r="A37" s="50" t="s">
        <v>56</v>
      </c>
      <c r="B37" s="51">
        <v>0.23548387096774193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f t="shared" si="0"/>
        <v>1.9623655913978494E-2</v>
      </c>
    </row>
    <row r="38" spans="1:14" x14ac:dyDescent="0.25">
      <c r="A38" s="50" t="s">
        <v>47</v>
      </c>
      <c r="B38" s="51">
        <v>8900.872903225807</v>
      </c>
      <c r="C38" s="51">
        <v>9041.0407142857148</v>
      </c>
      <c r="D38" s="51">
        <v>9521.116129032258</v>
      </c>
      <c r="E38" s="51">
        <v>9772.729666666668</v>
      </c>
      <c r="F38" s="51">
        <v>9194.5667741935486</v>
      </c>
      <c r="G38" s="51">
        <v>6553.47</v>
      </c>
      <c r="H38" s="51">
        <v>9759.8200000000015</v>
      </c>
      <c r="I38" s="51">
        <v>9707.1880645161291</v>
      </c>
      <c r="J38" s="51">
        <v>10290.786333333332</v>
      </c>
      <c r="K38" s="51">
        <v>10125.582903225806</v>
      </c>
      <c r="L38" s="51">
        <v>11146.991333333333</v>
      </c>
      <c r="M38" s="51">
        <v>11699.51419354839</v>
      </c>
      <c r="N38" s="51">
        <f t="shared" si="0"/>
        <v>9642.8065846134141</v>
      </c>
    </row>
    <row r="39" spans="1:14" x14ac:dyDescent="0.25">
      <c r="A39" s="50" t="s">
        <v>47</v>
      </c>
      <c r="B39" s="51">
        <v>347.15</v>
      </c>
      <c r="C39" s="51">
        <v>387.46</v>
      </c>
      <c r="D39" s="51">
        <v>429.15999999999997</v>
      </c>
      <c r="E39" s="51">
        <v>418.35166666666663</v>
      </c>
      <c r="F39" s="51">
        <v>419.27806451612906</v>
      </c>
      <c r="G39" s="51">
        <v>424.55199999999996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f t="shared" si="0"/>
        <v>202.16264426523298</v>
      </c>
    </row>
    <row r="40" spans="1:14" x14ac:dyDescent="0.25">
      <c r="A40" s="50" t="s">
        <v>47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420.49290322580646</v>
      </c>
      <c r="I40" s="51">
        <v>430.85290322580647</v>
      </c>
      <c r="J40" s="51">
        <v>440.94466666666665</v>
      </c>
      <c r="K40" s="51">
        <v>447.57032258064515</v>
      </c>
      <c r="L40" s="51">
        <v>448.6273333333333</v>
      </c>
      <c r="M40" s="51">
        <v>416.80806451612904</v>
      </c>
      <c r="N40" s="51">
        <f t="shared" si="0"/>
        <v>217.10801612903222</v>
      </c>
    </row>
    <row r="41" spans="1:14" x14ac:dyDescent="0.25">
      <c r="A41" s="50" t="s">
        <v>47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29.691290322580645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f t="shared" si="0"/>
        <v>2.474274193548387</v>
      </c>
    </row>
    <row r="42" spans="1:14" x14ac:dyDescent="0.25">
      <c r="A42" s="50" t="s">
        <v>47</v>
      </c>
      <c r="B42" s="51">
        <v>17.518709677419356</v>
      </c>
      <c r="C42" s="51">
        <v>13.963571428571429</v>
      </c>
      <c r="D42" s="51">
        <v>11.774838709677418</v>
      </c>
      <c r="E42" s="51">
        <v>31.769000000000002</v>
      </c>
      <c r="F42" s="51">
        <v>48</v>
      </c>
      <c r="G42" s="51">
        <v>60.407000000000004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f t="shared" si="0"/>
        <v>15.286093317972352</v>
      </c>
    </row>
    <row r="43" spans="1:14" x14ac:dyDescent="0.25">
      <c r="A43" s="50" t="s">
        <v>47</v>
      </c>
      <c r="B43" s="51">
        <v>248.76774193548388</v>
      </c>
      <c r="C43" s="51">
        <v>213.54857142857142</v>
      </c>
      <c r="D43" s="51">
        <v>221.52096774193546</v>
      </c>
      <c r="E43" s="51">
        <v>234.214</v>
      </c>
      <c r="F43" s="51">
        <v>227.01258064516131</v>
      </c>
      <c r="G43" s="51">
        <v>226.40366666666665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f t="shared" si="0"/>
        <v>114.28896070148488</v>
      </c>
    </row>
    <row r="44" spans="1:14" x14ac:dyDescent="0.25">
      <c r="A44" s="50" t="s">
        <v>47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54.545806451612904</v>
      </c>
      <c r="J44" s="51">
        <v>100.78133333333334</v>
      </c>
      <c r="K44" s="51">
        <v>105.87612903225806</v>
      </c>
      <c r="L44" s="51">
        <v>76.544666666666672</v>
      </c>
      <c r="M44" s="51">
        <v>17.98</v>
      </c>
      <c r="N44" s="51">
        <f t="shared" si="0"/>
        <v>29.643994623655914</v>
      </c>
    </row>
    <row r="45" spans="1:14" x14ac:dyDescent="0.25">
      <c r="A45" s="50" t="s">
        <v>47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238.60354838709677</v>
      </c>
      <c r="I45" s="51">
        <v>234.74225806451614</v>
      </c>
      <c r="J45" s="51">
        <v>231.36533333333333</v>
      </c>
      <c r="K45" s="51">
        <v>224.96935483870968</v>
      </c>
      <c r="L45" s="51">
        <v>220.70366666666666</v>
      </c>
      <c r="M45" s="51">
        <v>217.54419354838709</v>
      </c>
      <c r="N45" s="51">
        <f t="shared" si="0"/>
        <v>113.99402956989246</v>
      </c>
    </row>
    <row r="46" spans="1:14" x14ac:dyDescent="0.25">
      <c r="A46" s="50" t="s">
        <v>37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43.169666666666664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f t="shared" si="0"/>
        <v>3.5974722222222222</v>
      </c>
    </row>
    <row r="47" spans="1:14" x14ac:dyDescent="0.25">
      <c r="A47" s="50" t="s">
        <v>37</v>
      </c>
      <c r="B47" s="51">
        <v>319.38709677419354</v>
      </c>
      <c r="C47" s="51">
        <v>181.35714285714286</v>
      </c>
      <c r="D47" s="51">
        <v>258.64516129032256</v>
      </c>
      <c r="E47" s="51">
        <v>336.26666666666665</v>
      </c>
      <c r="F47" s="51">
        <v>363.35483870967744</v>
      </c>
      <c r="G47" s="51">
        <v>387.5</v>
      </c>
      <c r="H47" s="51">
        <v>387.29032258064518</v>
      </c>
      <c r="I47" s="51">
        <v>378.51612903225805</v>
      </c>
      <c r="J47" s="51">
        <v>354.23333333333335</v>
      </c>
      <c r="K47" s="51">
        <v>368.06451612903226</v>
      </c>
      <c r="L47" s="51">
        <v>333.16666666666669</v>
      </c>
      <c r="M47" s="51">
        <v>340.61290322580646</v>
      </c>
      <c r="N47" s="51">
        <f t="shared" si="0"/>
        <v>334.03289810547875</v>
      </c>
    </row>
    <row r="48" spans="1:14" x14ac:dyDescent="0.25">
      <c r="A48" s="50" t="s">
        <v>37</v>
      </c>
      <c r="B48" s="51">
        <v>0.82935483870967741</v>
      </c>
      <c r="C48" s="51">
        <v>0.83750000000000002</v>
      </c>
      <c r="D48" s="51">
        <v>0.29838709677419356</v>
      </c>
      <c r="E48" s="51">
        <v>0.14599999999999999</v>
      </c>
      <c r="F48" s="51">
        <v>0</v>
      </c>
      <c r="G48" s="51">
        <v>0</v>
      </c>
      <c r="H48" s="51">
        <v>0.52838709677419349</v>
      </c>
      <c r="I48" s="51">
        <v>0.61548387096774193</v>
      </c>
      <c r="J48" s="51">
        <v>0</v>
      </c>
      <c r="K48" s="51">
        <v>0</v>
      </c>
      <c r="L48" s="51">
        <v>0</v>
      </c>
      <c r="M48" s="51">
        <v>0</v>
      </c>
      <c r="N48" s="51">
        <f t="shared" si="0"/>
        <v>0.27125940860215053</v>
      </c>
    </row>
    <row r="49" spans="1:14" x14ac:dyDescent="0.25">
      <c r="A49" s="50" t="s">
        <v>37</v>
      </c>
      <c r="B49" s="51">
        <v>754.34516129032261</v>
      </c>
      <c r="C49" s="51">
        <v>775.25142857142862</v>
      </c>
      <c r="D49" s="51">
        <v>774.20483870967735</v>
      </c>
      <c r="E49" s="51">
        <v>771.95399999999995</v>
      </c>
      <c r="F49" s="51">
        <v>775.99</v>
      </c>
      <c r="G49" s="51">
        <v>748.88833333333343</v>
      </c>
      <c r="H49" s="51">
        <v>753.24645161290323</v>
      </c>
      <c r="I49" s="51">
        <v>748.15225806451622</v>
      </c>
      <c r="J49" s="51">
        <v>732.06366666666668</v>
      </c>
      <c r="K49" s="51">
        <v>720.29096774193545</v>
      </c>
      <c r="L49" s="51">
        <v>742.29233333333332</v>
      </c>
      <c r="M49" s="51">
        <v>763.57032258064521</v>
      </c>
      <c r="N49" s="51">
        <f t="shared" si="0"/>
        <v>755.02081349206344</v>
      </c>
    </row>
    <row r="50" spans="1:14" x14ac:dyDescent="0.25">
      <c r="A50" s="50" t="s">
        <v>37</v>
      </c>
      <c r="B50" s="51">
        <v>5874.4299999999994</v>
      </c>
      <c r="C50" s="51">
        <v>5951.0721428571424</v>
      </c>
      <c r="D50" s="51">
        <v>5982.8222580645161</v>
      </c>
      <c r="E50" s="51">
        <v>6034.4613333333336</v>
      </c>
      <c r="F50" s="51">
        <v>6178.1077419354833</v>
      </c>
      <c r="G50" s="51">
        <v>6278.085</v>
      </c>
      <c r="H50" s="51">
        <v>6373.3322580645154</v>
      </c>
      <c r="I50" s="51">
        <v>6383.6729032258063</v>
      </c>
      <c r="J50" s="51">
        <v>6245.6193333333331</v>
      </c>
      <c r="K50" s="51">
        <v>6271.08</v>
      </c>
      <c r="L50" s="51">
        <v>6323.8490000000002</v>
      </c>
      <c r="M50" s="51">
        <v>6506.9729032258065</v>
      </c>
      <c r="N50" s="51">
        <f t="shared" si="0"/>
        <v>6200.2920728366616</v>
      </c>
    </row>
    <row r="51" spans="1:14" x14ac:dyDescent="0.25">
      <c r="A51" s="50" t="s">
        <v>37</v>
      </c>
      <c r="B51" s="51">
        <v>3333.061612903226</v>
      </c>
      <c r="C51" s="51">
        <v>3404.5217857142857</v>
      </c>
      <c r="D51" s="51">
        <v>3288.5538709677417</v>
      </c>
      <c r="E51" s="51">
        <v>3399.759</v>
      </c>
      <c r="F51" s="51">
        <v>3300.123225806452</v>
      </c>
      <c r="G51" s="51">
        <v>3253.0179999999996</v>
      </c>
      <c r="H51" s="51">
        <v>3091.0838709677423</v>
      </c>
      <c r="I51" s="51">
        <v>3085.5083870967742</v>
      </c>
      <c r="J51" s="51">
        <v>3115.6776666666669</v>
      </c>
      <c r="K51" s="51">
        <v>3021.5464516129032</v>
      </c>
      <c r="L51" s="51">
        <v>3078.5129999999999</v>
      </c>
      <c r="M51" s="51">
        <v>3028.2845161290325</v>
      </c>
      <c r="N51" s="51">
        <f t="shared" si="0"/>
        <v>3199.9709489887355</v>
      </c>
    </row>
    <row r="52" spans="1:14" x14ac:dyDescent="0.25">
      <c r="A52" s="50" t="s">
        <v>37</v>
      </c>
      <c r="B52" s="51">
        <v>3408.3183870967741</v>
      </c>
      <c r="C52" s="51">
        <v>3669.9282142857146</v>
      </c>
      <c r="D52" s="51">
        <v>3629.2683870967744</v>
      </c>
      <c r="E52" s="51">
        <v>4212.2346666666663</v>
      </c>
      <c r="F52" s="51">
        <v>3746.4096774193549</v>
      </c>
      <c r="G52" s="51">
        <v>3423.8009999999999</v>
      </c>
      <c r="H52" s="51">
        <v>3671.6251612903229</v>
      </c>
      <c r="I52" s="51">
        <v>3932.4812903225807</v>
      </c>
      <c r="J52" s="51">
        <v>3586.8413333333333</v>
      </c>
      <c r="K52" s="51">
        <v>3616.0651612903225</v>
      </c>
      <c r="L52" s="51">
        <v>3458.0950000000003</v>
      </c>
      <c r="M52" s="51">
        <v>3522.1729032258063</v>
      </c>
      <c r="N52" s="51">
        <f t="shared" si="0"/>
        <v>3656.4367651689713</v>
      </c>
    </row>
    <row r="53" spans="1:14" x14ac:dyDescent="0.25">
      <c r="A53" s="50" t="s">
        <v>37</v>
      </c>
      <c r="B53" s="51">
        <v>3423.268064516129</v>
      </c>
      <c r="C53" s="51">
        <v>3246.0425</v>
      </c>
      <c r="D53" s="51">
        <v>3236.3112903225806</v>
      </c>
      <c r="E53" s="51">
        <v>3236.3063333333334</v>
      </c>
      <c r="F53" s="51">
        <v>3155.753548387097</v>
      </c>
      <c r="G53" s="51">
        <v>3267.7033333333334</v>
      </c>
      <c r="H53" s="51">
        <v>3204.9351612903229</v>
      </c>
      <c r="I53" s="51">
        <v>2927.8503225806453</v>
      </c>
      <c r="J53" s="51">
        <v>2836.5120000000002</v>
      </c>
      <c r="K53" s="51">
        <v>2830.7490322580647</v>
      </c>
      <c r="L53" s="51">
        <v>3132.1246666666671</v>
      </c>
      <c r="M53" s="51">
        <v>2989.8464516129034</v>
      </c>
      <c r="N53" s="51">
        <f t="shared" si="0"/>
        <v>3123.9502253584233</v>
      </c>
    </row>
    <row r="54" spans="1:14" x14ac:dyDescent="0.25">
      <c r="A54" s="50" t="s">
        <v>37</v>
      </c>
      <c r="B54" s="51">
        <v>4837.2606451612901</v>
      </c>
      <c r="C54" s="51">
        <v>4677.6824999999999</v>
      </c>
      <c r="D54" s="51">
        <v>4362.4174193548388</v>
      </c>
      <c r="E54" s="51">
        <v>4318.4580000000005</v>
      </c>
      <c r="F54" s="51">
        <v>4260.4332258064514</v>
      </c>
      <c r="G54" s="51">
        <v>4273.4123333333328</v>
      </c>
      <c r="H54" s="51">
        <v>4208.5606451612903</v>
      </c>
      <c r="I54" s="51">
        <v>3977.1048387096776</v>
      </c>
      <c r="J54" s="51">
        <v>3920.9536666666668</v>
      </c>
      <c r="K54" s="51">
        <v>3834.8867741935487</v>
      </c>
      <c r="L54" s="51">
        <v>3931.9839999999999</v>
      </c>
      <c r="M54" s="51">
        <v>3917.9306451612906</v>
      </c>
      <c r="N54" s="51">
        <f t="shared" si="0"/>
        <v>4210.0903911290325</v>
      </c>
    </row>
    <row r="55" spans="1:14" x14ac:dyDescent="0.25">
      <c r="A55" s="50" t="s">
        <v>37</v>
      </c>
      <c r="B55" s="51">
        <v>12042.735483870967</v>
      </c>
      <c r="C55" s="51">
        <v>11493.410714285714</v>
      </c>
      <c r="D55" s="51">
        <v>11867.834838709678</v>
      </c>
      <c r="E55" s="51">
        <v>12173.378666666666</v>
      </c>
      <c r="F55" s="51">
        <v>11204.708387096774</v>
      </c>
      <c r="G55" s="51">
        <v>10618.969333333334</v>
      </c>
      <c r="H55" s="51">
        <v>10532.729677419355</v>
      </c>
      <c r="I55" s="51">
        <v>10657.048064516128</v>
      </c>
      <c r="J55" s="51">
        <v>10551.694</v>
      </c>
      <c r="K55" s="51">
        <v>10724.264516129033</v>
      </c>
      <c r="L55" s="51">
        <v>10437.898666666668</v>
      </c>
      <c r="M55" s="51">
        <v>11061.563548387096</v>
      </c>
      <c r="N55" s="51">
        <f t="shared" si="0"/>
        <v>11113.852991423451</v>
      </c>
    </row>
    <row r="56" spans="1:14" x14ac:dyDescent="0.25">
      <c r="A56" s="50" t="s">
        <v>37</v>
      </c>
      <c r="B56" s="51">
        <v>1473.4625806451611</v>
      </c>
      <c r="C56" s="51">
        <v>1554.0907142857143</v>
      </c>
      <c r="D56" s="51">
        <v>1482.6054838709676</v>
      </c>
      <c r="E56" s="51">
        <v>1561.2963333333332</v>
      </c>
      <c r="F56" s="51">
        <v>1375.8722580645162</v>
      </c>
      <c r="G56" s="51">
        <v>1424.0243333333335</v>
      </c>
      <c r="H56" s="51">
        <v>1410.7970967741935</v>
      </c>
      <c r="I56" s="51">
        <v>1039.7290322580645</v>
      </c>
      <c r="J56" s="51">
        <v>1052.9673333333333</v>
      </c>
      <c r="K56" s="51">
        <v>1106.1745161290323</v>
      </c>
      <c r="L56" s="51">
        <v>1303.9839999999999</v>
      </c>
      <c r="M56" s="51">
        <v>1137.8145161290322</v>
      </c>
      <c r="N56" s="51">
        <f t="shared" si="0"/>
        <v>1326.901516513057</v>
      </c>
    </row>
    <row r="57" spans="1:14" x14ac:dyDescent="0.25">
      <c r="A57" s="50" t="s">
        <v>37</v>
      </c>
      <c r="B57" s="51">
        <v>0</v>
      </c>
      <c r="C57" s="51">
        <v>93.607142857142861</v>
      </c>
      <c r="D57" s="51">
        <v>86.870967741935488</v>
      </c>
      <c r="E57" s="51">
        <v>88.540666666666667</v>
      </c>
      <c r="F57" s="51">
        <v>62.156129032258065</v>
      </c>
      <c r="G57" s="51">
        <v>81.964666666666673</v>
      </c>
      <c r="H57" s="51">
        <v>76.0741935483871</v>
      </c>
      <c r="I57" s="51">
        <v>73.359677419354838</v>
      </c>
      <c r="J57" s="51">
        <v>70.000333333333344</v>
      </c>
      <c r="K57" s="51">
        <v>72.075161290322583</v>
      </c>
      <c r="L57" s="51">
        <v>72.695333333333338</v>
      </c>
      <c r="M57" s="51">
        <v>59.140322580645162</v>
      </c>
      <c r="N57" s="51">
        <f t="shared" si="0"/>
        <v>69.707049539170512</v>
      </c>
    </row>
    <row r="58" spans="1:14" x14ac:dyDescent="0.25">
      <c r="A58" s="50" t="s">
        <v>37</v>
      </c>
      <c r="B58" s="51">
        <v>45.024516129032257</v>
      </c>
      <c r="C58" s="51">
        <v>44.362500000000004</v>
      </c>
      <c r="D58" s="51">
        <v>44.499354838709678</v>
      </c>
      <c r="E58" s="51">
        <v>44.907333333333334</v>
      </c>
      <c r="F58" s="51">
        <v>44.02548387096774</v>
      </c>
      <c r="G58" s="51">
        <v>0</v>
      </c>
      <c r="H58" s="51">
        <v>42.58806451612903</v>
      </c>
      <c r="I58" s="51">
        <v>42.024838709677418</v>
      </c>
      <c r="J58" s="51">
        <v>40.195</v>
      </c>
      <c r="K58" s="51">
        <v>39.356451612903221</v>
      </c>
      <c r="L58" s="51">
        <v>40.411999999999999</v>
      </c>
      <c r="M58" s="51">
        <v>41.660322580645165</v>
      </c>
      <c r="N58" s="51">
        <f t="shared" si="0"/>
        <v>39.087988799283153</v>
      </c>
    </row>
    <row r="59" spans="1:14" x14ac:dyDescent="0.25">
      <c r="A59" s="50" t="s">
        <v>58</v>
      </c>
      <c r="B59" s="51">
        <v>0</v>
      </c>
      <c r="C59" s="51">
        <v>0</v>
      </c>
      <c r="D59" s="51">
        <v>0</v>
      </c>
      <c r="E59" s="51">
        <v>0</v>
      </c>
      <c r="F59" s="51">
        <v>0.53580645161290319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f t="shared" si="0"/>
        <v>4.4650537634408599E-2</v>
      </c>
    </row>
    <row r="60" spans="1:14" x14ac:dyDescent="0.25">
      <c r="A60" s="50" t="s">
        <v>38</v>
      </c>
      <c r="B60" s="51">
        <v>2311.6451612903224</v>
      </c>
      <c r="C60" s="51">
        <v>2258.5214285714287</v>
      </c>
      <c r="D60" s="51">
        <v>2210.766129032258</v>
      </c>
      <c r="E60" s="51">
        <v>2178.5769999999998</v>
      </c>
      <c r="F60" s="51">
        <v>2197.8919354838708</v>
      </c>
      <c r="G60" s="51">
        <v>2102.0549999999998</v>
      </c>
      <c r="H60" s="51">
        <v>2111.4751612903228</v>
      </c>
      <c r="I60" s="51">
        <v>2042.3203225806451</v>
      </c>
      <c r="J60" s="51">
        <v>2098.0593333333331</v>
      </c>
      <c r="K60" s="51">
        <v>2048.5345161290325</v>
      </c>
      <c r="L60" s="51">
        <v>2039.0906666666667</v>
      </c>
      <c r="M60" s="51">
        <v>1955.4096774193547</v>
      </c>
      <c r="N60" s="51">
        <f t="shared" si="0"/>
        <v>2129.5288609831027</v>
      </c>
    </row>
    <row r="61" spans="1:14" x14ac:dyDescent="0.25">
      <c r="A61" s="50" t="s">
        <v>38</v>
      </c>
      <c r="B61" s="51">
        <v>1502.2258064516129</v>
      </c>
      <c r="C61" s="51">
        <v>1353.9864285714284</v>
      </c>
      <c r="D61" s="51">
        <v>1276.1200000000001</v>
      </c>
      <c r="E61" s="51">
        <v>1395.8293333333336</v>
      </c>
      <c r="F61" s="51">
        <v>1374.0825806451612</v>
      </c>
      <c r="G61" s="51">
        <v>1251.4190000000001</v>
      </c>
      <c r="H61" s="51">
        <v>1126.2503225806452</v>
      </c>
      <c r="I61" s="51">
        <v>1116.0990322580644</v>
      </c>
      <c r="J61" s="51">
        <v>1063.1386666666667</v>
      </c>
      <c r="K61" s="51">
        <v>977.44806451612897</v>
      </c>
      <c r="L61" s="51">
        <v>947.63633333333337</v>
      </c>
      <c r="M61" s="51">
        <v>1081.1825806451614</v>
      </c>
      <c r="N61" s="51">
        <f t="shared" si="0"/>
        <v>1205.4515124167945</v>
      </c>
    </row>
    <row r="62" spans="1:14" x14ac:dyDescent="0.25">
      <c r="A62" s="50" t="s">
        <v>38</v>
      </c>
      <c r="B62" s="51">
        <v>2525.483870967742</v>
      </c>
      <c r="C62" s="51">
        <v>6718.3975</v>
      </c>
      <c r="D62" s="51">
        <v>6618.0954838709686</v>
      </c>
      <c r="E62" s="51">
        <v>6647.3630000000003</v>
      </c>
      <c r="F62" s="51">
        <v>6927.9912903225813</v>
      </c>
      <c r="G62" s="51">
        <v>6763.3069999999998</v>
      </c>
      <c r="H62" s="51">
        <v>6406.8725806451612</v>
      </c>
      <c r="I62" s="51">
        <v>6205.2251612903219</v>
      </c>
      <c r="J62" s="51">
        <v>6204.3499999999995</v>
      </c>
      <c r="K62" s="51">
        <v>5664.8825806451614</v>
      </c>
      <c r="L62" s="51">
        <v>5619.6440000000002</v>
      </c>
      <c r="M62" s="51">
        <v>5870.8925806451616</v>
      </c>
      <c r="N62" s="51">
        <f t="shared" si="0"/>
        <v>6014.3754206989252</v>
      </c>
    </row>
    <row r="63" spans="1:14" x14ac:dyDescent="0.25">
      <c r="A63" s="50" t="s">
        <v>38</v>
      </c>
      <c r="B63" s="51">
        <v>2240.1290322580644</v>
      </c>
      <c r="C63" s="51">
        <v>2187.34</v>
      </c>
      <c r="D63" s="51">
        <v>2272.730322580645</v>
      </c>
      <c r="E63" s="51">
        <v>2167.3823333333335</v>
      </c>
      <c r="F63" s="51">
        <v>2048.887741935484</v>
      </c>
      <c r="G63" s="51">
        <v>2123.8573333333334</v>
      </c>
      <c r="H63" s="51">
        <v>2125.1625806451611</v>
      </c>
      <c r="I63" s="51">
        <v>2006.6093548387094</v>
      </c>
      <c r="J63" s="51">
        <v>2023.8676666666665</v>
      </c>
      <c r="K63" s="51">
        <v>1919.2464516129032</v>
      </c>
      <c r="L63" s="51">
        <v>1869.6096666666665</v>
      </c>
      <c r="M63" s="51">
        <v>1689.5687096774195</v>
      </c>
      <c r="N63" s="51">
        <f t="shared" si="0"/>
        <v>2056.1992661290319</v>
      </c>
    </row>
    <row r="64" spans="1:14" x14ac:dyDescent="0.25">
      <c r="A64" s="50" t="s">
        <v>38</v>
      </c>
      <c r="B64" s="51">
        <v>1179.8064516129032</v>
      </c>
      <c r="C64" s="51">
        <v>3267.8035714285716</v>
      </c>
      <c r="D64" s="51">
        <v>3403.5358064516131</v>
      </c>
      <c r="E64" s="51">
        <v>3414.864333333333</v>
      </c>
      <c r="F64" s="51">
        <v>3514.1777419354835</v>
      </c>
      <c r="G64" s="51">
        <v>3500.4559999999997</v>
      </c>
      <c r="H64" s="51">
        <v>3661.6993548387095</v>
      </c>
      <c r="I64" s="51">
        <v>3666.8264516129029</v>
      </c>
      <c r="J64" s="51">
        <v>3552.9143333333332</v>
      </c>
      <c r="K64" s="51">
        <v>3334.7070967741934</v>
      </c>
      <c r="L64" s="51">
        <v>3324.9373333333333</v>
      </c>
      <c r="M64" s="51">
        <v>3448.2177419354839</v>
      </c>
      <c r="N64" s="51">
        <f t="shared" si="0"/>
        <v>3272.4955180491547</v>
      </c>
    </row>
    <row r="65" spans="1:14" x14ac:dyDescent="0.25">
      <c r="A65" s="50" t="s">
        <v>38</v>
      </c>
      <c r="B65" s="51">
        <v>1806.6774193548388</v>
      </c>
      <c r="C65" s="51">
        <v>2641.1071428571427</v>
      </c>
      <c r="D65" s="51">
        <v>2334.3225806451615</v>
      </c>
      <c r="E65" s="51">
        <v>2362.3666666666668</v>
      </c>
      <c r="F65" s="51">
        <v>2143.9354838709678</v>
      </c>
      <c r="G65" s="51">
        <v>1935.3666666666666</v>
      </c>
      <c r="H65" s="51">
        <v>1878.6070967741935</v>
      </c>
      <c r="I65" s="51">
        <v>1750.9435483870968</v>
      </c>
      <c r="J65" s="51">
        <v>1422.865</v>
      </c>
      <c r="K65" s="51">
        <v>1609.6822580645162</v>
      </c>
      <c r="L65" s="51">
        <v>754.58933333333334</v>
      </c>
      <c r="M65" s="51">
        <v>665.29838709677415</v>
      </c>
      <c r="N65" s="51">
        <f t="shared" si="0"/>
        <v>1775.4801319764467</v>
      </c>
    </row>
    <row r="66" spans="1:14" x14ac:dyDescent="0.25">
      <c r="A66" s="50" t="s">
        <v>38</v>
      </c>
      <c r="B66" s="51">
        <v>640.44806451612897</v>
      </c>
      <c r="C66" s="51">
        <v>609.66178571428566</v>
      </c>
      <c r="D66" s="51">
        <v>745.28064516129018</v>
      </c>
      <c r="E66" s="51">
        <v>627.07633333333331</v>
      </c>
      <c r="F66" s="51">
        <v>485.37838709677419</v>
      </c>
      <c r="G66" s="51">
        <v>475.702</v>
      </c>
      <c r="H66" s="51">
        <v>485.67225806451614</v>
      </c>
      <c r="I66" s="51">
        <v>528.48387096774195</v>
      </c>
      <c r="J66" s="51">
        <v>600.28100000000006</v>
      </c>
      <c r="K66" s="51">
        <v>539.98161290322582</v>
      </c>
      <c r="L66" s="51">
        <v>418.00733333333335</v>
      </c>
      <c r="M66" s="51">
        <v>415.44935483870967</v>
      </c>
      <c r="N66" s="51">
        <f t="shared" si="0"/>
        <v>547.618553827445</v>
      </c>
    </row>
    <row r="67" spans="1:14" x14ac:dyDescent="0.25">
      <c r="A67" s="50" t="s">
        <v>38</v>
      </c>
      <c r="B67" s="51">
        <v>157.32225806451612</v>
      </c>
      <c r="C67" s="51">
        <v>153.75464285714287</v>
      </c>
      <c r="D67" s="51">
        <v>111.24483870967742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26.940645161290323</v>
      </c>
      <c r="N67" s="51">
        <f t="shared" ref="N67:N130" si="1">AVERAGE(B67:M67)</f>
        <v>37.438532066052225</v>
      </c>
    </row>
    <row r="68" spans="1:14" x14ac:dyDescent="0.25">
      <c r="A68" s="50" t="s">
        <v>38</v>
      </c>
      <c r="B68" s="51">
        <v>403.4283870967742</v>
      </c>
      <c r="C68" s="51">
        <v>410.46642857142854</v>
      </c>
      <c r="D68" s="51">
        <v>399.46774193548384</v>
      </c>
      <c r="E68" s="51">
        <v>102.32933333333334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276.94387096774193</v>
      </c>
      <c r="N68" s="51">
        <f t="shared" si="1"/>
        <v>132.71964682539684</v>
      </c>
    </row>
    <row r="69" spans="1:14" x14ac:dyDescent="0.25">
      <c r="A69" s="50" t="s">
        <v>38</v>
      </c>
      <c r="B69" s="51">
        <v>46.142258064516135</v>
      </c>
      <c r="C69" s="51">
        <v>43.918214285714285</v>
      </c>
      <c r="D69" s="51">
        <v>17.742903225806451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f t="shared" si="1"/>
        <v>8.9836146313364065</v>
      </c>
    </row>
    <row r="70" spans="1:14" x14ac:dyDescent="0.25">
      <c r="A70" s="50" t="s">
        <v>38</v>
      </c>
      <c r="B70" s="51">
        <v>480.38709677419354</v>
      </c>
      <c r="C70" s="51">
        <v>472.75</v>
      </c>
      <c r="D70" s="51">
        <v>467.16129032258067</v>
      </c>
      <c r="E70" s="51">
        <v>454.4</v>
      </c>
      <c r="F70" s="51">
        <v>423.45161290322579</v>
      </c>
      <c r="G70" s="51">
        <v>418.1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f t="shared" si="1"/>
        <v>226.35416666666666</v>
      </c>
    </row>
    <row r="71" spans="1:14" x14ac:dyDescent="0.25">
      <c r="A71" s="50" t="s">
        <v>38</v>
      </c>
      <c r="B71" s="51">
        <v>779.08838709677423</v>
      </c>
      <c r="C71" s="51">
        <v>747.92571428571432</v>
      </c>
      <c r="D71" s="51">
        <v>721.70322580645154</v>
      </c>
      <c r="E71" s="51">
        <v>713.31400000000008</v>
      </c>
      <c r="F71" s="51">
        <v>712.62354838709666</v>
      </c>
      <c r="G71" s="51">
        <v>679.76200000000006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f t="shared" si="1"/>
        <v>362.86807296466969</v>
      </c>
    </row>
    <row r="72" spans="1:14" x14ac:dyDescent="0.25">
      <c r="A72" s="50" t="s">
        <v>38</v>
      </c>
      <c r="B72" s="51">
        <v>339.33774193548385</v>
      </c>
      <c r="C72" s="51">
        <v>337.83249999999998</v>
      </c>
      <c r="D72" s="51">
        <v>329.42741935483872</v>
      </c>
      <c r="E72" s="51">
        <v>329.71699999999998</v>
      </c>
      <c r="F72" s="51">
        <v>335.71161290322578</v>
      </c>
      <c r="G72" s="51">
        <v>330.63199999999995</v>
      </c>
      <c r="H72" s="51">
        <v>331.76612903225805</v>
      </c>
      <c r="I72" s="51">
        <v>353.11774193548388</v>
      </c>
      <c r="J72" s="51">
        <v>415.71433333333334</v>
      </c>
      <c r="K72" s="51">
        <v>410.88096774193548</v>
      </c>
      <c r="L72" s="51">
        <v>414.07666666666665</v>
      </c>
      <c r="M72" s="51">
        <v>408.57451612903225</v>
      </c>
      <c r="N72" s="51">
        <f t="shared" si="1"/>
        <v>361.3990524193548</v>
      </c>
    </row>
    <row r="73" spans="1:14" x14ac:dyDescent="0.25">
      <c r="A73" s="50" t="s">
        <v>38</v>
      </c>
      <c r="B73" s="51">
        <v>138.98999999999998</v>
      </c>
      <c r="C73" s="51">
        <v>146.44642857142858</v>
      </c>
      <c r="D73" s="51">
        <v>146.7216129032258</v>
      </c>
      <c r="E73" s="51">
        <v>145.95600000000002</v>
      </c>
      <c r="F73" s="51">
        <v>145.03709677419354</v>
      </c>
      <c r="G73" s="51">
        <v>138.08566666666667</v>
      </c>
      <c r="H73" s="51">
        <v>142.28548387096777</v>
      </c>
      <c r="I73" s="51">
        <v>136.63870967741937</v>
      </c>
      <c r="J73" s="51">
        <v>106.556</v>
      </c>
      <c r="K73" s="51">
        <v>100.65709677419355</v>
      </c>
      <c r="L73" s="51">
        <v>99.239333333333335</v>
      </c>
      <c r="M73" s="51">
        <v>95.375806451612902</v>
      </c>
      <c r="N73" s="51">
        <f t="shared" si="1"/>
        <v>128.4991029185868</v>
      </c>
    </row>
    <row r="74" spans="1:14" x14ac:dyDescent="0.25">
      <c r="A74" s="50" t="s">
        <v>38</v>
      </c>
      <c r="B74" s="51">
        <v>921.68161290322575</v>
      </c>
      <c r="C74" s="51">
        <v>856.43607142857138</v>
      </c>
      <c r="D74" s="51">
        <v>836.05516129032253</v>
      </c>
      <c r="E74" s="51">
        <v>817.01566666666668</v>
      </c>
      <c r="F74" s="51">
        <v>807.34258064516121</v>
      </c>
      <c r="G74" s="51">
        <v>775.57633333333331</v>
      </c>
      <c r="H74" s="51">
        <v>0</v>
      </c>
      <c r="I74" s="51">
        <v>416.29838709677421</v>
      </c>
      <c r="J74" s="51">
        <v>405.03566666666666</v>
      </c>
      <c r="K74" s="51">
        <v>393.14258064516127</v>
      </c>
      <c r="L74" s="51">
        <v>387.03300000000002</v>
      </c>
      <c r="M74" s="51">
        <v>362.30290322580646</v>
      </c>
      <c r="N74" s="51">
        <f t="shared" si="1"/>
        <v>581.49333032514085</v>
      </c>
    </row>
    <row r="75" spans="1:14" x14ac:dyDescent="0.25">
      <c r="A75" s="50" t="s">
        <v>38</v>
      </c>
      <c r="B75" s="51">
        <v>952.76677419354837</v>
      </c>
      <c r="C75" s="51">
        <v>913.30214285714283</v>
      </c>
      <c r="D75" s="51">
        <v>900.55548387096781</v>
      </c>
      <c r="E75" s="51">
        <v>877.61633333333327</v>
      </c>
      <c r="F75" s="51">
        <v>860.9941935483871</v>
      </c>
      <c r="G75" s="51">
        <v>835.16733333333332</v>
      </c>
      <c r="H75" s="51">
        <v>404.19741935483876</v>
      </c>
      <c r="I75" s="51">
        <v>654.7474193548386</v>
      </c>
      <c r="J75" s="51">
        <v>612.40600000000006</v>
      </c>
      <c r="K75" s="51">
        <v>822</v>
      </c>
      <c r="L75" s="51">
        <v>1039.0313333333334</v>
      </c>
      <c r="M75" s="51">
        <v>816.60387096774195</v>
      </c>
      <c r="N75" s="51">
        <f t="shared" si="1"/>
        <v>807.44902534562209</v>
      </c>
    </row>
    <row r="76" spans="1:14" x14ac:dyDescent="0.25">
      <c r="A76" s="50" t="s">
        <v>38</v>
      </c>
      <c r="B76" s="51">
        <v>541.09967741935486</v>
      </c>
      <c r="C76" s="51">
        <v>467.29071428571433</v>
      </c>
      <c r="D76" s="51">
        <v>452.05322580645168</v>
      </c>
      <c r="E76" s="51">
        <v>446.19633333333331</v>
      </c>
      <c r="F76" s="51">
        <v>446.30451612903227</v>
      </c>
      <c r="G76" s="51">
        <v>432.33600000000001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f t="shared" si="1"/>
        <v>232.10670558115717</v>
      </c>
    </row>
    <row r="77" spans="1:14" x14ac:dyDescent="0.25">
      <c r="A77" s="50" t="s">
        <v>38</v>
      </c>
      <c r="B77" s="51">
        <v>0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51">
        <v>411.57193548387096</v>
      </c>
      <c r="I77" s="51">
        <v>396.58935483870971</v>
      </c>
      <c r="J77" s="51">
        <v>387.9</v>
      </c>
      <c r="K77" s="51">
        <v>376.06451612903226</v>
      </c>
      <c r="L77" s="51">
        <v>368.43333333333334</v>
      </c>
      <c r="M77" s="51">
        <v>356.54838709677421</v>
      </c>
      <c r="N77" s="51">
        <f t="shared" si="1"/>
        <v>191.42562724014337</v>
      </c>
    </row>
    <row r="78" spans="1:14" x14ac:dyDescent="0.25">
      <c r="A78" s="50" t="s">
        <v>38</v>
      </c>
      <c r="B78" s="51">
        <v>0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691.2209677419354</v>
      </c>
      <c r="I78" s="51">
        <v>689.73354838709679</v>
      </c>
      <c r="J78" s="51">
        <v>660.44299999999987</v>
      </c>
      <c r="K78" s="51">
        <v>538.35483870967744</v>
      </c>
      <c r="L78" s="51">
        <v>532.37433333333331</v>
      </c>
      <c r="M78" s="51">
        <v>704.05483870967748</v>
      </c>
      <c r="N78" s="51">
        <f t="shared" si="1"/>
        <v>318.01512724014333</v>
      </c>
    </row>
    <row r="79" spans="1:14" x14ac:dyDescent="0.25">
      <c r="A79" s="50" t="s">
        <v>38</v>
      </c>
      <c r="B79" s="51">
        <v>0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11.64516129032258</v>
      </c>
      <c r="I79" s="51">
        <v>114.51612903225806</v>
      </c>
      <c r="J79" s="51">
        <v>66.346000000000004</v>
      </c>
      <c r="K79" s="51">
        <v>438.90612903225809</v>
      </c>
      <c r="L79" s="51">
        <v>365.66666666666669</v>
      </c>
      <c r="M79" s="51">
        <v>394.39354838709681</v>
      </c>
      <c r="N79" s="51">
        <f t="shared" si="1"/>
        <v>115.95613620071686</v>
      </c>
    </row>
    <row r="80" spans="1:14" x14ac:dyDescent="0.25">
      <c r="A80" s="50" t="s">
        <v>38</v>
      </c>
      <c r="B80" s="51">
        <v>304.95419354838708</v>
      </c>
      <c r="C80" s="51">
        <v>298.55500000000001</v>
      </c>
      <c r="D80" s="51">
        <v>273.14</v>
      </c>
      <c r="E80" s="51">
        <v>264.18799999999999</v>
      </c>
      <c r="F80" s="51">
        <v>266.32548387096773</v>
      </c>
      <c r="G80" s="51">
        <v>273.87600000000003</v>
      </c>
      <c r="H80" s="51">
        <v>269.77000000000004</v>
      </c>
      <c r="I80" s="51">
        <v>135.8816129032258</v>
      </c>
      <c r="J80" s="51">
        <v>11.669333333333332</v>
      </c>
      <c r="K80" s="51">
        <v>25.393870967741936</v>
      </c>
      <c r="L80" s="51">
        <v>239.88200000000001</v>
      </c>
      <c r="M80" s="51">
        <v>265.8041935483871</v>
      </c>
      <c r="N80" s="51">
        <f t="shared" si="1"/>
        <v>219.11997401433689</v>
      </c>
    </row>
    <row r="81" spans="1:14" x14ac:dyDescent="0.25">
      <c r="A81" s="50" t="s">
        <v>38</v>
      </c>
      <c r="B81" s="51">
        <v>696.4677419354839</v>
      </c>
      <c r="C81" s="51">
        <v>684.47285714285704</v>
      </c>
      <c r="D81" s="51">
        <v>662.57387096774198</v>
      </c>
      <c r="E81" s="51">
        <v>644.18633333333332</v>
      </c>
      <c r="F81" s="51">
        <v>596.07580645161283</v>
      </c>
      <c r="G81" s="51">
        <v>509.86766666666671</v>
      </c>
      <c r="H81" s="51">
        <v>577.47677419354829</v>
      </c>
      <c r="I81" s="51">
        <v>572.48258064516131</v>
      </c>
      <c r="J81" s="51">
        <v>553.5100000000001</v>
      </c>
      <c r="K81" s="51">
        <v>525.15903225806449</v>
      </c>
      <c r="L81" s="51">
        <v>531.33699999999999</v>
      </c>
      <c r="M81" s="51">
        <v>521.90354838709675</v>
      </c>
      <c r="N81" s="51">
        <f t="shared" si="1"/>
        <v>589.62610099846393</v>
      </c>
    </row>
    <row r="82" spans="1:14" x14ac:dyDescent="0.25">
      <c r="A82" s="50" t="s">
        <v>38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1">
        <v>0</v>
      </c>
      <c r="H82" s="51">
        <v>0</v>
      </c>
      <c r="I82" s="51">
        <v>227.68258064516129</v>
      </c>
      <c r="J82" s="51">
        <v>287.80866666666668</v>
      </c>
      <c r="K82" s="51">
        <v>240.0132258064516</v>
      </c>
      <c r="L82" s="51">
        <v>253.17333333333332</v>
      </c>
      <c r="M82" s="51">
        <v>177.08354838709678</v>
      </c>
      <c r="N82" s="51">
        <f t="shared" si="1"/>
        <v>98.81344623655913</v>
      </c>
    </row>
    <row r="83" spans="1:14" x14ac:dyDescent="0.25">
      <c r="A83" s="50" t="s">
        <v>38</v>
      </c>
      <c r="B83" s="51">
        <v>81.031290322580645</v>
      </c>
      <c r="C83" s="51">
        <v>82.121428571428581</v>
      </c>
      <c r="D83" s="51">
        <v>82.510322580645166</v>
      </c>
      <c r="E83" s="51">
        <v>82.51133333333334</v>
      </c>
      <c r="F83" s="51">
        <v>83.531290322580645</v>
      </c>
      <c r="G83" s="51">
        <v>83.836666666666659</v>
      </c>
      <c r="H83" s="51">
        <v>84.073225806451617</v>
      </c>
      <c r="I83" s="51">
        <v>82.732903225806439</v>
      </c>
      <c r="J83" s="51">
        <v>82.14266666666667</v>
      </c>
      <c r="K83" s="51">
        <v>82.159032258064514</v>
      </c>
      <c r="L83" s="51">
        <v>82.148333333333326</v>
      </c>
      <c r="M83" s="51">
        <v>81.638709677419357</v>
      </c>
      <c r="N83" s="51">
        <f t="shared" si="1"/>
        <v>82.536433563748076</v>
      </c>
    </row>
    <row r="84" spans="1:14" x14ac:dyDescent="0.25">
      <c r="A84" s="50" t="s">
        <v>38</v>
      </c>
      <c r="B84" s="51">
        <v>47.606774193548382</v>
      </c>
      <c r="C84" s="51">
        <v>48.675357142857145</v>
      </c>
      <c r="D84" s="51">
        <v>48.551935483870963</v>
      </c>
      <c r="E84" s="51">
        <v>48.547333333333334</v>
      </c>
      <c r="F84" s="51">
        <v>49.600645161290316</v>
      </c>
      <c r="G84" s="51">
        <v>50.155999999999999</v>
      </c>
      <c r="H84" s="51">
        <v>47.883870967741942</v>
      </c>
      <c r="I84" s="51">
        <v>45.592258064516123</v>
      </c>
      <c r="J84" s="51">
        <v>45.981666666666669</v>
      </c>
      <c r="K84" s="51">
        <v>45.998709677419356</v>
      </c>
      <c r="L84" s="51">
        <v>45.707333333333331</v>
      </c>
      <c r="M84" s="51">
        <v>47.669032258064519</v>
      </c>
      <c r="N84" s="51">
        <f t="shared" si="1"/>
        <v>47.664243023553496</v>
      </c>
    </row>
    <row r="85" spans="1:14" x14ac:dyDescent="0.25">
      <c r="A85" s="50" t="s">
        <v>38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107.33566666666667</v>
      </c>
      <c r="K85" s="51">
        <v>325.88064516129032</v>
      </c>
      <c r="L85" s="51">
        <v>254.77199999999999</v>
      </c>
      <c r="M85" s="51">
        <v>392.54354838709679</v>
      </c>
      <c r="N85" s="51">
        <f t="shared" si="1"/>
        <v>90.044321684587814</v>
      </c>
    </row>
    <row r="86" spans="1:14" x14ac:dyDescent="0.25">
      <c r="A86" s="50" t="s">
        <v>38</v>
      </c>
      <c r="B86" s="51">
        <v>2290.516129032258</v>
      </c>
      <c r="C86" s="51">
        <v>2368.0971428571429</v>
      </c>
      <c r="D86" s="51">
        <v>2418.6077419354838</v>
      </c>
      <c r="E86" s="51">
        <v>2089.2313333333336</v>
      </c>
      <c r="F86" s="51">
        <v>1826.7064516129033</v>
      </c>
      <c r="G86" s="51">
        <v>1647.2666666666667</v>
      </c>
      <c r="H86" s="51">
        <v>736.41709677419351</v>
      </c>
      <c r="I86" s="51">
        <v>788.89161290322579</v>
      </c>
      <c r="J86" s="51">
        <v>1400.7443333333333</v>
      </c>
      <c r="K86" s="51">
        <v>1130.6974193548388</v>
      </c>
      <c r="L86" s="51">
        <v>332.88400000000001</v>
      </c>
      <c r="M86" s="51">
        <v>1062.5735483870967</v>
      </c>
      <c r="N86" s="51">
        <f t="shared" si="1"/>
        <v>1507.719456349206</v>
      </c>
    </row>
    <row r="87" spans="1:14" x14ac:dyDescent="0.25">
      <c r="A87" s="50" t="s">
        <v>38</v>
      </c>
      <c r="B87" s="51">
        <v>113.97451612903225</v>
      </c>
      <c r="C87" s="51">
        <v>67.707857142857137</v>
      </c>
      <c r="D87" s="51">
        <v>13.464516129032257</v>
      </c>
      <c r="E87" s="51">
        <v>58.817999999999998</v>
      </c>
      <c r="F87" s="51">
        <v>44.511612903225803</v>
      </c>
      <c r="G87" s="51">
        <v>52.176000000000002</v>
      </c>
      <c r="H87" s="51">
        <v>48.703225806451613</v>
      </c>
      <c r="I87" s="51">
        <v>55.452903225806452</v>
      </c>
      <c r="J87" s="51">
        <v>42.500999999999998</v>
      </c>
      <c r="K87" s="51">
        <v>33.431612903225812</v>
      </c>
      <c r="L87" s="51">
        <v>27.582333333333334</v>
      </c>
      <c r="M87" s="51">
        <v>15.784193548387098</v>
      </c>
      <c r="N87" s="51">
        <f t="shared" si="1"/>
        <v>47.84231426011263</v>
      </c>
    </row>
    <row r="88" spans="1:14" x14ac:dyDescent="0.25">
      <c r="A88" s="50" t="s">
        <v>38</v>
      </c>
      <c r="B88" s="51">
        <v>84.209354838709672</v>
      </c>
      <c r="C88" s="51">
        <v>79.946071428571415</v>
      </c>
      <c r="D88" s="51">
        <v>84.709677419354833</v>
      </c>
      <c r="E88" s="51">
        <v>83.664666666666662</v>
      </c>
      <c r="F88" s="51">
        <v>84.85032258064517</v>
      </c>
      <c r="G88" s="51">
        <v>83.834333333333333</v>
      </c>
      <c r="H88" s="51">
        <v>84.63483870967741</v>
      </c>
      <c r="I88" s="51">
        <v>84.972580645161287</v>
      </c>
      <c r="J88" s="51">
        <v>84.812666666666672</v>
      </c>
      <c r="K88" s="51">
        <v>91.692258064516125</v>
      </c>
      <c r="L88" s="51">
        <v>89.86933333333333</v>
      </c>
      <c r="M88" s="51">
        <v>84.074516129032261</v>
      </c>
      <c r="N88" s="51">
        <f t="shared" si="1"/>
        <v>85.105884984639019</v>
      </c>
    </row>
    <row r="89" spans="1:14" x14ac:dyDescent="0.25">
      <c r="A89" s="50" t="s">
        <v>38</v>
      </c>
      <c r="B89" s="51">
        <v>0.92193548387096769</v>
      </c>
      <c r="C89" s="51">
        <v>1.1378571428571429</v>
      </c>
      <c r="D89" s="51">
        <v>2.0900000000000003</v>
      </c>
      <c r="E89" s="51">
        <v>6.6956666666666669</v>
      </c>
      <c r="F89" s="51">
        <v>0.22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f t="shared" si="1"/>
        <v>0.92212160778289831</v>
      </c>
    </row>
    <row r="90" spans="1:14" x14ac:dyDescent="0.25">
      <c r="A90" s="50" t="s">
        <v>38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277.47833333333335</v>
      </c>
      <c r="K90" s="51">
        <v>0</v>
      </c>
      <c r="L90" s="51">
        <v>0</v>
      </c>
      <c r="M90" s="51">
        <v>0</v>
      </c>
      <c r="N90" s="51">
        <f t="shared" si="1"/>
        <v>23.123194444444447</v>
      </c>
    </row>
    <row r="91" spans="1:14" x14ac:dyDescent="0.25">
      <c r="A91" s="50" t="s">
        <v>38</v>
      </c>
      <c r="B91" s="51">
        <v>1379.1200000000001</v>
      </c>
      <c r="C91" s="51">
        <v>1363.7432142857142</v>
      </c>
      <c r="D91" s="51">
        <v>1379.7248387096774</v>
      </c>
      <c r="E91" s="51">
        <v>1339.0996666666667</v>
      </c>
      <c r="F91" s="51">
        <v>1177.411935483871</v>
      </c>
      <c r="G91" s="51">
        <v>1302.4696666666669</v>
      </c>
      <c r="H91" s="51">
        <v>1338.5700000000002</v>
      </c>
      <c r="I91" s="51">
        <v>1091.3032258064516</v>
      </c>
      <c r="J91" s="51">
        <v>1156.961</v>
      </c>
      <c r="K91" s="51">
        <v>1155.6009677419356</v>
      </c>
      <c r="L91" s="51">
        <v>1117.385</v>
      </c>
      <c r="M91" s="51">
        <v>1101.4225806451611</v>
      </c>
      <c r="N91" s="51">
        <f t="shared" si="1"/>
        <v>1241.9010080005121</v>
      </c>
    </row>
    <row r="92" spans="1:14" x14ac:dyDescent="0.25">
      <c r="A92" s="50" t="s">
        <v>38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12.841000000000001</v>
      </c>
      <c r="M92" s="51">
        <v>723.81774193548381</v>
      </c>
      <c r="N92" s="51">
        <f t="shared" si="1"/>
        <v>61.388228494623654</v>
      </c>
    </row>
    <row r="93" spans="1:14" x14ac:dyDescent="0.25">
      <c r="A93" s="50" t="s">
        <v>38</v>
      </c>
      <c r="B93" s="51">
        <v>0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630.29870967741931</v>
      </c>
      <c r="L93" s="51">
        <v>623.63199999999995</v>
      </c>
      <c r="M93" s="51">
        <v>607.81032258064522</v>
      </c>
      <c r="N93" s="51">
        <f t="shared" si="1"/>
        <v>155.14508602150536</v>
      </c>
    </row>
    <row r="94" spans="1:14" x14ac:dyDescent="0.25">
      <c r="A94" s="50" t="s">
        <v>38</v>
      </c>
      <c r="B94" s="51">
        <v>857.76387096774192</v>
      </c>
      <c r="C94" s="51">
        <v>849.43285714285719</v>
      </c>
      <c r="D94" s="51">
        <v>804.65096774193546</v>
      </c>
      <c r="E94" s="51">
        <v>811.8033333333334</v>
      </c>
      <c r="F94" s="51">
        <v>800.30709677419361</v>
      </c>
      <c r="G94" s="51">
        <v>790.65533333333337</v>
      </c>
      <c r="H94" s="51">
        <v>776.03290322580642</v>
      </c>
      <c r="I94" s="51">
        <v>1066.2109677419355</v>
      </c>
      <c r="J94" s="51">
        <v>796.30133333333333</v>
      </c>
      <c r="K94" s="51">
        <v>824.22870967741949</v>
      </c>
      <c r="L94" s="51">
        <v>1122.877</v>
      </c>
      <c r="M94" s="51">
        <v>1616.2412903225804</v>
      </c>
      <c r="N94" s="51">
        <f t="shared" si="1"/>
        <v>926.37547196620596</v>
      </c>
    </row>
    <row r="95" spans="1:14" x14ac:dyDescent="0.25">
      <c r="A95" s="50" t="s">
        <v>38</v>
      </c>
      <c r="B95" s="51">
        <v>152.55193548387095</v>
      </c>
      <c r="C95" s="51">
        <v>168.11285714285714</v>
      </c>
      <c r="D95" s="51">
        <v>164.52967741935484</v>
      </c>
      <c r="E95" s="51">
        <v>157.24966666666666</v>
      </c>
      <c r="F95" s="51">
        <v>155.37741935483871</v>
      </c>
      <c r="G95" s="51">
        <v>141.41266666666667</v>
      </c>
      <c r="H95" s="51">
        <v>141.99290322580643</v>
      </c>
      <c r="I95" s="51">
        <v>130.51483870967743</v>
      </c>
      <c r="J95" s="51">
        <v>123.21966666666667</v>
      </c>
      <c r="K95" s="51">
        <v>119.96483870967741</v>
      </c>
      <c r="L95" s="51">
        <v>129.18099999999998</v>
      </c>
      <c r="M95" s="51">
        <v>148.22387096774193</v>
      </c>
      <c r="N95" s="51">
        <f t="shared" si="1"/>
        <v>144.36094508448539</v>
      </c>
    </row>
    <row r="96" spans="1:14" x14ac:dyDescent="0.25">
      <c r="A96" s="50" t="s">
        <v>38</v>
      </c>
      <c r="B96" s="51">
        <v>192.00967741935486</v>
      </c>
      <c r="C96" s="51">
        <v>188.04178571428571</v>
      </c>
      <c r="D96" s="51">
        <v>159.00838709677421</v>
      </c>
      <c r="E96" s="51">
        <v>181.65666666666667</v>
      </c>
      <c r="F96" s="51">
        <v>152.90806451612903</v>
      </c>
      <c r="G96" s="51">
        <v>155.10199999999998</v>
      </c>
      <c r="H96" s="51">
        <v>160.11193548387098</v>
      </c>
      <c r="I96" s="51">
        <v>157.50225806451613</v>
      </c>
      <c r="J96" s="51">
        <v>165.685</v>
      </c>
      <c r="K96" s="51">
        <v>184.72967741935483</v>
      </c>
      <c r="L96" s="51">
        <v>245.64600000000002</v>
      </c>
      <c r="M96" s="51">
        <v>283.7483870967742</v>
      </c>
      <c r="N96" s="51">
        <f t="shared" si="1"/>
        <v>185.51248662314387</v>
      </c>
    </row>
    <row r="97" spans="1:14" x14ac:dyDescent="0.25">
      <c r="A97" s="50" t="s">
        <v>38</v>
      </c>
      <c r="B97" s="51">
        <v>175.50064516129035</v>
      </c>
      <c r="C97" s="51">
        <v>174.875</v>
      </c>
      <c r="D97" s="51">
        <v>172.90096774193549</v>
      </c>
      <c r="E97" s="51">
        <v>174.77066666666667</v>
      </c>
      <c r="F97" s="51">
        <v>171.16516129032257</v>
      </c>
      <c r="G97" s="51">
        <v>168.67733333333334</v>
      </c>
      <c r="H97" s="51">
        <v>165.62</v>
      </c>
      <c r="I97" s="51">
        <v>158.27483870967743</v>
      </c>
      <c r="J97" s="51">
        <v>157.42599999999999</v>
      </c>
      <c r="K97" s="51">
        <v>154.64774193548388</v>
      </c>
      <c r="L97" s="51">
        <v>154.619</v>
      </c>
      <c r="M97" s="51">
        <v>152.22193548387096</v>
      </c>
      <c r="N97" s="51">
        <f t="shared" si="1"/>
        <v>165.05827419354839</v>
      </c>
    </row>
    <row r="98" spans="1:14" x14ac:dyDescent="0.25">
      <c r="A98" s="50" t="s">
        <v>38</v>
      </c>
      <c r="B98" s="51">
        <v>185.84806451612903</v>
      </c>
      <c r="C98" s="51">
        <v>177.22107142857141</v>
      </c>
      <c r="D98" s="51">
        <v>172.95516129032259</v>
      </c>
      <c r="E98" s="51">
        <v>175.38566666666665</v>
      </c>
      <c r="F98" s="51">
        <v>172.88258064516128</v>
      </c>
      <c r="G98" s="51">
        <v>161.30833333333334</v>
      </c>
      <c r="H98" s="51">
        <v>143.83709677419355</v>
      </c>
      <c r="I98" s="51">
        <v>134.07064516129034</v>
      </c>
      <c r="J98" s="51">
        <v>130.44666666666666</v>
      </c>
      <c r="K98" s="51">
        <v>135.21129032258065</v>
      </c>
      <c r="L98" s="51">
        <v>529.19366666666667</v>
      </c>
      <c r="M98" s="51">
        <v>535.99709677419355</v>
      </c>
      <c r="N98" s="51">
        <f t="shared" si="1"/>
        <v>221.19644502048132</v>
      </c>
    </row>
    <row r="99" spans="1:14" x14ac:dyDescent="0.25">
      <c r="A99" s="50" t="s">
        <v>38</v>
      </c>
      <c r="B99" s="51">
        <v>74.69</v>
      </c>
      <c r="C99" s="51">
        <v>77.772500000000008</v>
      </c>
      <c r="D99" s="51">
        <v>82.214838709677409</v>
      </c>
      <c r="E99" s="51">
        <v>76.355000000000004</v>
      </c>
      <c r="F99" s="51">
        <v>79.000967741935497</v>
      </c>
      <c r="G99" s="51">
        <v>80.203666666666649</v>
      </c>
      <c r="H99" s="51">
        <v>82.531935483870967</v>
      </c>
      <c r="I99" s="51">
        <v>71.245806451612893</v>
      </c>
      <c r="J99" s="51">
        <v>65.115333333333339</v>
      </c>
      <c r="K99" s="51">
        <v>67.185483870967744</v>
      </c>
      <c r="L99" s="51">
        <v>71.384</v>
      </c>
      <c r="M99" s="51">
        <v>72.760000000000005</v>
      </c>
      <c r="N99" s="51">
        <f t="shared" si="1"/>
        <v>75.038294354838698</v>
      </c>
    </row>
    <row r="100" spans="1:14" x14ac:dyDescent="0.25">
      <c r="A100" s="50" t="s">
        <v>38</v>
      </c>
      <c r="B100" s="51">
        <v>261.36032258064517</v>
      </c>
      <c r="C100" s="51">
        <v>246.94928571428571</v>
      </c>
      <c r="D100" s="51">
        <v>245.02806451612904</v>
      </c>
      <c r="E100" s="51">
        <v>213.273</v>
      </c>
      <c r="F100" s="51">
        <v>222.69032258064516</v>
      </c>
      <c r="G100" s="51">
        <v>224.51633333333334</v>
      </c>
      <c r="H100" s="51">
        <v>226.73129032258063</v>
      </c>
      <c r="I100" s="51">
        <v>239.94290322580645</v>
      </c>
      <c r="J100" s="51">
        <v>240.96333333333331</v>
      </c>
      <c r="K100" s="51">
        <v>250.53903225806451</v>
      </c>
      <c r="L100" s="51">
        <v>211.00266666666667</v>
      </c>
      <c r="M100" s="51">
        <v>197.9925806451613</v>
      </c>
      <c r="N100" s="51">
        <f t="shared" si="1"/>
        <v>231.74909459805431</v>
      </c>
    </row>
    <row r="101" spans="1:14" x14ac:dyDescent="0.25">
      <c r="A101" s="50" t="s">
        <v>38</v>
      </c>
      <c r="B101" s="51">
        <v>282.55709677419355</v>
      </c>
      <c r="C101" s="51">
        <v>171.9075</v>
      </c>
      <c r="D101" s="51">
        <v>216.19709677419354</v>
      </c>
      <c r="E101" s="51">
        <v>265.98266666666666</v>
      </c>
      <c r="F101" s="51">
        <v>261.56032258064516</v>
      </c>
      <c r="G101" s="51">
        <v>253.72366666666667</v>
      </c>
      <c r="H101" s="51">
        <v>217.46032258064517</v>
      </c>
      <c r="I101" s="51">
        <v>191.02387096774194</v>
      </c>
      <c r="J101" s="51">
        <v>164.05799999999999</v>
      </c>
      <c r="K101" s="51">
        <v>151.81258064516129</v>
      </c>
      <c r="L101" s="51">
        <v>150.25700000000001</v>
      </c>
      <c r="M101" s="51">
        <v>151.18451612903226</v>
      </c>
      <c r="N101" s="51">
        <f t="shared" si="1"/>
        <v>206.47705331541218</v>
      </c>
    </row>
    <row r="102" spans="1:14" x14ac:dyDescent="0.25">
      <c r="A102" s="50" t="s">
        <v>38</v>
      </c>
      <c r="B102" s="51">
        <v>115.62064516129031</v>
      </c>
      <c r="C102" s="51">
        <v>120.39535714285715</v>
      </c>
      <c r="D102" s="51">
        <v>116.57193548387097</v>
      </c>
      <c r="E102" s="51">
        <v>76.157333333333327</v>
      </c>
      <c r="F102" s="51">
        <v>63.08806451612903</v>
      </c>
      <c r="G102" s="51">
        <v>55.082999999999998</v>
      </c>
      <c r="H102" s="51">
        <v>43.767096774193547</v>
      </c>
      <c r="I102" s="51">
        <v>77.571935483870973</v>
      </c>
      <c r="J102" s="51">
        <v>89.99366666666667</v>
      </c>
      <c r="K102" s="51">
        <v>79.784516129032255</v>
      </c>
      <c r="L102" s="51">
        <v>77.724999999999994</v>
      </c>
      <c r="M102" s="51">
        <v>70.013548387096776</v>
      </c>
      <c r="N102" s="51">
        <f t="shared" si="1"/>
        <v>82.147674923195083</v>
      </c>
    </row>
    <row r="103" spans="1:14" x14ac:dyDescent="0.25">
      <c r="A103" s="50" t="s">
        <v>38</v>
      </c>
      <c r="B103" s="51">
        <v>678.76935483870966</v>
      </c>
      <c r="C103" s="51">
        <v>712.02714285714296</v>
      </c>
      <c r="D103" s="51">
        <v>684.77838709677428</v>
      </c>
      <c r="E103" s="51">
        <v>685.27299999999991</v>
      </c>
      <c r="F103" s="51">
        <v>689.34709677419357</v>
      </c>
      <c r="G103" s="51">
        <v>693.1436666666666</v>
      </c>
      <c r="H103" s="51">
        <v>696.55516129032253</v>
      </c>
      <c r="I103" s="51">
        <v>663.75677419354838</v>
      </c>
      <c r="J103" s="51">
        <v>557.53000000000009</v>
      </c>
      <c r="K103" s="51">
        <v>452.44161290322575</v>
      </c>
      <c r="L103" s="51">
        <v>455.11633333333327</v>
      </c>
      <c r="M103" s="51">
        <v>420.72161290322578</v>
      </c>
      <c r="N103" s="51">
        <f t="shared" si="1"/>
        <v>615.7883452380953</v>
      </c>
    </row>
    <row r="104" spans="1:14" x14ac:dyDescent="0.25">
      <c r="A104" s="50" t="s">
        <v>38</v>
      </c>
      <c r="B104" s="51">
        <v>125.82612903225807</v>
      </c>
      <c r="C104" s="51">
        <v>119.0475</v>
      </c>
      <c r="D104" s="51">
        <v>89.181612903225812</v>
      </c>
      <c r="E104" s="51">
        <v>45.042333333333332</v>
      </c>
      <c r="F104" s="51">
        <v>55.937096774193549</v>
      </c>
      <c r="G104" s="51">
        <v>68.030333333333331</v>
      </c>
      <c r="H104" s="51">
        <v>68.679032258064524</v>
      </c>
      <c r="I104" s="51">
        <v>67.403870967741938</v>
      </c>
      <c r="J104" s="51">
        <v>63.771666666666668</v>
      </c>
      <c r="K104" s="51">
        <v>56.062258064516129</v>
      </c>
      <c r="L104" s="51">
        <v>52.048666666666669</v>
      </c>
      <c r="M104" s="51">
        <v>43.340322580645157</v>
      </c>
      <c r="N104" s="51">
        <f t="shared" si="1"/>
        <v>71.197568548387096</v>
      </c>
    </row>
    <row r="105" spans="1:14" x14ac:dyDescent="0.25">
      <c r="A105" s="50" t="s">
        <v>38</v>
      </c>
      <c r="B105" s="51">
        <v>126.21129032258065</v>
      </c>
      <c r="C105" s="51">
        <v>140.38857142857142</v>
      </c>
      <c r="D105" s="51">
        <v>207.61387096774195</v>
      </c>
      <c r="E105" s="51">
        <v>229.59866666666667</v>
      </c>
      <c r="F105" s="51">
        <v>246.87064516129033</v>
      </c>
      <c r="G105" s="51">
        <v>250.44466666666668</v>
      </c>
      <c r="H105" s="51">
        <v>242.49193548387098</v>
      </c>
      <c r="I105" s="51">
        <v>231.3348387096774</v>
      </c>
      <c r="J105" s="51">
        <v>229.43666666666667</v>
      </c>
      <c r="K105" s="51">
        <v>220.52451612903226</v>
      </c>
      <c r="L105" s="51">
        <v>206.94800000000001</v>
      </c>
      <c r="M105" s="51">
        <v>195.09</v>
      </c>
      <c r="N105" s="51">
        <f t="shared" si="1"/>
        <v>210.57947235023042</v>
      </c>
    </row>
    <row r="106" spans="1:14" x14ac:dyDescent="0.25">
      <c r="A106" s="50" t="s">
        <v>38</v>
      </c>
      <c r="B106" s="51">
        <v>1387.11</v>
      </c>
      <c r="C106" s="51">
        <v>1348.0071428571428</v>
      </c>
      <c r="D106" s="51">
        <v>1339.1206451612902</v>
      </c>
      <c r="E106" s="51">
        <v>1459.2550000000001</v>
      </c>
      <c r="F106" s="51">
        <v>1444.6051612903227</v>
      </c>
      <c r="G106" s="51">
        <v>1405.8090000000002</v>
      </c>
      <c r="H106" s="51">
        <v>1356.5929032258066</v>
      </c>
      <c r="I106" s="51">
        <v>1327.2019354838708</v>
      </c>
      <c r="J106" s="51">
        <v>1350.5350000000001</v>
      </c>
      <c r="K106" s="51">
        <v>1291.2303225806452</v>
      </c>
      <c r="L106" s="51">
        <v>1245.2846666666667</v>
      </c>
      <c r="M106" s="51">
        <v>1318.3574193548388</v>
      </c>
      <c r="N106" s="51">
        <f t="shared" si="1"/>
        <v>1356.0924330517153</v>
      </c>
    </row>
    <row r="107" spans="1:14" x14ac:dyDescent="0.25">
      <c r="A107" s="50" t="s">
        <v>38</v>
      </c>
      <c r="B107" s="51">
        <v>265.90451612903229</v>
      </c>
      <c r="C107" s="51">
        <v>223.12357142857141</v>
      </c>
      <c r="D107" s="51">
        <v>211.98935483870969</v>
      </c>
      <c r="E107" s="51">
        <v>193.02033333333335</v>
      </c>
      <c r="F107" s="51">
        <v>166.57096774193548</v>
      </c>
      <c r="G107" s="51">
        <v>173.59533333333334</v>
      </c>
      <c r="H107" s="51">
        <v>161.50387096774193</v>
      </c>
      <c r="I107" s="51">
        <v>151.61129032258063</v>
      </c>
      <c r="J107" s="51">
        <v>145.89733333333334</v>
      </c>
      <c r="K107" s="51">
        <v>151.47999999999999</v>
      </c>
      <c r="L107" s="51">
        <v>128.68966666666668</v>
      </c>
      <c r="M107" s="51">
        <v>132.06032258064516</v>
      </c>
      <c r="N107" s="51">
        <f t="shared" si="1"/>
        <v>175.45388005632364</v>
      </c>
    </row>
    <row r="108" spans="1:14" x14ac:dyDescent="0.25">
      <c r="A108" s="50" t="s">
        <v>38</v>
      </c>
      <c r="B108" s="51">
        <v>0</v>
      </c>
      <c r="C108" s="51">
        <v>0</v>
      </c>
      <c r="D108" s="51">
        <v>0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1.0900000000000001</v>
      </c>
      <c r="M108" s="51">
        <v>3.544193548387097</v>
      </c>
      <c r="N108" s="51">
        <f t="shared" si="1"/>
        <v>0.38618279569892477</v>
      </c>
    </row>
    <row r="109" spans="1:14" x14ac:dyDescent="0.25">
      <c r="A109" s="50" t="s">
        <v>38</v>
      </c>
      <c r="B109" s="51">
        <v>1688.8641935483872</v>
      </c>
      <c r="C109" s="51">
        <v>661.75749999999994</v>
      </c>
      <c r="D109" s="51">
        <v>1378.7529032258064</v>
      </c>
      <c r="E109" s="51">
        <v>1728.4943333333333</v>
      </c>
      <c r="F109" s="51">
        <v>1559.9119354838708</v>
      </c>
      <c r="G109" s="51">
        <v>1471</v>
      </c>
      <c r="H109" s="51">
        <v>680.63193548387096</v>
      </c>
      <c r="I109" s="51">
        <v>935.43451612903232</v>
      </c>
      <c r="J109" s="51">
        <v>1369.4763333333333</v>
      </c>
      <c r="K109" s="51">
        <v>1552.2841935483871</v>
      </c>
      <c r="L109" s="51">
        <v>1524.1086666666667</v>
      </c>
      <c r="M109" s="51">
        <v>1405.6780645161289</v>
      </c>
      <c r="N109" s="51">
        <f t="shared" si="1"/>
        <v>1329.6995479390682</v>
      </c>
    </row>
    <row r="110" spans="1:14" x14ac:dyDescent="0.25">
      <c r="A110" s="50" t="s">
        <v>38</v>
      </c>
      <c r="B110" s="51">
        <v>0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51">
        <v>226.52322580645162</v>
      </c>
      <c r="J110" s="51">
        <v>226.5</v>
      </c>
      <c r="K110" s="51">
        <v>226.5</v>
      </c>
      <c r="L110" s="51">
        <v>235.36199999999999</v>
      </c>
      <c r="M110" s="51">
        <v>219.96290322580646</v>
      </c>
      <c r="N110" s="51">
        <f t="shared" si="1"/>
        <v>94.570677419354823</v>
      </c>
    </row>
    <row r="111" spans="1:14" x14ac:dyDescent="0.25">
      <c r="A111" s="50" t="s">
        <v>38</v>
      </c>
      <c r="B111" s="51">
        <v>0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771.54419354838717</v>
      </c>
      <c r="J111" s="51">
        <v>767.49400000000003</v>
      </c>
      <c r="K111" s="51">
        <v>754.46</v>
      </c>
      <c r="L111" s="51">
        <v>739.75599999999997</v>
      </c>
      <c r="M111" s="51">
        <v>701.2690322580645</v>
      </c>
      <c r="N111" s="51">
        <f t="shared" si="1"/>
        <v>311.21026881720428</v>
      </c>
    </row>
    <row r="112" spans="1:14" x14ac:dyDescent="0.25">
      <c r="A112" s="50" t="s">
        <v>38</v>
      </c>
      <c r="B112" s="51">
        <v>135.21935483870968</v>
      </c>
      <c r="C112" s="51">
        <v>131.96357142857144</v>
      </c>
      <c r="D112" s="51">
        <v>122.41612903225807</v>
      </c>
      <c r="E112" s="51">
        <v>128.47300000000001</v>
      </c>
      <c r="F112" s="51">
        <v>125.15354838709678</v>
      </c>
      <c r="G112" s="51">
        <v>109.32866666666668</v>
      </c>
      <c r="H112" s="51">
        <v>124.56935483870969</v>
      </c>
      <c r="I112" s="51">
        <v>123.56774193548387</v>
      </c>
      <c r="J112" s="51">
        <v>123.00766666666667</v>
      </c>
      <c r="K112" s="51">
        <v>103.9274193548387</v>
      </c>
      <c r="L112" s="51">
        <v>96.552666666666667</v>
      </c>
      <c r="M112" s="51">
        <v>72.604838709677423</v>
      </c>
      <c r="N112" s="51">
        <f t="shared" si="1"/>
        <v>116.39866321044548</v>
      </c>
    </row>
    <row r="113" spans="1:14" x14ac:dyDescent="0.25">
      <c r="A113" s="50" t="s">
        <v>38</v>
      </c>
      <c r="B113" s="51">
        <v>0</v>
      </c>
      <c r="C113" s="51">
        <v>0.40571428571428569</v>
      </c>
      <c r="D113" s="51">
        <v>0</v>
      </c>
      <c r="E113" s="51">
        <v>15.967000000000001</v>
      </c>
      <c r="F113" s="51">
        <v>11.048064516129033</v>
      </c>
      <c r="G113" s="51">
        <v>18.981666666666669</v>
      </c>
      <c r="H113" s="51">
        <v>22.087741935483873</v>
      </c>
      <c r="I113" s="51">
        <v>20.134516129032257</v>
      </c>
      <c r="J113" s="51">
        <v>20.931333333333335</v>
      </c>
      <c r="K113" s="51">
        <v>21.415483870967741</v>
      </c>
      <c r="L113" s="51">
        <v>25.183</v>
      </c>
      <c r="M113" s="51">
        <v>21.502580645161292</v>
      </c>
      <c r="N113" s="51">
        <f t="shared" si="1"/>
        <v>14.804758448540705</v>
      </c>
    </row>
    <row r="114" spans="1:14" x14ac:dyDescent="0.25">
      <c r="A114" s="50" t="s">
        <v>38</v>
      </c>
      <c r="B114" s="51">
        <v>262.4283870967742</v>
      </c>
      <c r="C114" s="51">
        <v>272.94678571428574</v>
      </c>
      <c r="D114" s="51">
        <v>271.85354838709674</v>
      </c>
      <c r="E114" s="51">
        <v>264.20699999999999</v>
      </c>
      <c r="F114" s="51">
        <v>275.79548387096776</v>
      </c>
      <c r="G114" s="51">
        <v>283.30400000000003</v>
      </c>
      <c r="H114" s="51">
        <v>316.75225806451613</v>
      </c>
      <c r="I114" s="51">
        <v>299.75225806451613</v>
      </c>
      <c r="J114" s="51">
        <v>312.39966666666663</v>
      </c>
      <c r="K114" s="51">
        <v>260.82129032258064</v>
      </c>
      <c r="L114" s="51">
        <v>257.81166666666667</v>
      </c>
      <c r="M114" s="51">
        <v>239.68258064516129</v>
      </c>
      <c r="N114" s="51">
        <f t="shared" si="1"/>
        <v>276.47957712493593</v>
      </c>
    </row>
    <row r="115" spans="1:14" x14ac:dyDescent="0.25">
      <c r="A115" s="50" t="s">
        <v>38</v>
      </c>
      <c r="B115" s="51">
        <v>0</v>
      </c>
      <c r="C115" s="51">
        <v>33.788928571428571</v>
      </c>
      <c r="D115" s="51">
        <v>40.364838709677414</v>
      </c>
      <c r="E115" s="51">
        <v>43.216333333333331</v>
      </c>
      <c r="F115" s="51">
        <v>37.448064516129037</v>
      </c>
      <c r="G115" s="51">
        <v>37.856999999999999</v>
      </c>
      <c r="H115" s="51">
        <v>47.626451612903232</v>
      </c>
      <c r="I115" s="51">
        <v>41.540645161290321</v>
      </c>
      <c r="J115" s="51">
        <v>37.731666666666669</v>
      </c>
      <c r="K115" s="51">
        <v>37.288064516129033</v>
      </c>
      <c r="L115" s="51">
        <v>39.468333333333334</v>
      </c>
      <c r="M115" s="51">
        <v>46.01064516129032</v>
      </c>
      <c r="N115" s="51">
        <f t="shared" si="1"/>
        <v>36.861747631848438</v>
      </c>
    </row>
    <row r="116" spans="1:14" x14ac:dyDescent="0.25">
      <c r="A116" s="50" t="s">
        <v>38</v>
      </c>
      <c r="B116" s="51">
        <v>564.52225806451611</v>
      </c>
      <c r="C116" s="51">
        <v>563.60714285714289</v>
      </c>
      <c r="D116" s="51">
        <v>588.51612903225805</v>
      </c>
      <c r="E116" s="51">
        <v>580.75333333333333</v>
      </c>
      <c r="F116" s="51">
        <v>603.18419354838704</v>
      </c>
      <c r="G116" s="51">
        <v>533.4466666666666</v>
      </c>
      <c r="H116" s="51">
        <v>590.2632258064516</v>
      </c>
      <c r="I116" s="51">
        <v>570.07419354838703</v>
      </c>
      <c r="J116" s="51">
        <v>551.75266666666676</v>
      </c>
      <c r="K116" s="51">
        <v>527.25612903225806</v>
      </c>
      <c r="L116" s="51">
        <v>512.69833333333338</v>
      </c>
      <c r="M116" s="51">
        <v>510.00032258064516</v>
      </c>
      <c r="N116" s="51">
        <f t="shared" si="1"/>
        <v>558.00621620583729</v>
      </c>
    </row>
    <row r="117" spans="1:14" x14ac:dyDescent="0.25">
      <c r="A117" s="50" t="s">
        <v>38</v>
      </c>
      <c r="B117" s="51">
        <v>200.13290322580644</v>
      </c>
      <c r="C117" s="51">
        <v>185.78214285714284</v>
      </c>
      <c r="D117" s="51">
        <v>184.83387096774194</v>
      </c>
      <c r="E117" s="51">
        <v>163.62433333333331</v>
      </c>
      <c r="F117" s="51">
        <v>165.24645161290323</v>
      </c>
      <c r="G117" s="51">
        <v>161.77066666666667</v>
      </c>
      <c r="H117" s="51">
        <v>153.22870967741935</v>
      </c>
      <c r="I117" s="51">
        <v>145.17548387096772</v>
      </c>
      <c r="J117" s="51">
        <v>140.75033333333334</v>
      </c>
      <c r="K117" s="51">
        <v>134.6258064516129</v>
      </c>
      <c r="L117" s="51">
        <v>147.911</v>
      </c>
      <c r="M117" s="51">
        <v>163.26967741935482</v>
      </c>
      <c r="N117" s="51">
        <f t="shared" si="1"/>
        <v>162.19594828469025</v>
      </c>
    </row>
    <row r="118" spans="1:14" x14ac:dyDescent="0.25">
      <c r="A118" s="50" t="s">
        <v>38</v>
      </c>
      <c r="B118" s="51">
        <v>48.021290322580647</v>
      </c>
      <c r="C118" s="51">
        <v>42.456428571428567</v>
      </c>
      <c r="D118" s="51">
        <v>59.80096774193548</v>
      </c>
      <c r="E118" s="51">
        <v>54.590666666666671</v>
      </c>
      <c r="F118" s="51">
        <v>46.37580645161291</v>
      </c>
      <c r="G118" s="51">
        <v>62.62466666666667</v>
      </c>
      <c r="H118" s="51">
        <v>75.741290322580639</v>
      </c>
      <c r="I118" s="51">
        <v>75.490967741935478</v>
      </c>
      <c r="J118" s="51">
        <v>60.367333333333335</v>
      </c>
      <c r="K118" s="51">
        <v>63.993225806451612</v>
      </c>
      <c r="L118" s="51">
        <v>63.747333333333337</v>
      </c>
      <c r="M118" s="51">
        <v>59.365806451612897</v>
      </c>
      <c r="N118" s="51">
        <f t="shared" si="1"/>
        <v>59.381315284178193</v>
      </c>
    </row>
    <row r="119" spans="1:14" x14ac:dyDescent="0.25">
      <c r="A119" s="50" t="s">
        <v>38</v>
      </c>
      <c r="B119" s="51">
        <v>1094.5938709677421</v>
      </c>
      <c r="C119" s="51">
        <v>1004.9328571428571</v>
      </c>
      <c r="D119" s="51">
        <v>940.23580645161292</v>
      </c>
      <c r="E119" s="51">
        <v>916.88766666666675</v>
      </c>
      <c r="F119" s="51">
        <v>968.2441935483871</v>
      </c>
      <c r="G119" s="51">
        <v>899.07899999999995</v>
      </c>
      <c r="H119" s="51">
        <v>938.55451612903221</v>
      </c>
      <c r="I119" s="51">
        <v>939.02709677419352</v>
      </c>
      <c r="J119" s="51">
        <v>927.44733333333329</v>
      </c>
      <c r="K119" s="51">
        <v>936.72193548387099</v>
      </c>
      <c r="L119" s="51">
        <v>924.39966666666669</v>
      </c>
      <c r="M119" s="51">
        <v>906.45935483870971</v>
      </c>
      <c r="N119" s="51">
        <f t="shared" si="1"/>
        <v>949.71527483358921</v>
      </c>
    </row>
    <row r="120" spans="1:14" x14ac:dyDescent="0.25">
      <c r="A120" s="50" t="s">
        <v>38</v>
      </c>
      <c r="B120" s="51">
        <v>1387.9851612903226</v>
      </c>
      <c r="C120" s="51">
        <v>1408.1657142857143</v>
      </c>
      <c r="D120" s="51">
        <v>1358.5093548387097</v>
      </c>
      <c r="E120" s="51">
        <v>1337.6510000000001</v>
      </c>
      <c r="F120" s="51">
        <v>1275.9509677419355</v>
      </c>
      <c r="G120" s="51">
        <v>1069.7153333333333</v>
      </c>
      <c r="H120" s="51">
        <v>979.8</v>
      </c>
      <c r="I120" s="51">
        <v>1042.2054838709678</v>
      </c>
      <c r="J120" s="51">
        <v>1113.9860000000001</v>
      </c>
      <c r="K120" s="51">
        <v>1117.4903225806452</v>
      </c>
      <c r="L120" s="51">
        <v>1100.3029999999999</v>
      </c>
      <c r="M120" s="51">
        <v>1060.3064516129032</v>
      </c>
      <c r="N120" s="51">
        <f t="shared" si="1"/>
        <v>1187.6723991295444</v>
      </c>
    </row>
    <row r="121" spans="1:14" x14ac:dyDescent="0.25">
      <c r="A121" s="50" t="s">
        <v>38</v>
      </c>
      <c r="B121" s="51">
        <v>140.6616129032258</v>
      </c>
      <c r="C121" s="51">
        <v>138.14571428571429</v>
      </c>
      <c r="D121" s="51">
        <v>132.63387096774193</v>
      </c>
      <c r="E121" s="51">
        <v>138.18566666666666</v>
      </c>
      <c r="F121" s="51">
        <v>135.24064516129033</v>
      </c>
      <c r="G121" s="51">
        <v>136.91266666666667</v>
      </c>
      <c r="H121" s="51">
        <v>131.78419354838709</v>
      </c>
      <c r="I121" s="51">
        <v>127.17161290322581</v>
      </c>
      <c r="J121" s="51">
        <v>136.31133333333335</v>
      </c>
      <c r="K121" s="51">
        <v>133.59258064516129</v>
      </c>
      <c r="L121" s="51">
        <v>129.27933333333334</v>
      </c>
      <c r="M121" s="51">
        <v>129.02064516129033</v>
      </c>
      <c r="N121" s="51">
        <f t="shared" si="1"/>
        <v>134.07832296466975</v>
      </c>
    </row>
    <row r="122" spans="1:14" x14ac:dyDescent="0.25">
      <c r="A122" s="50" t="s">
        <v>38</v>
      </c>
      <c r="B122" s="51">
        <v>97.81258064516129</v>
      </c>
      <c r="C122" s="51">
        <v>105.16428571428571</v>
      </c>
      <c r="D122" s="51">
        <v>99.19580645161291</v>
      </c>
      <c r="E122" s="51">
        <v>155.63033333333334</v>
      </c>
      <c r="F122" s="51">
        <v>145.27967741935484</v>
      </c>
      <c r="G122" s="51">
        <v>141.05033333333333</v>
      </c>
      <c r="H122" s="51">
        <v>167.34548387096774</v>
      </c>
      <c r="I122" s="51">
        <v>129.7083870967742</v>
      </c>
      <c r="J122" s="51">
        <v>160.34166666666667</v>
      </c>
      <c r="K122" s="51">
        <v>161.73774193548385</v>
      </c>
      <c r="L122" s="51">
        <v>147.96566666666666</v>
      </c>
      <c r="M122" s="51">
        <v>138.57935483870969</v>
      </c>
      <c r="N122" s="51">
        <f t="shared" si="1"/>
        <v>137.48427649769584</v>
      </c>
    </row>
    <row r="123" spans="1:14" x14ac:dyDescent="0.25">
      <c r="A123" s="50" t="s">
        <v>38</v>
      </c>
      <c r="B123" s="51">
        <v>157.77580645161291</v>
      </c>
      <c r="C123" s="51">
        <v>128.84035714285716</v>
      </c>
      <c r="D123" s="51">
        <v>141.65451612903226</v>
      </c>
      <c r="E123" s="51">
        <v>156.98999999999998</v>
      </c>
      <c r="F123" s="51">
        <v>203.59903225806451</v>
      </c>
      <c r="G123" s="51">
        <v>214.05600000000001</v>
      </c>
      <c r="H123" s="51">
        <v>175.80870967741936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f t="shared" si="1"/>
        <v>98.227035138248866</v>
      </c>
    </row>
    <row r="124" spans="1:14" x14ac:dyDescent="0.25">
      <c r="A124" s="50" t="s">
        <v>38</v>
      </c>
      <c r="B124" s="51">
        <v>0</v>
      </c>
      <c r="C124" s="51">
        <v>35.287142857142854</v>
      </c>
      <c r="D124" s="51">
        <v>12.749032258064517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f t="shared" si="1"/>
        <v>4.0030145929339476</v>
      </c>
    </row>
    <row r="125" spans="1:14" x14ac:dyDescent="0.25">
      <c r="A125" s="50" t="s">
        <v>38</v>
      </c>
      <c r="B125" s="51">
        <v>780.6970967741936</v>
      </c>
      <c r="C125" s="51">
        <v>742.49071428571438</v>
      </c>
      <c r="D125" s="51">
        <v>774.15064516129041</v>
      </c>
      <c r="E125" s="51">
        <v>797.3986666666666</v>
      </c>
      <c r="F125" s="51">
        <v>817.012258064516</v>
      </c>
      <c r="G125" s="51">
        <v>729.09</v>
      </c>
      <c r="H125" s="51">
        <v>597.87193548387097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f t="shared" si="1"/>
        <v>436.55927636968772</v>
      </c>
    </row>
    <row r="126" spans="1:14" x14ac:dyDescent="0.25">
      <c r="A126" s="50" t="s">
        <v>38</v>
      </c>
      <c r="B126" s="51">
        <v>524.46129032258057</v>
      </c>
      <c r="C126" s="51">
        <v>485.48392857142852</v>
      </c>
      <c r="D126" s="51">
        <v>465.57193548387096</v>
      </c>
      <c r="E126" s="51">
        <v>535.71400000000006</v>
      </c>
      <c r="F126" s="51">
        <v>595.69064516129026</v>
      </c>
      <c r="G126" s="51">
        <v>479.52833333333336</v>
      </c>
      <c r="H126" s="51">
        <v>452.0716129032258</v>
      </c>
      <c r="I126" s="51">
        <v>429.61419354838711</v>
      </c>
      <c r="J126" s="51">
        <v>453.14333333333332</v>
      </c>
      <c r="K126" s="51">
        <v>477.28870967741938</v>
      </c>
      <c r="L126" s="51">
        <v>455.43900000000002</v>
      </c>
      <c r="M126" s="51">
        <v>414.56806451612903</v>
      </c>
      <c r="N126" s="51">
        <f t="shared" si="1"/>
        <v>480.7145872375832</v>
      </c>
    </row>
    <row r="127" spans="1:14" x14ac:dyDescent="0.25">
      <c r="A127" s="50" t="s">
        <v>38</v>
      </c>
      <c r="B127" s="51">
        <v>41.285483870967738</v>
      </c>
      <c r="C127" s="51">
        <v>44.079285714285717</v>
      </c>
      <c r="D127" s="51">
        <v>36.023225806451613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f t="shared" si="1"/>
        <v>10.115666282642088</v>
      </c>
    </row>
    <row r="128" spans="1:14" x14ac:dyDescent="0.25">
      <c r="A128" s="50" t="s">
        <v>38</v>
      </c>
      <c r="B128" s="51">
        <v>539.20000000000005</v>
      </c>
      <c r="C128" s="51">
        <v>464.02892857142854</v>
      </c>
      <c r="D128" s="51">
        <v>445.54161290322583</v>
      </c>
      <c r="E128" s="51">
        <v>498.96033333333332</v>
      </c>
      <c r="F128" s="51">
        <v>616.35935483870969</v>
      </c>
      <c r="G128" s="51">
        <v>614.7403333333333</v>
      </c>
      <c r="H128" s="51">
        <v>92.326774193548388</v>
      </c>
      <c r="I128" s="51">
        <v>0</v>
      </c>
      <c r="J128" s="51">
        <v>39.656666666666666</v>
      </c>
      <c r="K128" s="51">
        <v>226.22451612903225</v>
      </c>
      <c r="L128" s="51">
        <v>256.21100000000001</v>
      </c>
      <c r="M128" s="51">
        <v>49.980645161290326</v>
      </c>
      <c r="N128" s="51">
        <f t="shared" si="1"/>
        <v>320.26918042754733</v>
      </c>
    </row>
    <row r="129" spans="1:14" x14ac:dyDescent="0.25">
      <c r="A129" s="50" t="s">
        <v>38</v>
      </c>
      <c r="B129" s="51">
        <v>203.54838709677421</v>
      </c>
      <c r="C129" s="51">
        <v>3.3571428571428572</v>
      </c>
      <c r="D129" s="51">
        <v>0</v>
      </c>
      <c r="E129" s="51">
        <v>0</v>
      </c>
      <c r="F129" s="51">
        <v>0</v>
      </c>
      <c r="G129" s="51">
        <v>0</v>
      </c>
      <c r="H129" s="51">
        <v>48.741935483870968</v>
      </c>
      <c r="I129" s="51">
        <v>122.3225806451613</v>
      </c>
      <c r="J129" s="51">
        <v>106.33333333333333</v>
      </c>
      <c r="K129" s="51">
        <v>100.54838709677419</v>
      </c>
      <c r="L129" s="51">
        <v>97.066666666666663</v>
      </c>
      <c r="M129" s="51">
        <v>90.129032258064512</v>
      </c>
      <c r="N129" s="51">
        <f t="shared" si="1"/>
        <v>64.337288786482333</v>
      </c>
    </row>
    <row r="130" spans="1:14" x14ac:dyDescent="0.25">
      <c r="A130" s="50" t="s">
        <v>38</v>
      </c>
      <c r="B130" s="51">
        <v>458.51612903225805</v>
      </c>
      <c r="C130" s="51">
        <v>433.92857142857144</v>
      </c>
      <c r="D130" s="51">
        <v>411.93548387096774</v>
      </c>
      <c r="E130" s="51">
        <v>375.63333333333333</v>
      </c>
      <c r="F130" s="51">
        <v>338.51612903225805</v>
      </c>
      <c r="G130" s="51">
        <v>251.9</v>
      </c>
      <c r="H130" s="51">
        <v>174.7741935483871</v>
      </c>
      <c r="I130" s="51">
        <v>114.29032258064517</v>
      </c>
      <c r="J130" s="51">
        <v>115.5</v>
      </c>
      <c r="K130" s="51">
        <v>118.25806451612904</v>
      </c>
      <c r="L130" s="51">
        <v>124.46666666666667</v>
      </c>
      <c r="M130" s="51">
        <v>121.6774193548387</v>
      </c>
      <c r="N130" s="51">
        <f t="shared" si="1"/>
        <v>253.28302611367133</v>
      </c>
    </row>
    <row r="131" spans="1:14" x14ac:dyDescent="0.25">
      <c r="A131" s="50" t="s">
        <v>38</v>
      </c>
      <c r="B131" s="51">
        <v>547.09709677419346</v>
      </c>
      <c r="C131" s="51">
        <v>575.67464285714289</v>
      </c>
      <c r="D131" s="51">
        <v>626.484193548387</v>
      </c>
      <c r="E131" s="51">
        <v>661.3456666666666</v>
      </c>
      <c r="F131" s="51">
        <v>638.41258064516137</v>
      </c>
      <c r="G131" s="51">
        <v>579.29600000000005</v>
      </c>
      <c r="H131" s="51">
        <v>600.41935483870964</v>
      </c>
      <c r="I131" s="51">
        <v>569.61612903225807</v>
      </c>
      <c r="J131" s="51">
        <v>556.93433333333326</v>
      </c>
      <c r="K131" s="51">
        <v>528.87193548387097</v>
      </c>
      <c r="L131" s="51">
        <v>505.2596666666667</v>
      </c>
      <c r="M131" s="51">
        <v>483.48580645161286</v>
      </c>
      <c r="N131" s="51">
        <f t="shared" ref="N131:N194" si="2">AVERAGE(B131:M131)</f>
        <v>572.74145052483357</v>
      </c>
    </row>
    <row r="132" spans="1:14" x14ac:dyDescent="0.25">
      <c r="A132" s="50" t="s">
        <v>38</v>
      </c>
      <c r="B132" s="51">
        <v>721.64354838709676</v>
      </c>
      <c r="C132" s="51">
        <v>704.09321428571434</v>
      </c>
      <c r="D132" s="51">
        <v>708.90612903225815</v>
      </c>
      <c r="E132" s="51">
        <v>701.82766666666657</v>
      </c>
      <c r="F132" s="51">
        <v>706.61774193548388</v>
      </c>
      <c r="G132" s="51">
        <v>674.76633333333336</v>
      </c>
      <c r="H132" s="51">
        <v>660.79290322580641</v>
      </c>
      <c r="I132" s="51">
        <v>646.64483870967751</v>
      </c>
      <c r="J132" s="51">
        <v>640.86133333333339</v>
      </c>
      <c r="K132" s="51">
        <v>0</v>
      </c>
      <c r="L132" s="51">
        <v>0</v>
      </c>
      <c r="M132" s="51">
        <v>0</v>
      </c>
      <c r="N132" s="51">
        <f t="shared" si="2"/>
        <v>513.84614240911412</v>
      </c>
    </row>
    <row r="133" spans="1:14" x14ac:dyDescent="0.25">
      <c r="A133" s="50" t="s">
        <v>38</v>
      </c>
      <c r="B133" s="51">
        <v>325.35774193548389</v>
      </c>
      <c r="C133" s="51">
        <v>325.3535714285714</v>
      </c>
      <c r="D133" s="51">
        <v>303.10870967741937</v>
      </c>
      <c r="E133" s="51">
        <v>279.97999999999996</v>
      </c>
      <c r="F133" s="51">
        <v>279.48870967741937</v>
      </c>
      <c r="G133" s="51">
        <v>263.65933333333334</v>
      </c>
      <c r="H133" s="51">
        <v>221.90225806451613</v>
      </c>
      <c r="I133" s="51">
        <v>184.81774193548389</v>
      </c>
      <c r="J133" s="51">
        <v>174.42666666666668</v>
      </c>
      <c r="K133" s="51">
        <v>174.52580645161291</v>
      </c>
      <c r="L133" s="51">
        <v>169.53266666666664</v>
      </c>
      <c r="M133" s="51">
        <v>161.66096774193548</v>
      </c>
      <c r="N133" s="51">
        <f t="shared" si="2"/>
        <v>238.65118113159244</v>
      </c>
    </row>
    <row r="134" spans="1:14" x14ac:dyDescent="0.25">
      <c r="A134" s="50" t="s">
        <v>38</v>
      </c>
      <c r="B134" s="51">
        <v>1286.0845161290324</v>
      </c>
      <c r="C134" s="51">
        <v>1184.9664285714284</v>
      </c>
      <c r="D134" s="51">
        <v>1090.973870967742</v>
      </c>
      <c r="E134" s="51">
        <v>922.63233333333335</v>
      </c>
      <c r="F134" s="51">
        <v>889.12645161290322</v>
      </c>
      <c r="G134" s="51">
        <v>885.529</v>
      </c>
      <c r="H134" s="51">
        <v>910.63225806451612</v>
      </c>
      <c r="I134" s="51">
        <v>921.72064516129035</v>
      </c>
      <c r="J134" s="51">
        <v>868.06966666666665</v>
      </c>
      <c r="K134" s="51">
        <v>896.01290322580655</v>
      </c>
      <c r="L134" s="51">
        <v>860.30966666666666</v>
      </c>
      <c r="M134" s="51">
        <v>852.32935483870961</v>
      </c>
      <c r="N134" s="51">
        <f t="shared" si="2"/>
        <v>964.0322579365079</v>
      </c>
    </row>
    <row r="135" spans="1:14" x14ac:dyDescent="0.25">
      <c r="A135" s="50" t="s">
        <v>38</v>
      </c>
      <c r="B135" s="51">
        <v>0</v>
      </c>
      <c r="C135" s="51">
        <v>0</v>
      </c>
      <c r="D135" s="51">
        <v>0</v>
      </c>
      <c r="E135" s="51">
        <v>0</v>
      </c>
      <c r="F135" s="51">
        <v>0.27322580645161293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3.1333333333333331E-2</v>
      </c>
      <c r="M135" s="51">
        <v>1.4887096774193549</v>
      </c>
      <c r="N135" s="51">
        <f t="shared" si="2"/>
        <v>0.14943906810035842</v>
      </c>
    </row>
    <row r="136" spans="1:14" x14ac:dyDescent="0.25">
      <c r="A136" s="50" t="s">
        <v>38</v>
      </c>
      <c r="B136" s="51">
        <v>42.58064516129032</v>
      </c>
      <c r="C136" s="51">
        <v>41.75</v>
      </c>
      <c r="D136" s="51">
        <v>41.387096774193552</v>
      </c>
      <c r="E136" s="51">
        <v>41.766666666666666</v>
      </c>
      <c r="F136" s="51">
        <v>42.932258064516134</v>
      </c>
      <c r="G136" s="51">
        <v>34.116666666666667</v>
      </c>
      <c r="H136" s="51">
        <v>28.534516129032259</v>
      </c>
      <c r="I136" s="51">
        <v>25.371935483870967</v>
      </c>
      <c r="J136" s="51">
        <v>28.764333333333333</v>
      </c>
      <c r="K136" s="51">
        <v>30.386129032258065</v>
      </c>
      <c r="L136" s="51">
        <v>30.301666666666666</v>
      </c>
      <c r="M136" s="51">
        <v>29.198064516129033</v>
      </c>
      <c r="N136" s="51">
        <f t="shared" si="2"/>
        <v>34.757498207885313</v>
      </c>
    </row>
    <row r="137" spans="1:14" x14ac:dyDescent="0.25">
      <c r="A137" s="50" t="s">
        <v>38</v>
      </c>
      <c r="B137" s="51">
        <v>380.74193548387098</v>
      </c>
      <c r="C137" s="51">
        <v>381.32035714285718</v>
      </c>
      <c r="D137" s="51">
        <v>374.6183870967742</v>
      </c>
      <c r="E137" s="51">
        <v>425.9426666666667</v>
      </c>
      <c r="F137" s="51">
        <v>556.94838709677424</v>
      </c>
      <c r="G137" s="51">
        <v>518.94199999999989</v>
      </c>
      <c r="H137" s="51">
        <v>498.92709677419356</v>
      </c>
      <c r="I137" s="51">
        <v>437.28483870967744</v>
      </c>
      <c r="J137" s="51">
        <v>387.66899999999998</v>
      </c>
      <c r="K137" s="51">
        <v>382.88967741935483</v>
      </c>
      <c r="L137" s="51">
        <v>380.69033333333334</v>
      </c>
      <c r="M137" s="51">
        <v>361.45935483870971</v>
      </c>
      <c r="N137" s="51">
        <f t="shared" si="2"/>
        <v>423.95283621351763</v>
      </c>
    </row>
    <row r="138" spans="1:14" x14ac:dyDescent="0.25">
      <c r="A138" s="50" t="s">
        <v>38</v>
      </c>
      <c r="B138" s="51">
        <v>138.29032258064515</v>
      </c>
      <c r="C138" s="51">
        <v>134.78571428571428</v>
      </c>
      <c r="D138" s="51">
        <v>133.80645161290323</v>
      </c>
      <c r="E138" s="51">
        <v>100.26666666666667</v>
      </c>
      <c r="F138" s="51">
        <v>179.94064516129032</v>
      </c>
      <c r="G138" s="51">
        <v>164.42366666666666</v>
      </c>
      <c r="H138" s="51">
        <v>148.78193548387097</v>
      </c>
      <c r="I138" s="51">
        <v>148.90870967741935</v>
      </c>
      <c r="J138" s="51">
        <v>149.30333333333334</v>
      </c>
      <c r="K138" s="51">
        <v>151.65258064516127</v>
      </c>
      <c r="L138" s="51">
        <v>150.36099999999999</v>
      </c>
      <c r="M138" s="51">
        <v>154.24225806451614</v>
      </c>
      <c r="N138" s="51">
        <f t="shared" si="2"/>
        <v>146.23027368151563</v>
      </c>
    </row>
    <row r="139" spans="1:14" x14ac:dyDescent="0.25">
      <c r="A139" s="50" t="s">
        <v>38</v>
      </c>
      <c r="B139" s="51">
        <v>0</v>
      </c>
      <c r="C139" s="51">
        <v>0</v>
      </c>
      <c r="D139" s="51">
        <v>3.814516129032258</v>
      </c>
      <c r="E139" s="51">
        <v>31.766333333333332</v>
      </c>
      <c r="F139" s="51">
        <v>40.538387096774194</v>
      </c>
      <c r="G139" s="51">
        <v>57.148666666666671</v>
      </c>
      <c r="H139" s="51">
        <v>66.092580645161291</v>
      </c>
      <c r="I139" s="51">
        <v>59.512903225806454</v>
      </c>
      <c r="J139" s="51">
        <v>60.655000000000001</v>
      </c>
      <c r="K139" s="51">
        <v>57.509354838709676</v>
      </c>
      <c r="L139" s="51">
        <v>51.707000000000001</v>
      </c>
      <c r="M139" s="51">
        <v>55.168387096774197</v>
      </c>
      <c r="N139" s="51">
        <f t="shared" si="2"/>
        <v>40.326094086021506</v>
      </c>
    </row>
    <row r="140" spans="1:14" x14ac:dyDescent="0.25">
      <c r="A140" s="50" t="s">
        <v>38</v>
      </c>
      <c r="B140" s="51">
        <v>1756.1603225806452</v>
      </c>
      <c r="C140" s="51">
        <v>1602.2492857142859</v>
      </c>
      <c r="D140" s="51">
        <v>1572.3287096774195</v>
      </c>
      <c r="E140" s="51">
        <v>1814.6120000000001</v>
      </c>
      <c r="F140" s="51">
        <v>1891.758064516129</v>
      </c>
      <c r="G140" s="51">
        <v>1883.126</v>
      </c>
      <c r="H140" s="51">
        <v>1849.9954838709677</v>
      </c>
      <c r="I140" s="51">
        <v>1810.4722580645162</v>
      </c>
      <c r="J140" s="51">
        <v>1684.1693333333335</v>
      </c>
      <c r="K140" s="51">
        <v>1628.405806451613</v>
      </c>
      <c r="L140" s="51">
        <v>1580.4379999999999</v>
      </c>
      <c r="M140" s="51">
        <v>1540.2170967741934</v>
      </c>
      <c r="N140" s="51">
        <f t="shared" si="2"/>
        <v>1717.8276967485917</v>
      </c>
    </row>
    <row r="141" spans="1:14" x14ac:dyDescent="0.25">
      <c r="A141" s="50" t="s">
        <v>38</v>
      </c>
      <c r="B141" s="51">
        <v>52.232258064516131</v>
      </c>
      <c r="C141" s="51">
        <v>51.929642857142859</v>
      </c>
      <c r="D141" s="51">
        <v>50.457096774193552</v>
      </c>
      <c r="E141" s="51">
        <v>96.659000000000006</v>
      </c>
      <c r="F141" s="51">
        <v>111.25387096774193</v>
      </c>
      <c r="G141" s="51">
        <v>98.410333333333327</v>
      </c>
      <c r="H141" s="51">
        <v>97.297419354838709</v>
      </c>
      <c r="I141" s="51">
        <v>107.41322580645161</v>
      </c>
      <c r="J141" s="51">
        <v>130.91966666666667</v>
      </c>
      <c r="K141" s="51">
        <v>143.88032258064516</v>
      </c>
      <c r="L141" s="51">
        <v>155.18066666666667</v>
      </c>
      <c r="M141" s="51">
        <v>161.69322580645161</v>
      </c>
      <c r="N141" s="51">
        <f t="shared" si="2"/>
        <v>104.77722740655402</v>
      </c>
    </row>
    <row r="142" spans="1:14" x14ac:dyDescent="0.25">
      <c r="A142" s="50" t="s">
        <v>38</v>
      </c>
      <c r="B142" s="51">
        <v>0</v>
      </c>
      <c r="C142" s="51">
        <v>0</v>
      </c>
      <c r="D142" s="51">
        <v>0</v>
      </c>
      <c r="E142" s="51">
        <v>0.65900000000000003</v>
      </c>
      <c r="F142" s="51">
        <v>27.531935483870967</v>
      </c>
      <c r="G142" s="51">
        <v>32.696666666666665</v>
      </c>
      <c r="H142" s="51">
        <v>31.293548387096774</v>
      </c>
      <c r="I142" s="51">
        <v>28.999032258064517</v>
      </c>
      <c r="J142" s="51">
        <v>27.9</v>
      </c>
      <c r="K142" s="51">
        <v>37.617419354838709</v>
      </c>
      <c r="L142" s="51">
        <v>38.43266666666667</v>
      </c>
      <c r="M142" s="51">
        <v>37.399354838709684</v>
      </c>
      <c r="N142" s="51">
        <f t="shared" si="2"/>
        <v>21.877468637992834</v>
      </c>
    </row>
    <row r="143" spans="1:14" x14ac:dyDescent="0.25">
      <c r="A143" s="50" t="s">
        <v>38</v>
      </c>
      <c r="B143" s="51">
        <v>77.549354838709689</v>
      </c>
      <c r="C143" s="51">
        <v>74.914999999999992</v>
      </c>
      <c r="D143" s="51">
        <v>74.932258064516134</v>
      </c>
      <c r="E143" s="51">
        <v>76.210999999999999</v>
      </c>
      <c r="F143" s="51">
        <v>68.583548387096783</v>
      </c>
      <c r="G143" s="51">
        <v>66.487666666666669</v>
      </c>
      <c r="H143" s="51">
        <v>70.317741935483866</v>
      </c>
      <c r="I143" s="51">
        <v>73.359354838709677</v>
      </c>
      <c r="J143" s="51">
        <v>71.223333333333329</v>
      </c>
      <c r="K143" s="51">
        <v>71.19</v>
      </c>
      <c r="L143" s="51">
        <v>66.064999999999998</v>
      </c>
      <c r="M143" s="51">
        <v>59.725806451612904</v>
      </c>
      <c r="N143" s="51">
        <f t="shared" si="2"/>
        <v>70.880005376344101</v>
      </c>
    </row>
    <row r="144" spans="1:14" x14ac:dyDescent="0.25">
      <c r="A144" s="50" t="s">
        <v>38</v>
      </c>
      <c r="B144" s="51">
        <v>30.510645161290324</v>
      </c>
      <c r="C144" s="51">
        <v>29.860000000000003</v>
      </c>
      <c r="D144" s="51">
        <v>24.678387096774191</v>
      </c>
      <c r="E144" s="51">
        <v>24.538999999999998</v>
      </c>
      <c r="F144" s="51">
        <v>24.891612903225806</v>
      </c>
      <c r="G144" s="51">
        <v>23.580333333333332</v>
      </c>
      <c r="H144" s="51">
        <v>23.84225806451613</v>
      </c>
      <c r="I144" s="51">
        <v>25.408709677419353</v>
      </c>
      <c r="J144" s="51">
        <v>28.411666666666669</v>
      </c>
      <c r="K144" s="51">
        <v>27.989354838709676</v>
      </c>
      <c r="L144" s="51">
        <v>26.058</v>
      </c>
      <c r="M144" s="51">
        <v>27.354193548387098</v>
      </c>
      <c r="N144" s="51">
        <f t="shared" si="2"/>
        <v>26.427013440860211</v>
      </c>
    </row>
    <row r="145" spans="1:14" x14ac:dyDescent="0.25">
      <c r="A145" s="50" t="s">
        <v>38</v>
      </c>
      <c r="B145" s="51">
        <v>502.19354838709677</v>
      </c>
      <c r="C145" s="51">
        <v>492.67857142857144</v>
      </c>
      <c r="D145" s="51">
        <v>482.19354838709677</v>
      </c>
      <c r="E145" s="51">
        <v>467.43333333333334</v>
      </c>
      <c r="F145" s="51">
        <v>450.41935483870969</v>
      </c>
      <c r="G145" s="51">
        <v>436.66666666666669</v>
      </c>
      <c r="H145" s="51">
        <v>438.51612903225805</v>
      </c>
      <c r="I145" s="51">
        <v>428.87096774193549</v>
      </c>
      <c r="J145" s="51">
        <v>410.9</v>
      </c>
      <c r="K145" s="51">
        <v>399.87096774193549</v>
      </c>
      <c r="L145" s="51">
        <v>392.98499999999996</v>
      </c>
      <c r="M145" s="51">
        <v>387.32967741935482</v>
      </c>
      <c r="N145" s="51">
        <f t="shared" si="2"/>
        <v>440.83814708141318</v>
      </c>
    </row>
    <row r="146" spans="1:14" x14ac:dyDescent="0.25">
      <c r="A146" s="50" t="s">
        <v>38</v>
      </c>
      <c r="B146" s="51">
        <v>155.93483870967739</v>
      </c>
      <c r="C146" s="51">
        <v>151.30857142857144</v>
      </c>
      <c r="D146" s="51">
        <v>162.10354838709677</v>
      </c>
      <c r="E146" s="51">
        <v>160.08233333333334</v>
      </c>
      <c r="F146" s="51">
        <v>150.06774193548389</v>
      </c>
      <c r="G146" s="51">
        <v>125.60166666666667</v>
      </c>
      <c r="H146" s="51">
        <v>62.999354838709678</v>
      </c>
      <c r="I146" s="51">
        <v>0</v>
      </c>
      <c r="J146" s="51">
        <v>179.13633333333334</v>
      </c>
      <c r="K146" s="51">
        <v>187.97451612903225</v>
      </c>
      <c r="L146" s="51">
        <v>156.56300000000002</v>
      </c>
      <c r="M146" s="51">
        <v>162.89709677419356</v>
      </c>
      <c r="N146" s="51">
        <f t="shared" si="2"/>
        <v>137.88908346134153</v>
      </c>
    </row>
    <row r="147" spans="1:14" x14ac:dyDescent="0.25">
      <c r="A147" s="50" t="s">
        <v>38</v>
      </c>
      <c r="B147" s="51">
        <v>251.13483870967744</v>
      </c>
      <c r="C147" s="51">
        <v>235.92285714285714</v>
      </c>
      <c r="D147" s="51">
        <v>221.33129032258066</v>
      </c>
      <c r="E147" s="51">
        <v>217.97566666666668</v>
      </c>
      <c r="F147" s="51">
        <v>210.90258064516127</v>
      </c>
      <c r="G147" s="51">
        <v>207.95499999999998</v>
      </c>
      <c r="H147" s="51">
        <v>208.27290322580646</v>
      </c>
      <c r="I147" s="51">
        <v>199.27451612903226</v>
      </c>
      <c r="J147" s="51">
        <v>171.50333333333336</v>
      </c>
      <c r="K147" s="51">
        <v>138.36354838709678</v>
      </c>
      <c r="L147" s="51">
        <v>130.85133333333334</v>
      </c>
      <c r="M147" s="51">
        <v>124.48838709677419</v>
      </c>
      <c r="N147" s="51">
        <f t="shared" si="2"/>
        <v>193.16468791602665</v>
      </c>
    </row>
    <row r="148" spans="1:14" x14ac:dyDescent="0.25">
      <c r="A148" s="50" t="s">
        <v>38</v>
      </c>
      <c r="B148" s="51">
        <v>188.73064516129031</v>
      </c>
      <c r="C148" s="51">
        <v>162.2475</v>
      </c>
      <c r="D148" s="51">
        <v>0</v>
      </c>
      <c r="E148" s="51">
        <v>0.56900000000000006</v>
      </c>
      <c r="F148" s="51">
        <v>74.87516129032258</v>
      </c>
      <c r="G148" s="51">
        <v>41.028666666666666</v>
      </c>
      <c r="H148" s="51">
        <v>64.663870967741929</v>
      </c>
      <c r="I148" s="51">
        <v>178.07096774193548</v>
      </c>
      <c r="J148" s="51">
        <v>237.26466666666664</v>
      </c>
      <c r="K148" s="51">
        <v>231.5225806451613</v>
      </c>
      <c r="L148" s="51">
        <v>232.989</v>
      </c>
      <c r="M148" s="51">
        <v>232.06612903225806</v>
      </c>
      <c r="N148" s="51">
        <f t="shared" si="2"/>
        <v>137.00234901433691</v>
      </c>
    </row>
    <row r="149" spans="1:14" x14ac:dyDescent="0.25">
      <c r="A149" s="50" t="s">
        <v>38</v>
      </c>
      <c r="B149" s="51">
        <v>177.64193548387095</v>
      </c>
      <c r="C149" s="51">
        <v>188.95142857142858</v>
      </c>
      <c r="D149" s="51">
        <v>189.49096774193549</v>
      </c>
      <c r="E149" s="51">
        <v>188.99699999999999</v>
      </c>
      <c r="F149" s="51">
        <v>196.2483870967742</v>
      </c>
      <c r="G149" s="51">
        <v>189.66933333333333</v>
      </c>
      <c r="H149" s="51">
        <v>190.59</v>
      </c>
      <c r="I149" s="51">
        <v>189.4358064516129</v>
      </c>
      <c r="J149" s="51">
        <v>200.26866666666669</v>
      </c>
      <c r="K149" s="51">
        <v>199.28645161290322</v>
      </c>
      <c r="L149" s="51">
        <v>187.06466666666665</v>
      </c>
      <c r="M149" s="51">
        <v>157.28387096774193</v>
      </c>
      <c r="N149" s="51">
        <f t="shared" si="2"/>
        <v>187.91070954941117</v>
      </c>
    </row>
    <row r="150" spans="1:14" x14ac:dyDescent="0.25">
      <c r="A150" s="50" t="s">
        <v>38</v>
      </c>
      <c r="B150" s="51">
        <v>355.0848387096774</v>
      </c>
      <c r="C150" s="51">
        <v>327.92785714285714</v>
      </c>
      <c r="D150" s="51">
        <v>304.89677419354837</v>
      </c>
      <c r="E150" s="51">
        <v>319.36433333333332</v>
      </c>
      <c r="F150" s="51">
        <v>232.79516129032257</v>
      </c>
      <c r="G150" s="51">
        <v>280.57733333333334</v>
      </c>
      <c r="H150" s="51">
        <v>253.38548387096773</v>
      </c>
      <c r="I150" s="51">
        <v>227.69419354838712</v>
      </c>
      <c r="J150" s="51">
        <v>277.57</v>
      </c>
      <c r="K150" s="51">
        <v>283.00064516129032</v>
      </c>
      <c r="L150" s="51">
        <v>266.37933333333336</v>
      </c>
      <c r="M150" s="51">
        <v>272.93451612903226</v>
      </c>
      <c r="N150" s="51">
        <f t="shared" si="2"/>
        <v>283.46753917050688</v>
      </c>
    </row>
    <row r="151" spans="1:14" x14ac:dyDescent="0.25">
      <c r="A151" s="50" t="s">
        <v>38</v>
      </c>
      <c r="B151" s="51">
        <v>247.18870967741935</v>
      </c>
      <c r="C151" s="51">
        <v>228.42857142857142</v>
      </c>
      <c r="D151" s="51">
        <v>192.44774193548386</v>
      </c>
      <c r="E151" s="51">
        <v>174.78866666666667</v>
      </c>
      <c r="F151" s="51">
        <v>123.96129032258065</v>
      </c>
      <c r="G151" s="51">
        <v>91.039666666666662</v>
      </c>
      <c r="H151" s="51">
        <v>154.89451612903227</v>
      </c>
      <c r="I151" s="51">
        <v>231.63225806451615</v>
      </c>
      <c r="J151" s="51">
        <v>212.2</v>
      </c>
      <c r="K151" s="51">
        <v>180.67741935483872</v>
      </c>
      <c r="L151" s="51">
        <v>153.30000000000001</v>
      </c>
      <c r="M151" s="51">
        <v>140.64516129032259</v>
      </c>
      <c r="N151" s="51">
        <f t="shared" si="2"/>
        <v>177.60033346134153</v>
      </c>
    </row>
    <row r="152" spans="1:14" x14ac:dyDescent="0.25">
      <c r="A152" s="50" t="s">
        <v>38</v>
      </c>
      <c r="B152" s="51">
        <v>0</v>
      </c>
      <c r="C152" s="51">
        <v>0</v>
      </c>
      <c r="D152" s="51">
        <v>142.00774193548386</v>
      </c>
      <c r="E152" s="51">
        <v>186.88966666666664</v>
      </c>
      <c r="F152" s="51">
        <v>139.88354838709679</v>
      </c>
      <c r="G152" s="51">
        <v>165.16966666666667</v>
      </c>
      <c r="H152" s="51">
        <v>132.64290322580646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51">
        <f t="shared" si="2"/>
        <v>63.882793906810036</v>
      </c>
    </row>
    <row r="153" spans="1:14" x14ac:dyDescent="0.25">
      <c r="A153" s="50" t="s">
        <v>38</v>
      </c>
      <c r="B153" s="51">
        <v>952.85838709677421</v>
      </c>
      <c r="C153" s="51">
        <v>946.14964285714279</v>
      </c>
      <c r="D153" s="51">
        <v>944.35225806451604</v>
      </c>
      <c r="E153" s="51">
        <v>945.64700000000005</v>
      </c>
      <c r="F153" s="51">
        <v>948.43161290322587</v>
      </c>
      <c r="G153" s="51">
        <v>951.02666666666664</v>
      </c>
      <c r="H153" s="51">
        <v>1048.0874193548386</v>
      </c>
      <c r="I153" s="51">
        <v>1434.3367741935485</v>
      </c>
      <c r="J153" s="51">
        <v>1277.9100000000001</v>
      </c>
      <c r="K153" s="51">
        <v>1169.2809677419355</v>
      </c>
      <c r="L153" s="51">
        <v>1233.5373333333334</v>
      </c>
      <c r="M153" s="51">
        <v>1228.0148387096774</v>
      </c>
      <c r="N153" s="51">
        <f t="shared" si="2"/>
        <v>1089.9694084101384</v>
      </c>
    </row>
    <row r="154" spans="1:14" x14ac:dyDescent="0.25">
      <c r="A154" s="50" t="s">
        <v>38</v>
      </c>
      <c r="B154" s="51">
        <v>286.12967741935483</v>
      </c>
      <c r="C154" s="51">
        <v>287.99607142857144</v>
      </c>
      <c r="D154" s="51">
        <v>292.77870967741933</v>
      </c>
      <c r="E154" s="51">
        <v>290.92833333333334</v>
      </c>
      <c r="F154" s="51">
        <v>285.35741935483878</v>
      </c>
      <c r="G154" s="51">
        <v>281.51766666666663</v>
      </c>
      <c r="H154" s="51">
        <v>281.94741935483876</v>
      </c>
      <c r="I154" s="51">
        <v>244.47709677419351</v>
      </c>
      <c r="J154" s="51">
        <v>233.61700000000002</v>
      </c>
      <c r="K154" s="51">
        <v>243.17612903225807</v>
      </c>
      <c r="L154" s="51">
        <v>204.846</v>
      </c>
      <c r="M154" s="51">
        <v>164.35290322580644</v>
      </c>
      <c r="N154" s="51">
        <f t="shared" si="2"/>
        <v>258.09370218894009</v>
      </c>
    </row>
    <row r="155" spans="1:14" x14ac:dyDescent="0.25">
      <c r="A155" s="50" t="s">
        <v>38</v>
      </c>
      <c r="B155" s="51">
        <v>86.868709677419346</v>
      </c>
      <c r="C155" s="51">
        <v>86.924999999999997</v>
      </c>
      <c r="D155" s="51">
        <v>86.717741935483872</v>
      </c>
      <c r="E155" s="51">
        <v>85.65</v>
      </c>
      <c r="F155" s="51">
        <v>80.957741935483867</v>
      </c>
      <c r="G155" s="51">
        <v>76.98833333333333</v>
      </c>
      <c r="H155" s="51">
        <v>77.293548387096777</v>
      </c>
      <c r="I155" s="51">
        <v>74.399354838709684</v>
      </c>
      <c r="J155" s="51">
        <v>73.11866666666667</v>
      </c>
      <c r="K155" s="51">
        <v>67.730967741935473</v>
      </c>
      <c r="L155" s="51">
        <v>71.662000000000006</v>
      </c>
      <c r="M155" s="51">
        <v>74.260967741935488</v>
      </c>
      <c r="N155" s="51">
        <f t="shared" si="2"/>
        <v>78.547752688172039</v>
      </c>
    </row>
    <row r="156" spans="1:14" x14ac:dyDescent="0.25">
      <c r="A156" s="50" t="s">
        <v>38</v>
      </c>
      <c r="B156" s="51">
        <v>0</v>
      </c>
      <c r="C156" s="51">
        <v>0</v>
      </c>
      <c r="D156" s="51">
        <v>0</v>
      </c>
      <c r="E156" s="51">
        <v>22.833333333333332</v>
      </c>
      <c r="F156" s="51">
        <v>44.87096774193548</v>
      </c>
      <c r="G156" s="51">
        <v>0</v>
      </c>
      <c r="H156" s="51">
        <v>0</v>
      </c>
      <c r="I156" s="51">
        <v>0</v>
      </c>
      <c r="J156" s="51">
        <v>0</v>
      </c>
      <c r="K156" s="51">
        <v>0</v>
      </c>
      <c r="L156" s="51">
        <v>213.99600000000001</v>
      </c>
      <c r="M156" s="51">
        <v>76.750322580645175</v>
      </c>
      <c r="N156" s="51">
        <f t="shared" si="2"/>
        <v>29.870885304659499</v>
      </c>
    </row>
    <row r="157" spans="1:14" x14ac:dyDescent="0.25">
      <c r="A157" s="50" t="s">
        <v>38</v>
      </c>
      <c r="B157" s="51">
        <v>0</v>
      </c>
      <c r="C157" s="51">
        <v>0</v>
      </c>
      <c r="D157" s="51">
        <v>0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168.67419354838708</v>
      </c>
      <c r="L157" s="51">
        <v>160.54433333333333</v>
      </c>
      <c r="M157" s="51">
        <v>149.06741935483871</v>
      </c>
      <c r="N157" s="51">
        <f t="shared" si="2"/>
        <v>39.857162186379931</v>
      </c>
    </row>
    <row r="158" spans="1:14" x14ac:dyDescent="0.25">
      <c r="A158" s="50" t="s">
        <v>38</v>
      </c>
      <c r="B158" s="51">
        <v>0</v>
      </c>
      <c r="C158" s="51">
        <v>0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1">
        <v>0</v>
      </c>
      <c r="K158" s="51">
        <v>3.3061290322580645</v>
      </c>
      <c r="L158" s="51">
        <v>2.0316666666666667</v>
      </c>
      <c r="M158" s="51">
        <v>2.42</v>
      </c>
      <c r="N158" s="51">
        <f t="shared" si="2"/>
        <v>0.6464829749103943</v>
      </c>
    </row>
    <row r="159" spans="1:14" x14ac:dyDescent="0.25">
      <c r="A159" s="50" t="s">
        <v>38</v>
      </c>
      <c r="B159" s="51">
        <v>0</v>
      </c>
      <c r="C159" s="51">
        <v>0</v>
      </c>
      <c r="D159" s="51">
        <v>0</v>
      </c>
      <c r="E159" s="51">
        <v>0</v>
      </c>
      <c r="F159" s="51">
        <v>0</v>
      </c>
      <c r="G159" s="51">
        <v>0</v>
      </c>
      <c r="H159" s="51">
        <v>0</v>
      </c>
      <c r="I159" s="51">
        <v>0</v>
      </c>
      <c r="J159" s="51">
        <v>0</v>
      </c>
      <c r="K159" s="51">
        <v>15.393225806451612</v>
      </c>
      <c r="L159" s="51">
        <v>15.281000000000001</v>
      </c>
      <c r="M159" s="51">
        <v>15.103225806451613</v>
      </c>
      <c r="N159" s="51">
        <f t="shared" si="2"/>
        <v>3.8147876344086025</v>
      </c>
    </row>
    <row r="160" spans="1:14" x14ac:dyDescent="0.25">
      <c r="A160" s="50" t="s">
        <v>38</v>
      </c>
      <c r="B160" s="51">
        <v>222.00903225806451</v>
      </c>
      <c r="C160" s="51">
        <v>135.07</v>
      </c>
      <c r="D160" s="51">
        <v>169.86903225806449</v>
      </c>
      <c r="E160" s="51">
        <v>208.98666666666668</v>
      </c>
      <c r="F160" s="51">
        <v>231.94967741935483</v>
      </c>
      <c r="G160" s="51">
        <v>225.00033333333334</v>
      </c>
      <c r="H160" s="51">
        <v>192.84193548387097</v>
      </c>
      <c r="I160" s="51">
        <v>169.39870967741933</v>
      </c>
      <c r="J160" s="51">
        <v>145.48533333333336</v>
      </c>
      <c r="K160" s="51">
        <v>134.62612903225806</v>
      </c>
      <c r="L160" s="51">
        <v>133.24699999999999</v>
      </c>
      <c r="M160" s="51">
        <v>134.06903225806454</v>
      </c>
      <c r="N160" s="51">
        <f t="shared" si="2"/>
        <v>175.21274014336916</v>
      </c>
    </row>
    <row r="161" spans="1:14" x14ac:dyDescent="0.25">
      <c r="A161" s="50" t="s">
        <v>38</v>
      </c>
      <c r="B161" s="51">
        <v>73.393870967741933</v>
      </c>
      <c r="C161" s="51">
        <v>73.629642857142855</v>
      </c>
      <c r="D161" s="51">
        <v>63.62</v>
      </c>
      <c r="E161" s="51">
        <v>55.725666666666669</v>
      </c>
      <c r="F161" s="51">
        <v>57.777741935483867</v>
      </c>
      <c r="G161" s="51">
        <v>58.810666666666663</v>
      </c>
      <c r="H161" s="51">
        <v>63.24</v>
      </c>
      <c r="I161" s="51">
        <v>62.289677419354838</v>
      </c>
      <c r="J161" s="51">
        <v>57.43333333333333</v>
      </c>
      <c r="K161" s="51">
        <v>53.93741935483871</v>
      </c>
      <c r="L161" s="51">
        <v>55.846000000000004</v>
      </c>
      <c r="M161" s="51">
        <v>61.806451612903224</v>
      </c>
      <c r="N161" s="51">
        <f t="shared" si="2"/>
        <v>61.459205901177675</v>
      </c>
    </row>
    <row r="162" spans="1:14" x14ac:dyDescent="0.25">
      <c r="A162" s="50" t="s">
        <v>38</v>
      </c>
      <c r="B162" s="51">
        <v>230.12193548387097</v>
      </c>
      <c r="C162" s="51">
        <v>206.02321428571426</v>
      </c>
      <c r="D162" s="51">
        <v>182.48387096774192</v>
      </c>
      <c r="E162" s="51">
        <v>183.58199999999997</v>
      </c>
      <c r="F162" s="51">
        <v>185.25258064516129</v>
      </c>
      <c r="G162" s="51">
        <v>190.31633333333332</v>
      </c>
      <c r="H162" s="51">
        <v>198.67645161290321</v>
      </c>
      <c r="I162" s="51">
        <v>202.91806451612899</v>
      </c>
      <c r="J162" s="51">
        <v>194.45099999999999</v>
      </c>
      <c r="K162" s="51">
        <v>180.18935483870968</v>
      </c>
      <c r="L162" s="51">
        <v>188.05366666666669</v>
      </c>
      <c r="M162" s="51">
        <v>196.33483870967743</v>
      </c>
      <c r="N162" s="51">
        <f t="shared" si="2"/>
        <v>194.86694258832566</v>
      </c>
    </row>
    <row r="163" spans="1:14" x14ac:dyDescent="0.25">
      <c r="A163" s="50" t="s">
        <v>38</v>
      </c>
      <c r="B163" s="51">
        <v>0</v>
      </c>
      <c r="C163" s="51">
        <v>0</v>
      </c>
      <c r="D163" s="51">
        <v>0</v>
      </c>
      <c r="E163" s="51">
        <v>0</v>
      </c>
      <c r="F163" s="51">
        <v>0</v>
      </c>
      <c r="G163" s="51">
        <v>8.3740000000000006</v>
      </c>
      <c r="H163" s="51">
        <v>28.625806451612902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f t="shared" si="2"/>
        <v>3.0833172043010753</v>
      </c>
    </row>
    <row r="164" spans="1:14" x14ac:dyDescent="0.25">
      <c r="A164" s="50" t="s">
        <v>38</v>
      </c>
      <c r="B164" s="51">
        <v>1942.9645161290323</v>
      </c>
      <c r="C164" s="51">
        <v>31.640714285714289</v>
      </c>
      <c r="D164" s="51">
        <v>432.11774193548388</v>
      </c>
      <c r="E164" s="51">
        <v>2627.4276666666669</v>
      </c>
      <c r="F164" s="51">
        <v>2197.5487096774191</v>
      </c>
      <c r="G164" s="51">
        <v>2013.374</v>
      </c>
      <c r="H164" s="51">
        <v>1885.1245161290324</v>
      </c>
      <c r="I164" s="51">
        <v>1890.8012903225806</v>
      </c>
      <c r="J164" s="51">
        <v>1992.0516666666667</v>
      </c>
      <c r="K164" s="51">
        <v>2039.9929032258065</v>
      </c>
      <c r="L164" s="51">
        <v>2011.3056666666666</v>
      </c>
      <c r="M164" s="51">
        <v>2100.3890322580646</v>
      </c>
      <c r="N164" s="51">
        <f t="shared" si="2"/>
        <v>1763.728201996928</v>
      </c>
    </row>
    <row r="165" spans="1:14" x14ac:dyDescent="0.25">
      <c r="A165" s="50" t="s">
        <v>38</v>
      </c>
      <c r="B165" s="51">
        <v>677.77161290322579</v>
      </c>
      <c r="C165" s="51">
        <v>6.1532142857142853</v>
      </c>
      <c r="D165" s="51">
        <v>104.45064516129032</v>
      </c>
      <c r="E165" s="51">
        <v>752.14433333333341</v>
      </c>
      <c r="F165" s="51">
        <v>647.43516129032253</v>
      </c>
      <c r="G165" s="51">
        <v>605.93666666666661</v>
      </c>
      <c r="H165" s="51">
        <v>607.7319354838711</v>
      </c>
      <c r="I165" s="51">
        <v>580.68838709677425</v>
      </c>
      <c r="J165" s="51">
        <v>552.99300000000005</v>
      </c>
      <c r="K165" s="51">
        <v>536.33483870967746</v>
      </c>
      <c r="L165" s="51">
        <v>498.99066666666664</v>
      </c>
      <c r="M165" s="51">
        <v>510.00903225806445</v>
      </c>
      <c r="N165" s="51">
        <f t="shared" si="2"/>
        <v>506.71995782130057</v>
      </c>
    </row>
    <row r="166" spans="1:14" x14ac:dyDescent="0.25">
      <c r="A166" s="50" t="s">
        <v>38</v>
      </c>
      <c r="B166" s="51">
        <v>84.970967741935482</v>
      </c>
      <c r="C166" s="51">
        <v>12.047142857142857</v>
      </c>
      <c r="D166" s="51">
        <v>6.1867741935483878</v>
      </c>
      <c r="E166" s="51">
        <v>91.075999999999993</v>
      </c>
      <c r="F166" s="51">
        <v>92.636774193548391</v>
      </c>
      <c r="G166" s="51">
        <v>87.071999999999989</v>
      </c>
      <c r="H166" s="51">
        <v>84.303870967741943</v>
      </c>
      <c r="I166" s="51">
        <v>81.162580645161285</v>
      </c>
      <c r="J166" s="51">
        <v>77.364000000000004</v>
      </c>
      <c r="K166" s="51">
        <v>74.747741935483859</v>
      </c>
      <c r="L166" s="51">
        <v>73.108666666666679</v>
      </c>
      <c r="M166" s="51">
        <v>70.976774193548394</v>
      </c>
      <c r="N166" s="51">
        <f t="shared" si="2"/>
        <v>69.637774449564773</v>
      </c>
    </row>
    <row r="167" spans="1:14" x14ac:dyDescent="0.25">
      <c r="A167" s="50" t="s">
        <v>38</v>
      </c>
      <c r="B167" s="51">
        <v>185.36096774193547</v>
      </c>
      <c r="C167" s="51">
        <v>0</v>
      </c>
      <c r="D167" s="51">
        <v>19.107096774193547</v>
      </c>
      <c r="E167" s="51">
        <v>216.18933333333334</v>
      </c>
      <c r="F167" s="51">
        <v>213.18935483870968</v>
      </c>
      <c r="G167" s="51">
        <v>181.48533333333333</v>
      </c>
      <c r="H167" s="51">
        <v>205.80451612903227</v>
      </c>
      <c r="I167" s="51">
        <v>241.96967741935481</v>
      </c>
      <c r="J167" s="51">
        <v>223.036</v>
      </c>
      <c r="K167" s="51">
        <v>227.78612903225806</v>
      </c>
      <c r="L167" s="51">
        <v>214.00333333333336</v>
      </c>
      <c r="M167" s="51">
        <v>208.51419354838711</v>
      </c>
      <c r="N167" s="51">
        <f t="shared" si="2"/>
        <v>178.03716129032259</v>
      </c>
    </row>
    <row r="168" spans="1:14" x14ac:dyDescent="0.25">
      <c r="A168" s="50" t="s">
        <v>38</v>
      </c>
      <c r="B168" s="51">
        <v>50.365161290322575</v>
      </c>
      <c r="C168" s="51">
        <v>2.0435714285714286</v>
      </c>
      <c r="D168" s="51">
        <v>6.6235483870967746</v>
      </c>
      <c r="E168" s="51">
        <v>227.59966666666665</v>
      </c>
      <c r="F168" s="51">
        <v>213.70612903225808</v>
      </c>
      <c r="G168" s="51">
        <v>195.90066666666664</v>
      </c>
      <c r="H168" s="51">
        <v>203.00903225806454</v>
      </c>
      <c r="I168" s="51">
        <v>184.98548387096776</v>
      </c>
      <c r="J168" s="51">
        <v>182.67699999999999</v>
      </c>
      <c r="K168" s="51">
        <v>164.1241935483871</v>
      </c>
      <c r="L168" s="51">
        <v>160.755</v>
      </c>
      <c r="M168" s="51">
        <v>158.68225806451611</v>
      </c>
      <c r="N168" s="51">
        <f t="shared" si="2"/>
        <v>145.87264260112647</v>
      </c>
    </row>
    <row r="169" spans="1:14" x14ac:dyDescent="0.25">
      <c r="A169" s="50" t="s">
        <v>38</v>
      </c>
      <c r="B169" s="51">
        <v>555.86419354838711</v>
      </c>
      <c r="C169" s="51">
        <v>31.328571428571429</v>
      </c>
      <c r="D169" s="51">
        <v>67.555806451612895</v>
      </c>
      <c r="E169" s="51">
        <v>601.16100000000006</v>
      </c>
      <c r="F169" s="51">
        <v>560.99709677419355</v>
      </c>
      <c r="G169" s="51">
        <v>569.43966666666665</v>
      </c>
      <c r="H169" s="51">
        <v>514.70580645161283</v>
      </c>
      <c r="I169" s="51">
        <v>474.62774193548393</v>
      </c>
      <c r="J169" s="51">
        <v>477.3336666666666</v>
      </c>
      <c r="K169" s="51">
        <v>485.03774193548389</v>
      </c>
      <c r="L169" s="51">
        <v>486.91233333333332</v>
      </c>
      <c r="M169" s="51">
        <v>464.09322580645158</v>
      </c>
      <c r="N169" s="51">
        <f t="shared" si="2"/>
        <v>440.75473758320527</v>
      </c>
    </row>
    <row r="170" spans="1:14" x14ac:dyDescent="0.25">
      <c r="A170" s="50" t="s">
        <v>38</v>
      </c>
      <c r="B170" s="51">
        <v>26.63032258064516</v>
      </c>
      <c r="C170" s="51">
        <v>24.927500000000002</v>
      </c>
      <c r="D170" s="51">
        <v>27.398064516129033</v>
      </c>
      <c r="E170" s="51">
        <v>27.765000000000001</v>
      </c>
      <c r="F170" s="51">
        <v>28.59225806451613</v>
      </c>
      <c r="G170" s="51">
        <v>28.461000000000002</v>
      </c>
      <c r="H170" s="51">
        <v>29.313870967741938</v>
      </c>
      <c r="I170" s="51">
        <v>30.384516129032257</v>
      </c>
      <c r="J170" s="51">
        <v>30.757000000000001</v>
      </c>
      <c r="K170" s="51">
        <v>29.989677419354837</v>
      </c>
      <c r="L170" s="51">
        <v>30.045000000000002</v>
      </c>
      <c r="M170" s="51">
        <v>27.166774193548385</v>
      </c>
      <c r="N170" s="51">
        <f t="shared" si="2"/>
        <v>28.452581989247317</v>
      </c>
    </row>
    <row r="171" spans="1:14" x14ac:dyDescent="0.25">
      <c r="A171" s="50" t="s">
        <v>38</v>
      </c>
      <c r="B171" s="51">
        <v>53.790967741935482</v>
      </c>
      <c r="C171" s="51">
        <v>13.637142857142857</v>
      </c>
      <c r="D171" s="51">
        <v>4.9319354838709675</v>
      </c>
      <c r="E171" s="51">
        <v>55.291666666666664</v>
      </c>
      <c r="F171" s="51">
        <v>50.601935483870967</v>
      </c>
      <c r="G171" s="51">
        <v>48.042000000000002</v>
      </c>
      <c r="H171" s="51">
        <v>24.98516129032258</v>
      </c>
      <c r="I171" s="51"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f t="shared" si="2"/>
        <v>20.940067460317461</v>
      </c>
    </row>
    <row r="172" spans="1:14" x14ac:dyDescent="0.25">
      <c r="A172" s="50" t="s">
        <v>38</v>
      </c>
      <c r="B172" s="51">
        <v>525.32258064516134</v>
      </c>
      <c r="C172" s="51">
        <v>519.75</v>
      </c>
      <c r="D172" s="51">
        <v>506</v>
      </c>
      <c r="E172" s="51">
        <v>495.3</v>
      </c>
      <c r="F172" s="51">
        <v>488.12903225806451</v>
      </c>
      <c r="G172" s="51">
        <v>473.42033333333336</v>
      </c>
      <c r="H172" s="51">
        <v>462.02387096774191</v>
      </c>
      <c r="I172" s="51">
        <v>464.06032258064516</v>
      </c>
      <c r="J172" s="51">
        <v>460.93</v>
      </c>
      <c r="K172" s="51">
        <v>455.85225806451615</v>
      </c>
      <c r="L172" s="51">
        <v>446.01266666666663</v>
      </c>
      <c r="M172" s="51">
        <v>438.5012903225807</v>
      </c>
      <c r="N172" s="51">
        <f t="shared" si="2"/>
        <v>477.94186290322585</v>
      </c>
    </row>
    <row r="173" spans="1:14" x14ac:dyDescent="0.25">
      <c r="A173" s="50" t="s">
        <v>38</v>
      </c>
      <c r="B173" s="51">
        <v>827.80645161290317</v>
      </c>
      <c r="C173" s="51">
        <v>843.10714285714289</v>
      </c>
      <c r="D173" s="51">
        <v>738.9677419354839</v>
      </c>
      <c r="E173" s="51">
        <v>650.6</v>
      </c>
      <c r="F173" s="51">
        <v>520.32258064516134</v>
      </c>
      <c r="G173" s="51">
        <v>443.1</v>
      </c>
      <c r="H173" s="51">
        <v>374.03225806451616</v>
      </c>
      <c r="I173" s="51">
        <v>359.03064516129035</v>
      </c>
      <c r="J173" s="51">
        <v>533.67733333333331</v>
      </c>
      <c r="K173" s="51">
        <v>482.98709677419356</v>
      </c>
      <c r="L173" s="51">
        <v>462.96466666666669</v>
      </c>
      <c r="M173" s="51">
        <v>434.21387096774191</v>
      </c>
      <c r="N173" s="51">
        <f t="shared" si="2"/>
        <v>555.90081566820277</v>
      </c>
    </row>
    <row r="174" spans="1:14" x14ac:dyDescent="0.25">
      <c r="A174" s="50" t="s">
        <v>38</v>
      </c>
      <c r="B174" s="51">
        <v>216.1674193548387</v>
      </c>
      <c r="C174" s="51">
        <v>210.49250000000001</v>
      </c>
      <c r="D174" s="51">
        <v>205.3932258064516</v>
      </c>
      <c r="E174" s="51">
        <v>207.71700000000001</v>
      </c>
      <c r="F174" s="51">
        <v>203.79806451612902</v>
      </c>
      <c r="G174" s="51">
        <v>196.54533333333333</v>
      </c>
      <c r="H174" s="51">
        <v>204.93290322580646</v>
      </c>
      <c r="I174" s="51">
        <v>201.5583870967742</v>
      </c>
      <c r="J174" s="51">
        <v>202.12800000000001</v>
      </c>
      <c r="K174" s="51">
        <v>197.74387096774194</v>
      </c>
      <c r="L174" s="51">
        <v>207.60600000000002</v>
      </c>
      <c r="M174" s="51">
        <v>207.4041935483871</v>
      </c>
      <c r="N174" s="51">
        <f t="shared" si="2"/>
        <v>205.12390815412186</v>
      </c>
    </row>
    <row r="175" spans="1:14" x14ac:dyDescent="0.25">
      <c r="A175" s="50" t="s">
        <v>38</v>
      </c>
      <c r="B175" s="51">
        <v>208.59032258064516</v>
      </c>
      <c r="C175" s="51">
        <v>132.94964285714286</v>
      </c>
      <c r="D175" s="51">
        <v>108.61483870967741</v>
      </c>
      <c r="E175" s="51">
        <v>52.506000000000007</v>
      </c>
      <c r="F175" s="51">
        <v>83.566129032258075</v>
      </c>
      <c r="G175" s="51">
        <v>86.610666666666674</v>
      </c>
      <c r="H175" s="51">
        <v>87.671612903225807</v>
      </c>
      <c r="I175" s="51">
        <v>94.291935483870972</v>
      </c>
      <c r="J175" s="51">
        <v>43.210999999999999</v>
      </c>
      <c r="K175" s="51">
        <v>308.79064516129034</v>
      </c>
      <c r="L175" s="51">
        <v>553.45466666666664</v>
      </c>
      <c r="M175" s="51">
        <v>544.56290322580651</v>
      </c>
      <c r="N175" s="51">
        <f t="shared" si="2"/>
        <v>192.06836360727087</v>
      </c>
    </row>
    <row r="176" spans="1:14" x14ac:dyDescent="0.25">
      <c r="A176" s="50" t="s">
        <v>38</v>
      </c>
      <c r="B176" s="51">
        <v>388.56612903225806</v>
      </c>
      <c r="C176" s="51">
        <v>388.90392857142854</v>
      </c>
      <c r="D176" s="51">
        <v>386.65645161290325</v>
      </c>
      <c r="E176" s="51">
        <v>366.52066666666667</v>
      </c>
      <c r="F176" s="51">
        <v>373.82096774193553</v>
      </c>
      <c r="G176" s="51">
        <v>353.04933333333332</v>
      </c>
      <c r="H176" s="51">
        <v>354.34677419354841</v>
      </c>
      <c r="I176" s="51">
        <v>358.24516129032259</v>
      </c>
      <c r="J176" s="51">
        <v>354.73033333333331</v>
      </c>
      <c r="K176" s="51">
        <v>334.89</v>
      </c>
      <c r="L176" s="51">
        <v>355.608</v>
      </c>
      <c r="M176" s="51">
        <v>353.21999999999997</v>
      </c>
      <c r="N176" s="51">
        <f t="shared" si="2"/>
        <v>364.04647881464416</v>
      </c>
    </row>
    <row r="177" spans="1:14" x14ac:dyDescent="0.25">
      <c r="A177" s="50" t="s">
        <v>38</v>
      </c>
      <c r="B177" s="51">
        <v>209.40483870967742</v>
      </c>
      <c r="C177" s="51">
        <v>203.89535714285714</v>
      </c>
      <c r="D177" s="51">
        <v>202.63000000000002</v>
      </c>
      <c r="E177" s="51">
        <v>181.71133333333333</v>
      </c>
      <c r="F177" s="51">
        <v>182.37483870967742</v>
      </c>
      <c r="G177" s="51">
        <v>174.39833333333334</v>
      </c>
      <c r="H177" s="51">
        <v>174.89645161290323</v>
      </c>
      <c r="I177" s="51">
        <v>177.7390322580645</v>
      </c>
      <c r="J177" s="51">
        <v>173.75233333333333</v>
      </c>
      <c r="K177" s="51">
        <v>169.6016129032258</v>
      </c>
      <c r="L177" s="51">
        <v>167.64466666666667</v>
      </c>
      <c r="M177" s="51">
        <v>180.81032258064516</v>
      </c>
      <c r="N177" s="51">
        <f t="shared" si="2"/>
        <v>183.23826004864313</v>
      </c>
    </row>
    <row r="178" spans="1:14" x14ac:dyDescent="0.25">
      <c r="A178" s="50" t="s">
        <v>38</v>
      </c>
      <c r="B178" s="51">
        <v>466.21193548387095</v>
      </c>
      <c r="C178" s="51">
        <v>474.7285714285714</v>
      </c>
      <c r="D178" s="51">
        <v>509.22967741935486</v>
      </c>
      <c r="E178" s="51">
        <v>491.10533333333331</v>
      </c>
      <c r="F178" s="51">
        <v>487.56645161290322</v>
      </c>
      <c r="G178" s="51">
        <v>367.91299999999995</v>
      </c>
      <c r="H178" s="51">
        <v>319.02096774193546</v>
      </c>
      <c r="I178" s="51">
        <v>358.51806451612902</v>
      </c>
      <c r="J178" s="51">
        <v>349.411</v>
      </c>
      <c r="K178" s="51">
        <v>332.64677419354837</v>
      </c>
      <c r="L178" s="51">
        <v>258.17366666666669</v>
      </c>
      <c r="M178" s="51">
        <v>245.31322580645161</v>
      </c>
      <c r="N178" s="51">
        <f t="shared" si="2"/>
        <v>388.31988901689709</v>
      </c>
    </row>
    <row r="179" spans="1:14" x14ac:dyDescent="0.25">
      <c r="A179" s="50" t="s">
        <v>38</v>
      </c>
      <c r="B179" s="51">
        <v>304.49709677419355</v>
      </c>
      <c r="C179" s="51">
        <v>282.98535714285714</v>
      </c>
      <c r="D179" s="51">
        <v>232.52870967741936</v>
      </c>
      <c r="E179" s="51">
        <v>244.37866666666665</v>
      </c>
      <c r="F179" s="51">
        <v>273.56935483870967</v>
      </c>
      <c r="G179" s="51">
        <v>262.56333333333333</v>
      </c>
      <c r="H179" s="51">
        <v>219.47967741935483</v>
      </c>
      <c r="I179" s="51">
        <v>215.4774193548387</v>
      </c>
      <c r="J179" s="51">
        <v>214.49333333333334</v>
      </c>
      <c r="K179" s="51">
        <v>200.21935483870968</v>
      </c>
      <c r="L179" s="51">
        <v>203.81599999999997</v>
      </c>
      <c r="M179" s="51">
        <v>197.76225806451615</v>
      </c>
      <c r="N179" s="51">
        <f t="shared" si="2"/>
        <v>237.64754678699433</v>
      </c>
    </row>
    <row r="180" spans="1:14" x14ac:dyDescent="0.25">
      <c r="A180" s="50" t="s">
        <v>38</v>
      </c>
      <c r="B180" s="51">
        <v>229.9509677419355</v>
      </c>
      <c r="C180" s="51">
        <v>219.84964285714287</v>
      </c>
      <c r="D180" s="51">
        <v>176.85677419354838</v>
      </c>
      <c r="E180" s="51">
        <v>201.50400000000002</v>
      </c>
      <c r="F180" s="51">
        <v>202.64322580645162</v>
      </c>
      <c r="G180" s="51">
        <v>200.101</v>
      </c>
      <c r="H180" s="51">
        <v>178.06096774193546</v>
      </c>
      <c r="I180" s="51">
        <v>188.73064516129031</v>
      </c>
      <c r="J180" s="51">
        <v>173.76166666666666</v>
      </c>
      <c r="K180" s="51">
        <v>0</v>
      </c>
      <c r="L180" s="51">
        <v>0</v>
      </c>
      <c r="M180" s="51">
        <v>0</v>
      </c>
      <c r="N180" s="51">
        <f t="shared" si="2"/>
        <v>147.62157418074756</v>
      </c>
    </row>
    <row r="181" spans="1:14" x14ac:dyDescent="0.25">
      <c r="A181" s="50" t="s">
        <v>38</v>
      </c>
      <c r="B181" s="51">
        <v>2.4187096774193551</v>
      </c>
      <c r="C181" s="51">
        <v>2.8782142857142858</v>
      </c>
      <c r="D181" s="51">
        <v>2.0061290322580643</v>
      </c>
      <c r="E181" s="51">
        <v>2.0523333333333333</v>
      </c>
      <c r="F181" s="51">
        <v>1.9848387096774194</v>
      </c>
      <c r="G181" s="51">
        <v>2.052</v>
      </c>
      <c r="H181" s="51">
        <v>4.7325806451612902</v>
      </c>
      <c r="I181" s="51">
        <v>2.6880645161290322</v>
      </c>
      <c r="J181" s="51">
        <v>0.67233333333333334</v>
      </c>
      <c r="K181" s="51">
        <v>0</v>
      </c>
      <c r="L181" s="51">
        <v>0</v>
      </c>
      <c r="M181" s="51">
        <v>0</v>
      </c>
      <c r="N181" s="51">
        <f t="shared" si="2"/>
        <v>1.7904336277521764</v>
      </c>
    </row>
    <row r="182" spans="1:14" x14ac:dyDescent="0.25">
      <c r="A182" s="50" t="s">
        <v>38</v>
      </c>
      <c r="B182" s="51">
        <v>15.748709677419354</v>
      </c>
      <c r="C182" s="51">
        <v>15.078928571428571</v>
      </c>
      <c r="D182" s="51">
        <v>14.888709677419355</v>
      </c>
      <c r="E182" s="51">
        <v>14.968999999999999</v>
      </c>
      <c r="F182" s="51">
        <v>15.398064516129031</v>
      </c>
      <c r="G182" s="51">
        <v>15.142333333333333</v>
      </c>
      <c r="H182" s="51">
        <v>15.001935483870968</v>
      </c>
      <c r="I182" s="51">
        <v>14.68741935483871</v>
      </c>
      <c r="J182" s="51">
        <v>15.334333333333332</v>
      </c>
      <c r="K182" s="51">
        <v>0</v>
      </c>
      <c r="L182" s="51">
        <v>0</v>
      </c>
      <c r="M182" s="51">
        <v>0</v>
      </c>
      <c r="N182" s="51">
        <f t="shared" si="2"/>
        <v>11.354119495647721</v>
      </c>
    </row>
    <row r="183" spans="1:14" x14ac:dyDescent="0.25">
      <c r="A183" s="50" t="s">
        <v>38</v>
      </c>
      <c r="B183" s="51">
        <v>383.50064516129032</v>
      </c>
      <c r="C183" s="51">
        <v>210.76428571428571</v>
      </c>
      <c r="D183" s="51">
        <v>187.8309677419355</v>
      </c>
      <c r="E183" s="51">
        <v>208.25300000000001</v>
      </c>
      <c r="F183" s="51">
        <v>192.31322580645161</v>
      </c>
      <c r="G183" s="51">
        <v>194.16499999999999</v>
      </c>
      <c r="H183" s="51">
        <v>181.05612903225807</v>
      </c>
      <c r="I183" s="51">
        <v>183.53129032258062</v>
      </c>
      <c r="J183" s="51">
        <v>211.61533333333333</v>
      </c>
      <c r="K183" s="51">
        <v>206.98516129032257</v>
      </c>
      <c r="L183" s="51">
        <v>205.41199999999998</v>
      </c>
      <c r="M183" s="51">
        <v>209.46580645161291</v>
      </c>
      <c r="N183" s="51">
        <f t="shared" si="2"/>
        <v>214.57440373783922</v>
      </c>
    </row>
    <row r="184" spans="1:14" x14ac:dyDescent="0.25">
      <c r="A184" s="50" t="s">
        <v>38</v>
      </c>
      <c r="B184" s="51">
        <v>155.79677419354837</v>
      </c>
      <c r="C184" s="51">
        <v>150.68357142857144</v>
      </c>
      <c r="D184" s="51">
        <v>150.80516129032259</v>
      </c>
      <c r="E184" s="51">
        <v>145.43033333333332</v>
      </c>
      <c r="F184" s="51">
        <v>144.3441935483871</v>
      </c>
      <c r="G184" s="51">
        <v>144.72333333333333</v>
      </c>
      <c r="H184" s="51">
        <v>142.79483870967744</v>
      </c>
      <c r="I184" s="51">
        <v>137.46548387096774</v>
      </c>
      <c r="J184" s="51">
        <v>134.21</v>
      </c>
      <c r="K184" s="51">
        <v>125.13419354838709</v>
      </c>
      <c r="L184" s="51">
        <v>116.24166666666666</v>
      </c>
      <c r="M184" s="51">
        <v>112.70193548387097</v>
      </c>
      <c r="N184" s="51">
        <f t="shared" si="2"/>
        <v>138.36095711725548</v>
      </c>
    </row>
    <row r="185" spans="1:14" x14ac:dyDescent="0.25">
      <c r="A185" s="50" t="s">
        <v>38</v>
      </c>
      <c r="B185" s="51">
        <v>418.17354838709673</v>
      </c>
      <c r="C185" s="51">
        <v>415.44214285714281</v>
      </c>
      <c r="D185" s="51">
        <v>387.37548387096774</v>
      </c>
      <c r="E185" s="51">
        <v>351.27900000000005</v>
      </c>
      <c r="F185" s="51">
        <v>312.53483870967744</v>
      </c>
      <c r="G185" s="51">
        <v>288.18199999999996</v>
      </c>
      <c r="H185" s="51">
        <v>268.37838709677419</v>
      </c>
      <c r="I185" s="51">
        <v>275.10548387096776</v>
      </c>
      <c r="J185" s="51">
        <v>489.57300000000004</v>
      </c>
      <c r="K185" s="51">
        <v>519.38354838709677</v>
      </c>
      <c r="L185" s="51">
        <v>449.79533333333336</v>
      </c>
      <c r="M185" s="51">
        <v>388.33193548387101</v>
      </c>
      <c r="N185" s="51">
        <f t="shared" si="2"/>
        <v>380.29622516641058</v>
      </c>
    </row>
    <row r="186" spans="1:14" x14ac:dyDescent="0.25">
      <c r="A186" s="50" t="s">
        <v>38</v>
      </c>
      <c r="B186" s="51">
        <v>1529.9032258064517</v>
      </c>
      <c r="C186" s="51">
        <v>1793.9792857142857</v>
      </c>
      <c r="D186" s="51">
        <v>1835.595806451613</v>
      </c>
      <c r="E186" s="51">
        <v>1963.2426666666665</v>
      </c>
      <c r="F186" s="51">
        <v>1781.8419354838709</v>
      </c>
      <c r="G186" s="51">
        <v>1592.0303333333334</v>
      </c>
      <c r="H186" s="51">
        <v>1517.4048387096775</v>
      </c>
      <c r="I186" s="51">
        <v>1426.616129032258</v>
      </c>
      <c r="J186" s="51">
        <v>1349.7473333333332</v>
      </c>
      <c r="K186" s="51">
        <v>1407.4545161290321</v>
      </c>
      <c r="L186" s="51">
        <v>1463.9753333333333</v>
      </c>
      <c r="M186" s="51">
        <v>1358.2470967741936</v>
      </c>
      <c r="N186" s="51">
        <f t="shared" si="2"/>
        <v>1585.0032083973374</v>
      </c>
    </row>
    <row r="187" spans="1:14" x14ac:dyDescent="0.25">
      <c r="A187" s="50" t="s">
        <v>38</v>
      </c>
      <c r="B187" s="51">
        <v>2024</v>
      </c>
      <c r="C187" s="51">
        <v>2136.6575000000003</v>
      </c>
      <c r="D187" s="51">
        <v>2139.0509677419354</v>
      </c>
      <c r="E187" s="51">
        <v>2192.9476666666669</v>
      </c>
      <c r="F187" s="51">
        <v>1930.1516129032257</v>
      </c>
      <c r="G187" s="51">
        <v>1776.0786666666668</v>
      </c>
      <c r="H187" s="51">
        <v>1693.9203225806452</v>
      </c>
      <c r="I187" s="51">
        <v>1517.6077419354838</v>
      </c>
      <c r="J187" s="51">
        <v>1464.1996666666669</v>
      </c>
      <c r="K187" s="51">
        <v>1386.241935483871</v>
      </c>
      <c r="L187" s="51">
        <v>1270.4686666666666</v>
      </c>
      <c r="M187" s="51">
        <v>1162.0009677419355</v>
      </c>
      <c r="N187" s="51">
        <f t="shared" si="2"/>
        <v>1724.4438095878138</v>
      </c>
    </row>
    <row r="188" spans="1:14" x14ac:dyDescent="0.25">
      <c r="A188" s="50" t="s">
        <v>38</v>
      </c>
      <c r="B188" s="51">
        <v>293.42419354838711</v>
      </c>
      <c r="C188" s="51">
        <v>309.04821428571432</v>
      </c>
      <c r="D188" s="51">
        <v>295.7161290322581</v>
      </c>
      <c r="E188" s="51">
        <v>282.19533333333334</v>
      </c>
      <c r="F188" s="51">
        <v>59.748709677419356</v>
      </c>
      <c r="G188" s="51">
        <v>262.13833333333332</v>
      </c>
      <c r="H188" s="51">
        <v>50.58064516129032</v>
      </c>
      <c r="I188" s="51">
        <v>131.0641935483871</v>
      </c>
      <c r="J188" s="51">
        <v>362.39300000000003</v>
      </c>
      <c r="K188" s="51">
        <v>407.15483870967739</v>
      </c>
      <c r="L188" s="51">
        <v>343.21066666666667</v>
      </c>
      <c r="M188" s="51">
        <v>313.56451612903226</v>
      </c>
      <c r="N188" s="51">
        <f t="shared" si="2"/>
        <v>259.18656445212497</v>
      </c>
    </row>
    <row r="189" spans="1:14" x14ac:dyDescent="0.25">
      <c r="A189" s="50" t="s">
        <v>38</v>
      </c>
      <c r="B189" s="51">
        <v>0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42.04</v>
      </c>
      <c r="K189" s="51">
        <v>0</v>
      </c>
      <c r="L189" s="51">
        <v>0</v>
      </c>
      <c r="M189" s="51">
        <v>0.18</v>
      </c>
      <c r="N189" s="51">
        <f t="shared" si="2"/>
        <v>3.5183333333333331</v>
      </c>
    </row>
    <row r="190" spans="1:14" x14ac:dyDescent="0.25">
      <c r="A190" s="50" t="s">
        <v>38</v>
      </c>
      <c r="B190" s="51">
        <v>166.32193548387096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f t="shared" si="2"/>
        <v>13.86016129032258</v>
      </c>
    </row>
    <row r="191" spans="1:14" x14ac:dyDescent="0.25">
      <c r="A191" s="50" t="s">
        <v>38</v>
      </c>
      <c r="B191" s="51">
        <v>0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</v>
      </c>
      <c r="I191" s="51">
        <v>114.7958064516129</v>
      </c>
      <c r="J191" s="51">
        <v>107.639</v>
      </c>
      <c r="K191" s="51">
        <v>103.12774193548387</v>
      </c>
      <c r="L191" s="51">
        <v>104.18566666666668</v>
      </c>
      <c r="M191" s="51">
        <v>97.396774193548396</v>
      </c>
      <c r="N191" s="51">
        <f t="shared" si="2"/>
        <v>43.928749103942657</v>
      </c>
    </row>
    <row r="192" spans="1:14" x14ac:dyDescent="0.25">
      <c r="A192" s="50" t="s">
        <v>38</v>
      </c>
      <c r="B192" s="51">
        <v>492.79935483870969</v>
      </c>
      <c r="C192" s="51">
        <v>481.67392857142858</v>
      </c>
      <c r="D192" s="51">
        <v>477.88032258064521</v>
      </c>
      <c r="E192" s="51">
        <v>469.40266666666668</v>
      </c>
      <c r="F192" s="51">
        <v>458.99064516129027</v>
      </c>
      <c r="G192" s="51">
        <v>457.41666666666669</v>
      </c>
      <c r="H192" s="51">
        <v>458.52516129032261</v>
      </c>
      <c r="I192" s="51">
        <v>443.49354838709672</v>
      </c>
      <c r="J192" s="51">
        <v>344.61200000000002</v>
      </c>
      <c r="K192" s="51">
        <v>372.57064516129032</v>
      </c>
      <c r="L192" s="51">
        <v>359.92966666666666</v>
      </c>
      <c r="M192" s="51">
        <v>352.32129032258064</v>
      </c>
      <c r="N192" s="51">
        <f t="shared" si="2"/>
        <v>430.80132469278033</v>
      </c>
    </row>
    <row r="193" spans="1:14" x14ac:dyDescent="0.25">
      <c r="A193" s="50" t="s">
        <v>38</v>
      </c>
      <c r="B193" s="51">
        <v>642.59096774193551</v>
      </c>
      <c r="C193" s="51">
        <v>637.12642857142862</v>
      </c>
      <c r="D193" s="51">
        <v>611.34064516129035</v>
      </c>
      <c r="E193" s="51">
        <v>585.59733333333327</v>
      </c>
      <c r="F193" s="51">
        <v>544.19387096774187</v>
      </c>
      <c r="G193" s="51">
        <v>544.27033333333338</v>
      </c>
      <c r="H193" s="51">
        <v>544.99064516129033</v>
      </c>
      <c r="I193" s="51">
        <v>532.37709677419355</v>
      </c>
      <c r="J193" s="51">
        <v>677.89499999999998</v>
      </c>
      <c r="K193" s="51">
        <v>665.53935483870976</v>
      </c>
      <c r="L193" s="51">
        <v>592.54399999999998</v>
      </c>
      <c r="M193" s="51">
        <v>556.11806451612904</v>
      </c>
      <c r="N193" s="51">
        <f t="shared" si="2"/>
        <v>594.54864503328224</v>
      </c>
    </row>
    <row r="194" spans="1:14" x14ac:dyDescent="0.25">
      <c r="A194" s="50" t="s">
        <v>38</v>
      </c>
      <c r="B194" s="51">
        <v>6758.6319354838706</v>
      </c>
      <c r="C194" s="51">
        <v>7269.1928571428571</v>
      </c>
      <c r="D194" s="51">
        <v>5938.5661290322578</v>
      </c>
      <c r="E194" s="51">
        <v>7455.0053333333335</v>
      </c>
      <c r="F194" s="51">
        <v>7383.5229032258057</v>
      </c>
      <c r="G194" s="51">
        <v>5851.9396666666671</v>
      </c>
      <c r="H194" s="51">
        <v>5356.0767741935488</v>
      </c>
      <c r="I194" s="51">
        <v>6557.3887096774188</v>
      </c>
      <c r="J194" s="51">
        <v>6292.5700000000006</v>
      </c>
      <c r="K194" s="51">
        <v>6099.7490322580634</v>
      </c>
      <c r="L194" s="51">
        <v>6456.5090000000009</v>
      </c>
      <c r="M194" s="51">
        <v>6421.2767741935486</v>
      </c>
      <c r="N194" s="51">
        <f t="shared" si="2"/>
        <v>6486.7024262672812</v>
      </c>
    </row>
    <row r="195" spans="1:14" x14ac:dyDescent="0.25">
      <c r="A195" s="50" t="s">
        <v>38</v>
      </c>
      <c r="B195" s="51">
        <v>10795.624516129032</v>
      </c>
      <c r="C195" s="51">
        <v>11752.936071428572</v>
      </c>
      <c r="D195" s="51">
        <v>12361.550967741936</v>
      </c>
      <c r="E195" s="51">
        <v>13584.828000000001</v>
      </c>
      <c r="F195" s="51">
        <v>12819.649032258065</v>
      </c>
      <c r="G195" s="51">
        <v>11645.968666666666</v>
      </c>
      <c r="H195" s="51">
        <v>12651.890645161291</v>
      </c>
      <c r="I195" s="51">
        <v>12845.010967741937</v>
      </c>
      <c r="J195" s="51">
        <v>13000.028</v>
      </c>
      <c r="K195" s="51">
        <v>13358.219999999998</v>
      </c>
      <c r="L195" s="51">
        <v>15105.585333333333</v>
      </c>
      <c r="M195" s="51">
        <v>16415.950322580647</v>
      </c>
      <c r="N195" s="51">
        <f t="shared" ref="N195:N258" si="3">AVERAGE(B195:M195)</f>
        <v>13028.103543586789</v>
      </c>
    </row>
    <row r="196" spans="1:14" x14ac:dyDescent="0.25">
      <c r="A196" s="50" t="s">
        <v>38</v>
      </c>
      <c r="B196" s="51">
        <v>6006.5570967741933</v>
      </c>
      <c r="C196" s="51">
        <v>4533.2449999999999</v>
      </c>
      <c r="D196" s="51">
        <v>4773.148709677419</v>
      </c>
      <c r="E196" s="51">
        <v>4532.6450000000004</v>
      </c>
      <c r="F196" s="51">
        <v>6047.670322580645</v>
      </c>
      <c r="G196" s="51">
        <v>6454.6940000000004</v>
      </c>
      <c r="H196" s="51">
        <v>5966.0154838709677</v>
      </c>
      <c r="I196" s="51">
        <v>6010.6674193548388</v>
      </c>
      <c r="J196" s="51">
        <v>6058.6586666666672</v>
      </c>
      <c r="K196" s="51">
        <v>5681.0264516129037</v>
      </c>
      <c r="L196" s="51">
        <v>5955.2773333333334</v>
      </c>
      <c r="M196" s="51">
        <v>5846.9341935483872</v>
      </c>
      <c r="N196" s="51">
        <f t="shared" si="3"/>
        <v>5655.5449731182789</v>
      </c>
    </row>
    <row r="197" spans="1:14" x14ac:dyDescent="0.25">
      <c r="A197" s="50" t="s">
        <v>38</v>
      </c>
      <c r="B197" s="51">
        <v>531.44387096774187</v>
      </c>
      <c r="C197" s="51">
        <v>514.19749999999999</v>
      </c>
      <c r="D197" s="51">
        <v>499.27806451612906</v>
      </c>
      <c r="E197" s="51">
        <v>495.90666666666669</v>
      </c>
      <c r="F197" s="51">
        <v>484.72838709677421</v>
      </c>
      <c r="G197" s="51">
        <v>477.21333333333331</v>
      </c>
      <c r="H197" s="51">
        <v>478.6725806451613</v>
      </c>
      <c r="I197" s="51">
        <v>466.53774193548389</v>
      </c>
      <c r="J197" s="51">
        <v>461.767</v>
      </c>
      <c r="K197" s="51">
        <v>442.33870967741933</v>
      </c>
      <c r="L197" s="51">
        <v>446.63499999999999</v>
      </c>
      <c r="M197" s="51">
        <v>429.16161290322583</v>
      </c>
      <c r="N197" s="51">
        <f t="shared" si="3"/>
        <v>477.323372311828</v>
      </c>
    </row>
    <row r="198" spans="1:14" x14ac:dyDescent="0.25">
      <c r="A198" s="50" t="s">
        <v>38</v>
      </c>
      <c r="B198" s="51">
        <v>4494.0738709677426</v>
      </c>
      <c r="C198" s="51">
        <v>5077.6496428571427</v>
      </c>
      <c r="D198" s="51">
        <v>5080.5419354838705</v>
      </c>
      <c r="E198" s="51">
        <v>5047.3276666666661</v>
      </c>
      <c r="F198" s="51">
        <v>4948.0551612903228</v>
      </c>
      <c r="G198" s="51">
        <v>4623.9033333333336</v>
      </c>
      <c r="H198" s="51">
        <v>4778.9038709677416</v>
      </c>
      <c r="I198" s="51">
        <v>4958.0670967741944</v>
      </c>
      <c r="J198" s="51">
        <v>4826.9679999999998</v>
      </c>
      <c r="K198" s="51">
        <v>4278.7177419354839</v>
      </c>
      <c r="L198" s="51">
        <v>4342.25</v>
      </c>
      <c r="M198" s="51">
        <v>4693.4854838709671</v>
      </c>
      <c r="N198" s="51">
        <f t="shared" si="3"/>
        <v>4762.495317012289</v>
      </c>
    </row>
    <row r="199" spans="1:14" x14ac:dyDescent="0.25">
      <c r="A199" s="50" t="s">
        <v>38</v>
      </c>
      <c r="B199" s="51">
        <v>990.16129032258061</v>
      </c>
      <c r="C199" s="51">
        <v>963.42857142857144</v>
      </c>
      <c r="D199" s="51">
        <v>400.06451612903226</v>
      </c>
      <c r="E199" s="51">
        <v>1182.3</v>
      </c>
      <c r="F199" s="51">
        <v>1264.9354838709678</v>
      </c>
      <c r="G199" s="51">
        <v>1099.7816666666665</v>
      </c>
      <c r="H199" s="51">
        <v>1360.3067741935486</v>
      </c>
      <c r="I199" s="51">
        <v>1437.0477419354841</v>
      </c>
      <c r="J199" s="51">
        <v>1424.5279999999998</v>
      </c>
      <c r="K199" s="51">
        <v>1490.9403225806452</v>
      </c>
      <c r="L199" s="51">
        <v>1568.576</v>
      </c>
      <c r="M199" s="51">
        <v>491.08903225806455</v>
      </c>
      <c r="N199" s="51">
        <f t="shared" si="3"/>
        <v>1139.4299499487968</v>
      </c>
    </row>
    <row r="200" spans="1:14" x14ac:dyDescent="0.25">
      <c r="A200" s="50" t="s">
        <v>38</v>
      </c>
      <c r="B200" s="51">
        <v>270.41935483870969</v>
      </c>
      <c r="C200" s="51">
        <v>259.07142857142856</v>
      </c>
      <c r="D200" s="51">
        <v>316.61290322580646</v>
      </c>
      <c r="E200" s="51">
        <v>236.66666666666666</v>
      </c>
      <c r="F200" s="51">
        <v>225.2258064516129</v>
      </c>
      <c r="G200" s="51">
        <v>223.154</v>
      </c>
      <c r="H200" s="51">
        <v>218.61903225806449</v>
      </c>
      <c r="I200" s="51">
        <v>208.24419354838707</v>
      </c>
      <c r="J200" s="51">
        <v>203.56133333333335</v>
      </c>
      <c r="K200" s="51">
        <v>193.97516129032257</v>
      </c>
      <c r="L200" s="51">
        <v>190.18566666666666</v>
      </c>
      <c r="M200" s="51">
        <v>188.45322580645163</v>
      </c>
      <c r="N200" s="51">
        <f t="shared" si="3"/>
        <v>227.84906438812081</v>
      </c>
    </row>
    <row r="201" spans="1:14" x14ac:dyDescent="0.25">
      <c r="A201" s="50" t="s">
        <v>38</v>
      </c>
      <c r="B201" s="51">
        <v>79.903225806451616</v>
      </c>
      <c r="C201" s="51">
        <v>94.392857142857139</v>
      </c>
      <c r="D201" s="51">
        <v>129.09677419354838</v>
      </c>
      <c r="E201" s="51">
        <v>67.400000000000006</v>
      </c>
      <c r="F201" s="51">
        <v>67.709677419354833</v>
      </c>
      <c r="G201" s="51">
        <v>97.093000000000004</v>
      </c>
      <c r="H201" s="51">
        <v>68.748064516129034</v>
      </c>
      <c r="I201" s="51">
        <v>67.01161290322581</v>
      </c>
      <c r="J201" s="51">
        <v>68.804333333333332</v>
      </c>
      <c r="K201" s="51">
        <v>66.35387096774194</v>
      </c>
      <c r="L201" s="51">
        <v>67.912333333333336</v>
      </c>
      <c r="M201" s="51">
        <v>289.7354838709677</v>
      </c>
      <c r="N201" s="51">
        <f t="shared" si="3"/>
        <v>97.013436123911916</v>
      </c>
    </row>
    <row r="202" spans="1:14" x14ac:dyDescent="0.25">
      <c r="A202" s="50" t="s">
        <v>38</v>
      </c>
      <c r="B202" s="51">
        <v>181.15096774193549</v>
      </c>
      <c r="C202" s="51">
        <v>178.80749999999998</v>
      </c>
      <c r="D202" s="51">
        <v>172.98548387096776</v>
      </c>
      <c r="E202" s="51">
        <v>162.43233333333333</v>
      </c>
      <c r="F202" s="51">
        <v>105.60838709677419</v>
      </c>
      <c r="G202" s="51">
        <v>120.50566666666667</v>
      </c>
      <c r="H202" s="51">
        <v>118.07806451612903</v>
      </c>
      <c r="I202" s="51">
        <v>114.64193548387097</v>
      </c>
      <c r="J202" s="51">
        <v>115.15766666666667</v>
      </c>
      <c r="K202" s="51">
        <v>118.33935483870968</v>
      </c>
      <c r="L202" s="51">
        <v>120.38766666666668</v>
      </c>
      <c r="M202" s="51">
        <v>115.12290322580645</v>
      </c>
      <c r="N202" s="51">
        <f t="shared" si="3"/>
        <v>135.26816084229392</v>
      </c>
    </row>
    <row r="203" spans="1:14" x14ac:dyDescent="0.25">
      <c r="A203" s="50" t="s">
        <v>38</v>
      </c>
      <c r="B203" s="51">
        <v>24.740645161290324</v>
      </c>
      <c r="C203" s="51">
        <v>20.198214285714283</v>
      </c>
      <c r="D203" s="51">
        <v>25.295161290322579</v>
      </c>
      <c r="E203" s="51">
        <v>25.36</v>
      </c>
      <c r="F203" s="51">
        <v>22.695483870967742</v>
      </c>
      <c r="G203" s="51">
        <v>25.302666666666667</v>
      </c>
      <c r="H203" s="51">
        <v>33.228064516129031</v>
      </c>
      <c r="I203" s="51">
        <v>27.846774193548388</v>
      </c>
      <c r="J203" s="51">
        <v>21.641333333333332</v>
      </c>
      <c r="K203" s="51">
        <v>23.634838709677418</v>
      </c>
      <c r="L203" s="51">
        <v>22.91033333333333</v>
      </c>
      <c r="M203" s="51">
        <v>24.491612903225807</v>
      </c>
      <c r="N203" s="51">
        <f t="shared" si="3"/>
        <v>24.778760688684073</v>
      </c>
    </row>
    <row r="204" spans="1:14" x14ac:dyDescent="0.25">
      <c r="A204" s="50" t="s">
        <v>38</v>
      </c>
      <c r="B204" s="51">
        <v>127.06225806451613</v>
      </c>
      <c r="C204" s="51">
        <v>120.57892857142858</v>
      </c>
      <c r="D204" s="51">
        <v>116.74967741935482</v>
      </c>
      <c r="E204" s="51">
        <v>116.59233333333333</v>
      </c>
      <c r="F204" s="51">
        <v>102.14774193548386</v>
      </c>
      <c r="G204" s="51">
        <v>84.787000000000006</v>
      </c>
      <c r="H204" s="51">
        <v>97.450645161290311</v>
      </c>
      <c r="I204" s="51">
        <v>112.1832258064516</v>
      </c>
      <c r="J204" s="51">
        <v>100.14400000000001</v>
      </c>
      <c r="K204" s="51">
        <v>72.552258064516124</v>
      </c>
      <c r="L204" s="51">
        <v>77.881</v>
      </c>
      <c r="M204" s="51">
        <v>99.251612903225819</v>
      </c>
      <c r="N204" s="51">
        <f t="shared" si="3"/>
        <v>102.28172343830006</v>
      </c>
    </row>
    <row r="205" spans="1:14" x14ac:dyDescent="0.25">
      <c r="A205" s="50" t="s">
        <v>38</v>
      </c>
      <c r="B205" s="51">
        <v>0</v>
      </c>
      <c r="C205" s="51">
        <v>0</v>
      </c>
      <c r="D205" s="51">
        <v>0</v>
      </c>
      <c r="E205" s="51">
        <v>0</v>
      </c>
      <c r="F205" s="51">
        <v>8.2970967741935482</v>
      </c>
      <c r="G205" s="51">
        <v>45.841666666666669</v>
      </c>
      <c r="H205" s="51">
        <v>50.357741935483865</v>
      </c>
      <c r="I205" s="51">
        <v>47.932580645161295</v>
      </c>
      <c r="J205" s="51">
        <v>48.024999999999999</v>
      </c>
      <c r="K205" s="51">
        <v>50.041612903225804</v>
      </c>
      <c r="L205" s="51">
        <v>51.043999999999997</v>
      </c>
      <c r="M205" s="51">
        <v>43.943225806451615</v>
      </c>
      <c r="N205" s="51">
        <f t="shared" si="3"/>
        <v>28.790243727598565</v>
      </c>
    </row>
    <row r="206" spans="1:14" x14ac:dyDescent="0.25">
      <c r="A206" s="50" t="s">
        <v>38</v>
      </c>
      <c r="B206" s="51">
        <v>0</v>
      </c>
      <c r="C206" s="51">
        <v>0</v>
      </c>
      <c r="D206" s="51">
        <v>444.09612903225803</v>
      </c>
      <c r="E206" s="51">
        <v>235.55666666666667</v>
      </c>
      <c r="F206" s="51">
        <v>127.71354838709676</v>
      </c>
      <c r="G206" s="51">
        <v>94.216333333333324</v>
      </c>
      <c r="H206" s="51">
        <v>70.982580645161292</v>
      </c>
      <c r="I206" s="51">
        <v>63.394193548387101</v>
      </c>
      <c r="J206" s="51">
        <v>49.000666666666667</v>
      </c>
      <c r="K206" s="51">
        <v>10.831290322580644</v>
      </c>
      <c r="L206" s="51">
        <v>0</v>
      </c>
      <c r="M206" s="51">
        <v>0.55548387096774188</v>
      </c>
      <c r="N206" s="51">
        <f t="shared" si="3"/>
        <v>91.362241039426507</v>
      </c>
    </row>
    <row r="207" spans="1:14" x14ac:dyDescent="0.25">
      <c r="A207" s="50" t="s">
        <v>38</v>
      </c>
      <c r="B207" s="51">
        <v>564.97161290322572</v>
      </c>
      <c r="C207" s="51">
        <v>523.35892857142858</v>
      </c>
      <c r="D207" s="51">
        <v>508.93129032258065</v>
      </c>
      <c r="E207" s="51">
        <v>509.11599999999999</v>
      </c>
      <c r="F207" s="51">
        <v>483.7777419354839</v>
      </c>
      <c r="G207" s="51">
        <v>478.69833333333338</v>
      </c>
      <c r="H207" s="51">
        <v>456.83806451612901</v>
      </c>
      <c r="I207" s="51">
        <v>449.60838709677421</v>
      </c>
      <c r="J207" s="51">
        <v>460.42266666666666</v>
      </c>
      <c r="K207" s="51">
        <v>485.52903225806449</v>
      </c>
      <c r="L207" s="51">
        <v>557.41333333333341</v>
      </c>
      <c r="M207" s="51">
        <v>668.24548387096775</v>
      </c>
      <c r="N207" s="51">
        <f t="shared" si="3"/>
        <v>512.24257290066555</v>
      </c>
    </row>
    <row r="208" spans="1:14" x14ac:dyDescent="0.25">
      <c r="A208" s="50" t="s">
        <v>38</v>
      </c>
      <c r="B208" s="51">
        <v>289.77096774193552</v>
      </c>
      <c r="C208" s="51">
        <v>282.52107142857142</v>
      </c>
      <c r="D208" s="51">
        <v>270.33677419354842</v>
      </c>
      <c r="E208" s="51">
        <v>243.92533333333333</v>
      </c>
      <c r="F208" s="51">
        <v>239.72161290322583</v>
      </c>
      <c r="G208" s="51">
        <v>237.92233333333334</v>
      </c>
      <c r="H208" s="51">
        <v>225.58032258064515</v>
      </c>
      <c r="I208" s="51">
        <v>216.05096774193549</v>
      </c>
      <c r="J208" s="51">
        <v>208.44399999999999</v>
      </c>
      <c r="K208" s="51">
        <v>204.83451612903227</v>
      </c>
      <c r="L208" s="51">
        <v>203.55099999999999</v>
      </c>
      <c r="M208" s="51">
        <v>192.5241935483871</v>
      </c>
      <c r="N208" s="51">
        <f t="shared" si="3"/>
        <v>234.59859107782901</v>
      </c>
    </row>
    <row r="209" spans="1:14" x14ac:dyDescent="0.25">
      <c r="A209" s="50" t="s">
        <v>38</v>
      </c>
      <c r="B209" s="51">
        <v>1253.3929032258065</v>
      </c>
      <c r="C209" s="51">
        <v>1192.4385714285713</v>
      </c>
      <c r="D209" s="51">
        <v>1593.5638709677421</v>
      </c>
      <c r="E209" s="51">
        <v>2173.0619999999999</v>
      </c>
      <c r="F209" s="51">
        <v>2289.3216129032257</v>
      </c>
      <c r="G209" s="51">
        <v>2272.9176666666667</v>
      </c>
      <c r="H209" s="51">
        <v>2364.9993548387097</v>
      </c>
      <c r="I209" s="51">
        <v>2373.8383870967746</v>
      </c>
      <c r="J209" s="51">
        <v>2008.5853333333332</v>
      </c>
      <c r="K209" s="51">
        <v>2014.1990322580646</v>
      </c>
      <c r="L209" s="51">
        <v>1912.413</v>
      </c>
      <c r="M209" s="51">
        <v>1888.9125806451614</v>
      </c>
      <c r="N209" s="51">
        <f t="shared" si="3"/>
        <v>1944.803692780338</v>
      </c>
    </row>
    <row r="210" spans="1:14" x14ac:dyDescent="0.25">
      <c r="A210" s="50" t="s">
        <v>38</v>
      </c>
      <c r="B210" s="51">
        <v>392.70032258064515</v>
      </c>
      <c r="C210" s="51">
        <v>337.36214285714283</v>
      </c>
      <c r="D210" s="51">
        <v>388.00548387096774</v>
      </c>
      <c r="E210" s="51">
        <v>439.12600000000003</v>
      </c>
      <c r="F210" s="51">
        <v>868.48258064516131</v>
      </c>
      <c r="G210" s="51">
        <v>1693.8383333333334</v>
      </c>
      <c r="H210" s="51">
        <v>1325.3632258064517</v>
      </c>
      <c r="I210" s="51">
        <v>1221.548064516129</v>
      </c>
      <c r="J210" s="51">
        <v>1154.6866666666667</v>
      </c>
      <c r="K210" s="51">
        <v>1099.3548387096773</v>
      </c>
      <c r="L210" s="51">
        <v>1043.3013333333333</v>
      </c>
      <c r="M210" s="51">
        <v>962.68741935483877</v>
      </c>
      <c r="N210" s="51">
        <f t="shared" si="3"/>
        <v>910.53803430619564</v>
      </c>
    </row>
    <row r="211" spans="1:14" x14ac:dyDescent="0.25">
      <c r="A211" s="50" t="s">
        <v>38</v>
      </c>
      <c r="B211" s="51">
        <v>105.42225806451613</v>
      </c>
      <c r="C211" s="51">
        <v>86.598928571428573</v>
      </c>
      <c r="D211" s="51">
        <v>99.053225806451621</v>
      </c>
      <c r="E211" s="51">
        <v>94.628</v>
      </c>
      <c r="F211" s="51">
        <v>101.06387096774193</v>
      </c>
      <c r="G211" s="51">
        <v>99.078666666666678</v>
      </c>
      <c r="H211" s="51">
        <v>97.103870967741926</v>
      </c>
      <c r="I211" s="51">
        <v>95.98838709677419</v>
      </c>
      <c r="J211" s="51">
        <v>93.12566666666666</v>
      </c>
      <c r="K211" s="51">
        <v>86.979677419354829</v>
      </c>
      <c r="L211" s="51">
        <v>84.099666666666664</v>
      </c>
      <c r="M211" s="51">
        <v>78.088387096774184</v>
      </c>
      <c r="N211" s="51">
        <f t="shared" si="3"/>
        <v>93.435883832565295</v>
      </c>
    </row>
    <row r="212" spans="1:14" x14ac:dyDescent="0.25">
      <c r="A212" s="50" t="s">
        <v>38</v>
      </c>
      <c r="B212" s="51">
        <v>43.105483870967738</v>
      </c>
      <c r="C212" s="51">
        <v>44.089642857142856</v>
      </c>
      <c r="D212" s="51">
        <v>39.568709677419356</v>
      </c>
      <c r="E212" s="51">
        <v>39.698</v>
      </c>
      <c r="F212" s="51">
        <v>35.960967741935484</v>
      </c>
      <c r="G212" s="51">
        <v>36.398000000000003</v>
      </c>
      <c r="H212" s="51">
        <v>37.082580645161286</v>
      </c>
      <c r="I212" s="51">
        <v>35.079032258064515</v>
      </c>
      <c r="J212" s="51">
        <v>37.756333333333338</v>
      </c>
      <c r="K212" s="51">
        <v>37.945806451612903</v>
      </c>
      <c r="L212" s="51">
        <v>36.43833333333334</v>
      </c>
      <c r="M212" s="51">
        <v>32.751935483870966</v>
      </c>
      <c r="N212" s="51">
        <f t="shared" si="3"/>
        <v>37.989568804403483</v>
      </c>
    </row>
    <row r="213" spans="1:14" x14ac:dyDescent="0.25">
      <c r="A213" s="50" t="s">
        <v>38</v>
      </c>
      <c r="B213" s="51">
        <v>242.62032258064514</v>
      </c>
      <c r="C213" s="51">
        <v>231.5325</v>
      </c>
      <c r="D213" s="51">
        <v>249.52870967741936</v>
      </c>
      <c r="E213" s="51">
        <v>274.97533333333337</v>
      </c>
      <c r="F213" s="51">
        <v>271.72258064516126</v>
      </c>
      <c r="G213" s="51">
        <v>275.03633333333335</v>
      </c>
      <c r="H213" s="51">
        <v>269.81193548387097</v>
      </c>
      <c r="I213" s="51">
        <v>260.61709677419356</v>
      </c>
      <c r="J213" s="51">
        <v>290.73233333333332</v>
      </c>
      <c r="K213" s="51">
        <v>304.47322580645164</v>
      </c>
      <c r="L213" s="51">
        <v>300.02233333333334</v>
      </c>
      <c r="M213" s="51">
        <v>298.49064516129027</v>
      </c>
      <c r="N213" s="51">
        <f t="shared" si="3"/>
        <v>272.46361245519716</v>
      </c>
    </row>
    <row r="214" spans="1:14" x14ac:dyDescent="0.25">
      <c r="A214" s="50" t="s">
        <v>38</v>
      </c>
      <c r="B214" s="51">
        <v>37.066774193548383</v>
      </c>
      <c r="C214" s="51">
        <v>37.789285714285711</v>
      </c>
      <c r="D214" s="51">
        <v>31.688064516129035</v>
      </c>
      <c r="E214" s="51">
        <v>33.568333333333335</v>
      </c>
      <c r="F214" s="51">
        <v>38.840645161290318</v>
      </c>
      <c r="G214" s="51">
        <v>38.705000000000005</v>
      </c>
      <c r="H214" s="51">
        <v>39.084193548387091</v>
      </c>
      <c r="I214" s="51">
        <v>33.660967741935487</v>
      </c>
      <c r="J214" s="51">
        <v>28.640666666666668</v>
      </c>
      <c r="K214" s="51">
        <v>40.383548387096781</v>
      </c>
      <c r="L214" s="51">
        <v>38.731999999999999</v>
      </c>
      <c r="M214" s="51">
        <v>37.26064516129032</v>
      </c>
      <c r="N214" s="51">
        <f t="shared" si="3"/>
        <v>36.285010368663592</v>
      </c>
    </row>
    <row r="215" spans="1:14" x14ac:dyDescent="0.25">
      <c r="A215" s="50" t="s">
        <v>38</v>
      </c>
      <c r="B215" s="51">
        <v>629.87193548387097</v>
      </c>
      <c r="C215" s="51">
        <v>682.17071428571421</v>
      </c>
      <c r="D215" s="51">
        <v>687.42935483870974</v>
      </c>
      <c r="E215" s="51">
        <v>674.22700000000009</v>
      </c>
      <c r="F215" s="51">
        <v>692.461935483871</v>
      </c>
      <c r="G215" s="51">
        <v>635.20666666666671</v>
      </c>
      <c r="H215" s="51">
        <v>614.91483870967738</v>
      </c>
      <c r="I215" s="51">
        <v>593.1696774193548</v>
      </c>
      <c r="J215" s="51">
        <v>550.23466666666673</v>
      </c>
      <c r="K215" s="51">
        <v>515.62032258064517</v>
      </c>
      <c r="L215" s="51">
        <v>531.40266666666662</v>
      </c>
      <c r="M215" s="51">
        <v>535.64193548387107</v>
      </c>
      <c r="N215" s="51">
        <f t="shared" si="3"/>
        <v>611.86264285714299</v>
      </c>
    </row>
    <row r="216" spans="1:14" x14ac:dyDescent="0.25">
      <c r="A216" s="50" t="s">
        <v>38</v>
      </c>
      <c r="B216" s="51">
        <v>335.18129032258065</v>
      </c>
      <c r="C216" s="51">
        <v>334.41500000000002</v>
      </c>
      <c r="D216" s="51">
        <v>345.33903225806455</v>
      </c>
      <c r="E216" s="51">
        <v>333.6103333333333</v>
      </c>
      <c r="F216" s="51">
        <v>330.54225806451609</v>
      </c>
      <c r="G216" s="51">
        <v>338.61233333333337</v>
      </c>
      <c r="H216" s="51">
        <v>339.5467741935484</v>
      </c>
      <c r="I216" s="51">
        <v>336.63774193548386</v>
      </c>
      <c r="J216" s="51">
        <v>321.27366666666666</v>
      </c>
      <c r="K216" s="51">
        <v>331.04290322580647</v>
      </c>
      <c r="L216" s="51">
        <v>321.13100000000003</v>
      </c>
      <c r="M216" s="51">
        <v>314.23032258064512</v>
      </c>
      <c r="N216" s="51">
        <f t="shared" si="3"/>
        <v>331.7968879928315</v>
      </c>
    </row>
    <row r="217" spans="1:14" x14ac:dyDescent="0.25">
      <c r="A217" s="50" t="s">
        <v>38</v>
      </c>
      <c r="B217" s="51">
        <v>680.64645161290321</v>
      </c>
      <c r="C217" s="51">
        <v>634.49892857142856</v>
      </c>
      <c r="D217" s="51">
        <v>612.81741935483876</v>
      </c>
      <c r="E217" s="51">
        <v>559.37033333333341</v>
      </c>
      <c r="F217" s="51">
        <v>438.74225806451614</v>
      </c>
      <c r="G217" s="51">
        <v>343.70133333333337</v>
      </c>
      <c r="H217" s="51">
        <v>397.771935483871</v>
      </c>
      <c r="I217" s="51">
        <v>354.34096774193546</v>
      </c>
      <c r="J217" s="51">
        <v>335.62333333333333</v>
      </c>
      <c r="K217" s="51">
        <v>318.08967741935487</v>
      </c>
      <c r="L217" s="51">
        <v>290.49</v>
      </c>
      <c r="M217" s="51">
        <v>298.2235483870968</v>
      </c>
      <c r="N217" s="51">
        <f t="shared" si="3"/>
        <v>438.69301555299535</v>
      </c>
    </row>
    <row r="218" spans="1:14" x14ac:dyDescent="0.25">
      <c r="A218" s="50" t="s">
        <v>38</v>
      </c>
      <c r="B218" s="51">
        <v>117.91258064516128</v>
      </c>
      <c r="C218" s="51">
        <v>97.596071428571435</v>
      </c>
      <c r="D218" s="51">
        <v>87.667096774193539</v>
      </c>
      <c r="E218" s="51">
        <v>79.964999999999989</v>
      </c>
      <c r="F218" s="51">
        <v>73.17774193548388</v>
      </c>
      <c r="G218" s="51">
        <v>63.035333333333334</v>
      </c>
      <c r="H218" s="51">
        <v>79.314516129032256</v>
      </c>
      <c r="I218" s="51">
        <v>71.027741935483874</v>
      </c>
      <c r="J218" s="51">
        <v>72.641666666666666</v>
      </c>
      <c r="K218" s="51">
        <v>70.782580645161303</v>
      </c>
      <c r="L218" s="51">
        <v>51.491666666666667</v>
      </c>
      <c r="M218" s="51">
        <v>49.272580645161291</v>
      </c>
      <c r="N218" s="51">
        <f t="shared" si="3"/>
        <v>76.157048067076275</v>
      </c>
    </row>
    <row r="219" spans="1:14" x14ac:dyDescent="0.25">
      <c r="A219" s="50" t="s">
        <v>38</v>
      </c>
      <c r="B219" s="51">
        <v>20093.529354838709</v>
      </c>
      <c r="C219" s="51">
        <v>19247.23107142857</v>
      </c>
      <c r="D219" s="51">
        <v>19000.467741935485</v>
      </c>
      <c r="E219" s="51">
        <v>18977.169666666668</v>
      </c>
      <c r="F219" s="51">
        <v>18702.928709677421</v>
      </c>
      <c r="G219" s="51">
        <v>18275.119333333336</v>
      </c>
      <c r="H219" s="51">
        <v>19430.823870967743</v>
      </c>
      <c r="I219" s="51">
        <v>22263.610645161287</v>
      </c>
      <c r="J219" s="51">
        <v>22184.909333333333</v>
      </c>
      <c r="K219" s="51">
        <v>22822.213548387095</v>
      </c>
      <c r="L219" s="51">
        <v>23976.317666666662</v>
      </c>
      <c r="M219" s="51">
        <v>23914.925483870971</v>
      </c>
      <c r="N219" s="51">
        <f t="shared" si="3"/>
        <v>20740.770535522275</v>
      </c>
    </row>
    <row r="220" spans="1:14" x14ac:dyDescent="0.25">
      <c r="A220" s="50" t="s">
        <v>38</v>
      </c>
      <c r="B220" s="51">
        <v>3139.5603225806449</v>
      </c>
      <c r="C220" s="51">
        <v>5540.6328571428576</v>
      </c>
      <c r="D220" s="51">
        <v>5833.8487096774197</v>
      </c>
      <c r="E220" s="51">
        <v>5539.8996666666662</v>
      </c>
      <c r="F220" s="51">
        <v>7391.5970967741941</v>
      </c>
      <c r="G220" s="51">
        <v>7889.0703333333331</v>
      </c>
      <c r="H220" s="51">
        <v>7291.7964516129032</v>
      </c>
      <c r="I220" s="51">
        <v>7346.3712903225805</v>
      </c>
      <c r="J220" s="51">
        <v>7405.0273333333334</v>
      </c>
      <c r="K220" s="51">
        <v>6943.4764516129026</v>
      </c>
      <c r="L220" s="51">
        <v>7278.6723333333339</v>
      </c>
      <c r="M220" s="51">
        <v>7146.2529032258062</v>
      </c>
      <c r="N220" s="51">
        <f t="shared" si="3"/>
        <v>6562.1838124679971</v>
      </c>
    </row>
    <row r="221" spans="1:14" x14ac:dyDescent="0.25">
      <c r="A221" s="50" t="s">
        <v>38</v>
      </c>
      <c r="B221" s="51">
        <v>1501.1290322580646</v>
      </c>
      <c r="C221" s="51">
        <v>1333.2142857142858</v>
      </c>
      <c r="D221" s="51">
        <v>1251.258064516129</v>
      </c>
      <c r="E221" s="51">
        <v>1268</v>
      </c>
      <c r="F221" s="51">
        <v>1216.741935483871</v>
      </c>
      <c r="G221" s="51">
        <v>1314.2410000000002</v>
      </c>
      <c r="H221" s="51">
        <v>1692.3177419354838</v>
      </c>
      <c r="I221" s="51">
        <v>1756.5638709677421</v>
      </c>
      <c r="J221" s="51">
        <v>1919.0833333333333</v>
      </c>
      <c r="K221" s="51">
        <v>1825.8529032258066</v>
      </c>
      <c r="L221" s="51">
        <v>1711.9459999999999</v>
      </c>
      <c r="M221" s="51">
        <v>1003.7977419354838</v>
      </c>
      <c r="N221" s="51">
        <f t="shared" si="3"/>
        <v>1482.8454924475166</v>
      </c>
    </row>
    <row r="222" spans="1:14" x14ac:dyDescent="0.25">
      <c r="A222" s="50" t="s">
        <v>38</v>
      </c>
      <c r="B222" s="51">
        <v>2955.4193548387098</v>
      </c>
      <c r="C222" s="51">
        <v>2963.3214285714284</v>
      </c>
      <c r="D222" s="51">
        <v>2511.8387096774195</v>
      </c>
      <c r="E222" s="51">
        <v>3126.6666666666665</v>
      </c>
      <c r="F222" s="51">
        <v>3411.5806451612902</v>
      </c>
      <c r="G222" s="51">
        <v>2651.0386666666668</v>
      </c>
      <c r="H222" s="51">
        <v>3382.8419354838711</v>
      </c>
      <c r="I222" s="51">
        <v>3373.7987096774191</v>
      </c>
      <c r="J222" s="51">
        <v>4503.7246666666661</v>
      </c>
      <c r="K222" s="51">
        <v>6938.9196774193551</v>
      </c>
      <c r="L222" s="51">
        <v>6546.3583333333336</v>
      </c>
      <c r="M222" s="51">
        <v>5725.2412903225813</v>
      </c>
      <c r="N222" s="51">
        <f t="shared" si="3"/>
        <v>4007.5625070404508</v>
      </c>
    </row>
    <row r="223" spans="1:14" x14ac:dyDescent="0.25">
      <c r="A223" s="50" t="s">
        <v>38</v>
      </c>
      <c r="B223" s="51">
        <v>442.17741935483872</v>
      </c>
      <c r="C223" s="51">
        <v>437.04821428571432</v>
      </c>
      <c r="D223" s="51">
        <v>417.72967741935486</v>
      </c>
      <c r="E223" s="51">
        <v>442.35333333333335</v>
      </c>
      <c r="F223" s="51">
        <v>425.33645161290326</v>
      </c>
      <c r="G223" s="51">
        <v>579.41166666666663</v>
      </c>
      <c r="H223" s="51">
        <v>588.58516129032262</v>
      </c>
      <c r="I223" s="51">
        <v>513.57129032258058</v>
      </c>
      <c r="J223" s="51">
        <v>575.29766666666671</v>
      </c>
      <c r="K223" s="51">
        <v>576.85903225806453</v>
      </c>
      <c r="L223" s="51">
        <v>555.03533333333337</v>
      </c>
      <c r="M223" s="51">
        <v>539.70903225806455</v>
      </c>
      <c r="N223" s="51">
        <f t="shared" si="3"/>
        <v>507.75952323348685</v>
      </c>
    </row>
    <row r="224" spans="1:14" x14ac:dyDescent="0.25">
      <c r="A224" s="50" t="s">
        <v>38</v>
      </c>
      <c r="B224" s="51">
        <v>236.2258064516129</v>
      </c>
      <c r="C224" s="51">
        <v>664.38571428571424</v>
      </c>
      <c r="D224" s="51">
        <v>675.82774193548391</v>
      </c>
      <c r="E224" s="51">
        <v>686.63166666666666</v>
      </c>
      <c r="F224" s="51">
        <v>668.15387096774191</v>
      </c>
      <c r="G224" s="51">
        <v>678.32133333333331</v>
      </c>
      <c r="H224" s="51">
        <v>666.71064516129024</v>
      </c>
      <c r="I224" s="51">
        <v>679.23064516129034</v>
      </c>
      <c r="J224" s="51">
        <v>660.35833333333335</v>
      </c>
      <c r="K224" s="51">
        <v>643.80580645161285</v>
      </c>
      <c r="L224" s="51">
        <v>582.13866666666661</v>
      </c>
      <c r="M224" s="51">
        <v>585.62967741935483</v>
      </c>
      <c r="N224" s="51">
        <f t="shared" si="3"/>
        <v>618.95165898617518</v>
      </c>
    </row>
    <row r="225" spans="1:14" x14ac:dyDescent="0.25">
      <c r="A225" s="50" t="s">
        <v>38</v>
      </c>
      <c r="B225" s="51">
        <v>29.741935483870968</v>
      </c>
      <c r="C225" s="51">
        <v>87.983928571428578</v>
      </c>
      <c r="D225" s="51">
        <v>86.497096774193537</v>
      </c>
      <c r="E225" s="51">
        <v>87.306333333333342</v>
      </c>
      <c r="F225" s="51">
        <v>80.419677419354841</v>
      </c>
      <c r="G225" s="51">
        <v>81.176999999999992</v>
      </c>
      <c r="H225" s="51">
        <v>69.905161290322582</v>
      </c>
      <c r="I225" s="51">
        <v>65.335483870967749</v>
      </c>
      <c r="J225" s="51">
        <v>74.674333333333337</v>
      </c>
      <c r="K225" s="51">
        <v>84.360967741935482</v>
      </c>
      <c r="L225" s="51">
        <v>73.884333333333345</v>
      </c>
      <c r="M225" s="51">
        <v>79.359677419354838</v>
      </c>
      <c r="N225" s="51">
        <f t="shared" si="3"/>
        <v>75.053827380952384</v>
      </c>
    </row>
    <row r="226" spans="1:14" x14ac:dyDescent="0.25">
      <c r="A226" s="50" t="s">
        <v>38</v>
      </c>
      <c r="B226" s="51">
        <v>369.81870967741941</v>
      </c>
      <c r="C226" s="51">
        <v>348.14214285714286</v>
      </c>
      <c r="D226" s="51">
        <v>363.5803225806452</v>
      </c>
      <c r="E226" s="51">
        <v>404.50299999999999</v>
      </c>
      <c r="F226" s="51">
        <v>407.50935483870973</v>
      </c>
      <c r="G226" s="51">
        <v>396.03</v>
      </c>
      <c r="H226" s="51">
        <v>389.04548387096776</v>
      </c>
      <c r="I226" s="51">
        <v>371.66387096774196</v>
      </c>
      <c r="J226" s="51">
        <v>466.07166666666666</v>
      </c>
      <c r="K226" s="51">
        <v>569.44064516129026</v>
      </c>
      <c r="L226" s="51">
        <v>549.51866666666672</v>
      </c>
      <c r="M226" s="51">
        <v>486.09451612903229</v>
      </c>
      <c r="N226" s="51">
        <f t="shared" si="3"/>
        <v>426.78486495135684</v>
      </c>
    </row>
    <row r="227" spans="1:14" x14ac:dyDescent="0.25">
      <c r="A227" s="50" t="s">
        <v>38</v>
      </c>
      <c r="B227" s="51">
        <v>5748.2580645161288</v>
      </c>
      <c r="C227" s="51">
        <v>5896.6807142857142</v>
      </c>
      <c r="D227" s="51">
        <v>5426.2638709677431</v>
      </c>
      <c r="E227" s="51">
        <v>6312.4466666666667</v>
      </c>
      <c r="F227" s="51">
        <v>6057.1190322580642</v>
      </c>
      <c r="G227" s="51">
        <v>6320.6190000000006</v>
      </c>
      <c r="H227" s="51">
        <v>6209.3551612903229</v>
      </c>
      <c r="I227" s="51">
        <v>5949.3470967741932</v>
      </c>
      <c r="J227" s="51">
        <v>5785.4220000000005</v>
      </c>
      <c r="K227" s="51">
        <v>5581.7354838709671</v>
      </c>
      <c r="L227" s="51">
        <v>4902.2759999999989</v>
      </c>
      <c r="M227" s="51">
        <v>6018.8180645161283</v>
      </c>
      <c r="N227" s="51">
        <f t="shared" si="3"/>
        <v>5850.6950962621604</v>
      </c>
    </row>
    <row r="228" spans="1:14" x14ac:dyDescent="0.25">
      <c r="A228" s="50" t="s">
        <v>38</v>
      </c>
      <c r="B228" s="51">
        <v>2566.6774193548385</v>
      </c>
      <c r="C228" s="51">
        <v>2529.1624999999999</v>
      </c>
      <c r="D228" s="51">
        <v>2431.4045161290319</v>
      </c>
      <c r="E228" s="51">
        <v>2375.5856666666668</v>
      </c>
      <c r="F228" s="51">
        <v>2637.691935483871</v>
      </c>
      <c r="G228" s="51">
        <v>2687.3220000000001</v>
      </c>
      <c r="H228" s="51">
        <v>2559.2903225806454</v>
      </c>
      <c r="I228" s="51">
        <v>2477.7690322580643</v>
      </c>
      <c r="J228" s="51">
        <v>2496.3256666666666</v>
      </c>
      <c r="K228" s="51">
        <v>2592.5309677419359</v>
      </c>
      <c r="L228" s="51">
        <v>2435.7719999999999</v>
      </c>
      <c r="M228" s="51">
        <v>2483.2987096774191</v>
      </c>
      <c r="N228" s="51">
        <f t="shared" si="3"/>
        <v>2522.7358947132616</v>
      </c>
    </row>
    <row r="229" spans="1:14" x14ac:dyDescent="0.25">
      <c r="A229" s="50" t="s">
        <v>38</v>
      </c>
      <c r="B229" s="51">
        <v>30367.225806451614</v>
      </c>
      <c r="C229" s="51">
        <v>30476.382142857146</v>
      </c>
      <c r="D229" s="51">
        <v>32788.325806451612</v>
      </c>
      <c r="E229" s="51">
        <v>31964.486333333338</v>
      </c>
      <c r="F229" s="51">
        <v>31743.04258064516</v>
      </c>
      <c r="G229" s="51">
        <v>31754.569333333329</v>
      </c>
      <c r="H229" s="51">
        <v>30559.623225806452</v>
      </c>
      <c r="I229" s="51">
        <v>29583.969677419358</v>
      </c>
      <c r="J229" s="51">
        <v>29893.243666666669</v>
      </c>
      <c r="K229" s="51">
        <v>30123.563870967741</v>
      </c>
      <c r="L229" s="51">
        <v>28719.632999999998</v>
      </c>
      <c r="M229" s="51">
        <v>28959.753870967746</v>
      </c>
      <c r="N229" s="51">
        <f t="shared" si="3"/>
        <v>30577.818276241673</v>
      </c>
    </row>
    <row r="230" spans="1:14" x14ac:dyDescent="0.25">
      <c r="A230" s="50" t="s">
        <v>38</v>
      </c>
      <c r="B230" s="51">
        <v>556.83354838709681</v>
      </c>
      <c r="C230" s="51">
        <v>519.47714285714278</v>
      </c>
      <c r="D230" s="51">
        <v>513.26677419354837</v>
      </c>
      <c r="E230" s="51">
        <v>187.91733333333332</v>
      </c>
      <c r="F230" s="51">
        <v>665.52387096774191</v>
      </c>
      <c r="G230" s="51">
        <v>834.7503333333334</v>
      </c>
      <c r="H230" s="51">
        <v>766.65354838709686</v>
      </c>
      <c r="I230" s="51">
        <v>612.60161290322583</v>
      </c>
      <c r="J230" s="51">
        <v>653.97266666666667</v>
      </c>
      <c r="K230" s="51">
        <v>718.8112903225807</v>
      </c>
      <c r="L230" s="51">
        <v>662.21799999999996</v>
      </c>
      <c r="M230" s="51">
        <v>630.94322580645155</v>
      </c>
      <c r="N230" s="51">
        <f t="shared" si="3"/>
        <v>610.24744559651822</v>
      </c>
    </row>
    <row r="231" spans="1:14" x14ac:dyDescent="0.25">
      <c r="A231" s="50" t="s">
        <v>38</v>
      </c>
      <c r="B231" s="51">
        <v>289.18258064516129</v>
      </c>
      <c r="C231" s="51">
        <v>289.55464285714282</v>
      </c>
      <c r="D231" s="51">
        <v>286.93774193548387</v>
      </c>
      <c r="E231" s="51">
        <v>283.209</v>
      </c>
      <c r="F231" s="51">
        <v>269.92741935483872</v>
      </c>
      <c r="G231" s="51">
        <v>268.44799999999998</v>
      </c>
      <c r="H231" s="51">
        <v>257.66096774193545</v>
      </c>
      <c r="I231" s="51">
        <v>256.97483870967744</v>
      </c>
      <c r="J231" s="51">
        <v>250.25233333333333</v>
      </c>
      <c r="K231" s="51">
        <v>94.03290322580645</v>
      </c>
      <c r="L231" s="51">
        <v>213.17366666666666</v>
      </c>
      <c r="M231" s="51">
        <v>225.88580645161289</v>
      </c>
      <c r="N231" s="51">
        <f t="shared" si="3"/>
        <v>248.76999174347159</v>
      </c>
    </row>
    <row r="232" spans="1:14" x14ac:dyDescent="0.25">
      <c r="A232" s="50" t="s">
        <v>38</v>
      </c>
      <c r="B232" s="51">
        <v>383.11129032258066</v>
      </c>
      <c r="C232" s="51">
        <v>367.9785714285714</v>
      </c>
      <c r="D232" s="51">
        <v>353.75870967741935</v>
      </c>
      <c r="E232" s="51">
        <v>337.90933333333334</v>
      </c>
      <c r="F232" s="51">
        <v>336.6</v>
      </c>
      <c r="G232" s="51">
        <v>336.93133333333333</v>
      </c>
      <c r="H232" s="51">
        <v>315.99161290322581</v>
      </c>
      <c r="I232" s="51">
        <v>317.46096774193552</v>
      </c>
      <c r="J232" s="51">
        <v>21.765000000000001</v>
      </c>
      <c r="K232" s="51">
        <v>310.03645161290319</v>
      </c>
      <c r="L232" s="51">
        <v>310.89966666666663</v>
      </c>
      <c r="M232" s="51">
        <v>300.07258064516128</v>
      </c>
      <c r="N232" s="51">
        <f t="shared" si="3"/>
        <v>307.70962647209421</v>
      </c>
    </row>
    <row r="233" spans="1:14" x14ac:dyDescent="0.25">
      <c r="A233" s="50" t="s">
        <v>38</v>
      </c>
      <c r="B233" s="51">
        <v>266.83935483870971</v>
      </c>
      <c r="C233" s="51">
        <v>256.35821428571427</v>
      </c>
      <c r="D233" s="51">
        <v>251.46161290322581</v>
      </c>
      <c r="E233" s="51">
        <v>239.02233333333334</v>
      </c>
      <c r="F233" s="51">
        <v>243.65709677419355</v>
      </c>
      <c r="G233" s="51">
        <v>235.369</v>
      </c>
      <c r="H233" s="51">
        <v>228.21516129032258</v>
      </c>
      <c r="I233" s="51">
        <v>220.09806451612903</v>
      </c>
      <c r="J233" s="51">
        <v>207.59533333333331</v>
      </c>
      <c r="K233" s="51">
        <v>231.56387096774193</v>
      </c>
      <c r="L233" s="51">
        <v>226.86199999999999</v>
      </c>
      <c r="M233" s="51">
        <v>219.88580645161289</v>
      </c>
      <c r="N233" s="51">
        <f t="shared" si="3"/>
        <v>235.5773207245264</v>
      </c>
    </row>
    <row r="234" spans="1:14" x14ac:dyDescent="0.25">
      <c r="A234" s="50" t="s">
        <v>38</v>
      </c>
      <c r="B234" s="51">
        <v>70.17258064516129</v>
      </c>
      <c r="C234" s="51">
        <v>50.982500000000002</v>
      </c>
      <c r="D234" s="51">
        <v>56.16193548387097</v>
      </c>
      <c r="E234" s="51">
        <v>9.7846666666666682</v>
      </c>
      <c r="F234" s="51">
        <v>54.531290322580645</v>
      </c>
      <c r="G234" s="51">
        <v>54.172666666666672</v>
      </c>
      <c r="H234" s="51">
        <v>29.618709677419353</v>
      </c>
      <c r="I234" s="51">
        <v>15.778709677419354</v>
      </c>
      <c r="J234" s="51">
        <v>25.887666666666668</v>
      </c>
      <c r="K234" s="51">
        <v>37.109677419354838</v>
      </c>
      <c r="L234" s="51">
        <v>25.187999999999999</v>
      </c>
      <c r="M234" s="51">
        <v>0</v>
      </c>
      <c r="N234" s="51">
        <f t="shared" si="3"/>
        <v>35.782366935483871</v>
      </c>
    </row>
    <row r="235" spans="1:14" x14ac:dyDescent="0.25">
      <c r="A235" s="50" t="s">
        <v>38</v>
      </c>
      <c r="B235" s="51">
        <v>1497.3267741935483</v>
      </c>
      <c r="C235" s="51">
        <v>1373.7046428571427</v>
      </c>
      <c r="D235" s="51">
        <v>1287.5335483870967</v>
      </c>
      <c r="E235" s="51">
        <v>567.77266666666662</v>
      </c>
      <c r="F235" s="51">
        <v>1096.7870967741935</v>
      </c>
      <c r="G235" s="51">
        <v>1124.1030000000001</v>
      </c>
      <c r="H235" s="51">
        <v>1051.516129032258</v>
      </c>
      <c r="I235" s="51">
        <v>1110.9877419354837</v>
      </c>
      <c r="J235" s="51">
        <v>1372.9379999999999</v>
      </c>
      <c r="K235" s="51">
        <v>1677.2416129032258</v>
      </c>
      <c r="L235" s="51">
        <v>1964.568</v>
      </c>
      <c r="M235" s="51">
        <v>1915.2125806451611</v>
      </c>
      <c r="N235" s="51">
        <f t="shared" si="3"/>
        <v>1336.6409827828979</v>
      </c>
    </row>
    <row r="236" spans="1:14" x14ac:dyDescent="0.25">
      <c r="A236" s="50" t="s">
        <v>53</v>
      </c>
      <c r="B236" s="51">
        <v>545.51290322580655</v>
      </c>
      <c r="C236" s="51">
        <v>538.63857142857137</v>
      </c>
      <c r="D236" s="51">
        <v>545.89645161290321</v>
      </c>
      <c r="E236" s="51">
        <v>535.42366666666669</v>
      </c>
      <c r="F236" s="51">
        <v>517.066129032258</v>
      </c>
      <c r="G236" s="51">
        <v>509.57133333333331</v>
      </c>
      <c r="H236" s="51">
        <v>487.75096774193548</v>
      </c>
      <c r="I236" s="51">
        <v>481.48193548387098</v>
      </c>
      <c r="J236" s="51">
        <v>489.98633333333333</v>
      </c>
      <c r="K236" s="51">
        <v>475.90354838709681</v>
      </c>
      <c r="L236" s="51">
        <v>465.92333333333335</v>
      </c>
      <c r="M236" s="51">
        <v>452.93161290322575</v>
      </c>
      <c r="N236" s="51">
        <f t="shared" si="3"/>
        <v>503.84056554019458</v>
      </c>
    </row>
    <row r="237" spans="1:14" x14ac:dyDescent="0.25">
      <c r="A237" s="50" t="s">
        <v>53</v>
      </c>
      <c r="B237" s="51">
        <v>158.06451612903226</v>
      </c>
      <c r="C237" s="51">
        <v>162.85714285714286</v>
      </c>
      <c r="D237" s="51">
        <v>166.53193548387097</v>
      </c>
      <c r="E237" s="51">
        <v>164.56433333333334</v>
      </c>
      <c r="F237" s="51">
        <v>148.80612903225807</v>
      </c>
      <c r="G237" s="51">
        <v>127.37033333333333</v>
      </c>
      <c r="H237" s="51">
        <v>129.56612903225806</v>
      </c>
      <c r="I237" s="51">
        <v>145.39903225806452</v>
      </c>
      <c r="J237" s="51">
        <v>141.44066666666669</v>
      </c>
      <c r="K237" s="51">
        <v>138.4890322580645</v>
      </c>
      <c r="L237" s="51">
        <v>132.54866666666666</v>
      </c>
      <c r="M237" s="51">
        <v>133.33806451612901</v>
      </c>
      <c r="N237" s="51">
        <f t="shared" si="3"/>
        <v>145.74799846390167</v>
      </c>
    </row>
    <row r="238" spans="1:14" x14ac:dyDescent="0.25">
      <c r="A238" s="50" t="s">
        <v>53</v>
      </c>
      <c r="B238" s="51">
        <v>77.387096774193552</v>
      </c>
      <c r="C238" s="51">
        <v>57.928571428571431</v>
      </c>
      <c r="D238" s="51">
        <v>59.881290322580647</v>
      </c>
      <c r="E238" s="51">
        <v>46.432333333333332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>
        <v>0</v>
      </c>
      <c r="L238" s="51">
        <v>0</v>
      </c>
      <c r="M238" s="51">
        <v>0</v>
      </c>
      <c r="N238" s="51">
        <f t="shared" si="3"/>
        <v>20.135774321556578</v>
      </c>
    </row>
    <row r="239" spans="1:14" x14ac:dyDescent="0.25">
      <c r="A239" s="50" t="s">
        <v>42</v>
      </c>
      <c r="B239" s="51">
        <v>198.10000000000002</v>
      </c>
      <c r="C239" s="51">
        <v>198.02107142857145</v>
      </c>
      <c r="D239" s="51">
        <v>196.56258064516129</v>
      </c>
      <c r="E239" s="51">
        <v>194.91666666666666</v>
      </c>
      <c r="F239" s="51">
        <v>193.3383870967742</v>
      </c>
      <c r="G239" s="51">
        <v>175.05600000000001</v>
      </c>
      <c r="H239" s="51">
        <v>172.74064516129033</v>
      </c>
      <c r="I239" s="51">
        <v>136.96322580645159</v>
      </c>
      <c r="J239" s="51">
        <v>119.85433333333334</v>
      </c>
      <c r="K239" s="51">
        <v>0</v>
      </c>
      <c r="L239" s="51">
        <v>0</v>
      </c>
      <c r="M239" s="51">
        <v>0</v>
      </c>
      <c r="N239" s="51">
        <f t="shared" si="3"/>
        <v>132.12940917818742</v>
      </c>
    </row>
    <row r="240" spans="1:14" x14ac:dyDescent="0.25">
      <c r="A240" s="50" t="s">
        <v>42</v>
      </c>
      <c r="B240" s="51">
        <v>581.88580645161289</v>
      </c>
      <c r="C240" s="51">
        <v>582.41142857142859</v>
      </c>
      <c r="D240" s="51">
        <v>569.28064516129029</v>
      </c>
      <c r="E240" s="51">
        <v>586.61366666666663</v>
      </c>
      <c r="F240" s="51">
        <v>546.60225806451615</v>
      </c>
      <c r="G240" s="51">
        <v>570.33799999999997</v>
      </c>
      <c r="H240" s="51">
        <v>543.67580645161297</v>
      </c>
      <c r="I240" s="51">
        <v>413.71709677419352</v>
      </c>
      <c r="J240" s="51">
        <v>396.51033333333334</v>
      </c>
      <c r="K240" s="51">
        <v>387.34580645161287</v>
      </c>
      <c r="L240" s="51">
        <v>0</v>
      </c>
      <c r="M240" s="51">
        <v>0</v>
      </c>
      <c r="N240" s="51">
        <f t="shared" si="3"/>
        <v>431.53173732718898</v>
      </c>
    </row>
    <row r="241" spans="1:14" x14ac:dyDescent="0.25">
      <c r="A241" s="50" t="s">
        <v>42</v>
      </c>
      <c r="B241" s="51">
        <v>0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>
        <v>114.42516129032258</v>
      </c>
      <c r="L241" s="51">
        <v>110.289</v>
      </c>
      <c r="M241" s="51">
        <v>89.031935483870967</v>
      </c>
      <c r="N241" s="51">
        <f t="shared" si="3"/>
        <v>26.145508064516132</v>
      </c>
    </row>
    <row r="242" spans="1:14" x14ac:dyDescent="0.25">
      <c r="A242" s="50" t="s">
        <v>42</v>
      </c>
      <c r="B242" s="51">
        <v>0</v>
      </c>
      <c r="C242" s="51">
        <v>0</v>
      </c>
      <c r="D242" s="51">
        <v>0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1">
        <v>0</v>
      </c>
      <c r="K242" s="51">
        <v>0</v>
      </c>
      <c r="L242" s="51">
        <v>374.25800000000004</v>
      </c>
      <c r="M242" s="51">
        <v>367.47419354838706</v>
      </c>
      <c r="N242" s="51">
        <f t="shared" si="3"/>
        <v>61.811016129032261</v>
      </c>
    </row>
    <row r="243" spans="1:14" x14ac:dyDescent="0.25">
      <c r="A243" s="50" t="s">
        <v>42</v>
      </c>
      <c r="B243" s="51">
        <v>12.064516129032258</v>
      </c>
      <c r="C243" s="51">
        <v>14</v>
      </c>
      <c r="D243" s="51">
        <v>14</v>
      </c>
      <c r="E243" s="51">
        <v>24.733333333333334</v>
      </c>
      <c r="F243" s="51">
        <v>28</v>
      </c>
      <c r="G243" s="51">
        <v>28</v>
      </c>
      <c r="H243" s="51">
        <v>28</v>
      </c>
      <c r="I243" s="51">
        <v>28</v>
      </c>
      <c r="J243" s="51">
        <v>28</v>
      </c>
      <c r="K243" s="51">
        <v>28</v>
      </c>
      <c r="L243" s="51">
        <v>28</v>
      </c>
      <c r="M243" s="51">
        <v>27.87709677419355</v>
      </c>
      <c r="N243" s="51">
        <f t="shared" si="3"/>
        <v>24.056245519713261</v>
      </c>
    </row>
    <row r="244" spans="1:14" x14ac:dyDescent="0.25">
      <c r="A244" s="50" t="s">
        <v>42</v>
      </c>
      <c r="B244" s="51">
        <v>0</v>
      </c>
      <c r="C244" s="51">
        <v>0</v>
      </c>
      <c r="D244" s="51">
        <v>0</v>
      </c>
      <c r="E244" s="51">
        <v>0</v>
      </c>
      <c r="F244" s="51">
        <v>0</v>
      </c>
      <c r="G244" s="51">
        <v>0</v>
      </c>
      <c r="H244" s="51">
        <v>0</v>
      </c>
      <c r="I244" s="51">
        <v>0</v>
      </c>
      <c r="J244" s="51">
        <v>0</v>
      </c>
      <c r="K244" s="51">
        <v>8.387096774193549E-2</v>
      </c>
      <c r="L244" s="51">
        <v>0</v>
      </c>
      <c r="M244" s="51">
        <v>1.685483870967742</v>
      </c>
      <c r="N244" s="51">
        <f t="shared" si="3"/>
        <v>0.1474462365591398</v>
      </c>
    </row>
    <row r="245" spans="1:14" x14ac:dyDescent="0.25">
      <c r="A245" s="50" t="s">
        <v>42</v>
      </c>
      <c r="B245" s="51">
        <v>7.1225806451612907</v>
      </c>
      <c r="C245" s="51">
        <v>3.4767857142857141</v>
      </c>
      <c r="D245" s="51">
        <v>12.825806451612904</v>
      </c>
      <c r="E245" s="51">
        <v>12.864333333333333</v>
      </c>
      <c r="F245" s="51">
        <v>12.271935483870967</v>
      </c>
      <c r="G245" s="51">
        <v>6.5019999999999998</v>
      </c>
      <c r="H245" s="51">
        <v>12.763870967741935</v>
      </c>
      <c r="I245" s="51">
        <v>6.427741935483871</v>
      </c>
      <c r="J245" s="51">
        <v>12.017666666666665</v>
      </c>
      <c r="K245" s="51">
        <v>12.488709677419354</v>
      </c>
      <c r="L245" s="51">
        <v>3.0640000000000001</v>
      </c>
      <c r="M245" s="51">
        <v>0</v>
      </c>
      <c r="N245" s="51">
        <f t="shared" si="3"/>
        <v>8.4854525729646699</v>
      </c>
    </row>
    <row r="246" spans="1:14" x14ac:dyDescent="0.25">
      <c r="A246" s="50" t="s">
        <v>42</v>
      </c>
      <c r="B246" s="51">
        <v>0</v>
      </c>
      <c r="C246" s="51">
        <v>0</v>
      </c>
      <c r="D246" s="51">
        <v>0</v>
      </c>
      <c r="E246" s="51">
        <v>15.746</v>
      </c>
      <c r="F246" s="51">
        <v>13.974193548387097</v>
      </c>
      <c r="G246" s="51">
        <v>2.1243333333333334</v>
      </c>
      <c r="H246" s="51">
        <v>21.896451612903224</v>
      </c>
      <c r="I246" s="51">
        <v>32.75</v>
      </c>
      <c r="J246" s="51">
        <v>14.068666666666667</v>
      </c>
      <c r="K246" s="51">
        <v>7.9364516129032259</v>
      </c>
      <c r="L246" s="51">
        <v>4.549666666666667</v>
      </c>
      <c r="M246" s="51">
        <v>2.4925806451612904</v>
      </c>
      <c r="N246" s="51">
        <f t="shared" si="3"/>
        <v>9.6281953405017919</v>
      </c>
    </row>
    <row r="247" spans="1:14" x14ac:dyDescent="0.25">
      <c r="A247" s="50" t="s">
        <v>42</v>
      </c>
      <c r="B247" s="51">
        <v>0</v>
      </c>
      <c r="C247" s="51">
        <v>0</v>
      </c>
      <c r="D247" s="51">
        <v>0</v>
      </c>
      <c r="E247" s="51">
        <v>0</v>
      </c>
      <c r="F247" s="51">
        <v>0</v>
      </c>
      <c r="G247" s="51">
        <v>0</v>
      </c>
      <c r="H247" s="51">
        <v>0</v>
      </c>
      <c r="I247" s="51">
        <v>0</v>
      </c>
      <c r="J247" s="51">
        <v>4.0389999999999997</v>
      </c>
      <c r="K247" s="51">
        <v>5.8667741935483875</v>
      </c>
      <c r="L247" s="51">
        <v>5.3323333333333336</v>
      </c>
      <c r="M247" s="51">
        <v>4.8603225806451613</v>
      </c>
      <c r="N247" s="51">
        <f t="shared" si="3"/>
        <v>1.67486917562724</v>
      </c>
    </row>
    <row r="248" spans="1:14" x14ac:dyDescent="0.25">
      <c r="A248" s="50" t="s">
        <v>42</v>
      </c>
      <c r="B248" s="51">
        <v>8.3119354838709683</v>
      </c>
      <c r="C248" s="51">
        <v>20.209285714285716</v>
      </c>
      <c r="D248" s="51">
        <v>15.057419354838709</v>
      </c>
      <c r="E248" s="51">
        <v>26.901666666666664</v>
      </c>
      <c r="F248" s="51">
        <v>34.545806451612904</v>
      </c>
      <c r="G248" s="51">
        <v>27.203666666666667</v>
      </c>
      <c r="H248" s="51">
        <v>22.54032258064516</v>
      </c>
      <c r="I248" s="51">
        <v>26.82193548387097</v>
      </c>
      <c r="J248" s="51">
        <v>21.501666666666665</v>
      </c>
      <c r="K248" s="51">
        <v>22.500967741935483</v>
      </c>
      <c r="L248" s="51">
        <v>21.137</v>
      </c>
      <c r="M248" s="51">
        <v>25.683870967741935</v>
      </c>
      <c r="N248" s="51">
        <f t="shared" si="3"/>
        <v>22.70129531490015</v>
      </c>
    </row>
    <row r="249" spans="1:14" x14ac:dyDescent="0.25">
      <c r="A249" s="50" t="s">
        <v>42</v>
      </c>
      <c r="B249" s="51">
        <v>800.4329032258064</v>
      </c>
      <c r="C249" s="51">
        <v>749.3603571428572</v>
      </c>
      <c r="D249" s="51">
        <v>658.51838709677418</v>
      </c>
      <c r="E249" s="51">
        <v>662.07766666666669</v>
      </c>
      <c r="F249" s="51">
        <v>791.30903225806458</v>
      </c>
      <c r="G249" s="51">
        <v>724.15899999999999</v>
      </c>
      <c r="H249" s="51">
        <v>678.93096774193555</v>
      </c>
      <c r="I249" s="51">
        <v>718.8012903225806</v>
      </c>
      <c r="J249" s="51">
        <v>686.14300000000003</v>
      </c>
      <c r="K249" s="51">
        <v>679.99225806451602</v>
      </c>
      <c r="L249" s="51">
        <v>670.25300000000004</v>
      </c>
      <c r="M249" s="51">
        <v>0</v>
      </c>
      <c r="N249" s="51">
        <f t="shared" si="3"/>
        <v>651.66482187660017</v>
      </c>
    </row>
    <row r="250" spans="1:14" x14ac:dyDescent="0.25">
      <c r="A250" s="50" t="s">
        <v>42</v>
      </c>
      <c r="B250" s="51">
        <v>77.273870967741928</v>
      </c>
      <c r="C250" s="51">
        <v>78.421428571428578</v>
      </c>
      <c r="D250" s="51">
        <v>72.635161290322586</v>
      </c>
      <c r="E250" s="51">
        <v>82.24166666666666</v>
      </c>
      <c r="F250" s="51">
        <v>129.67580645161289</v>
      </c>
      <c r="G250" s="51">
        <v>114.52566666666667</v>
      </c>
      <c r="H250" s="51">
        <v>86.52645161290323</v>
      </c>
      <c r="I250" s="51">
        <v>32.566129032258061</v>
      </c>
      <c r="J250" s="51">
        <v>33.527000000000001</v>
      </c>
      <c r="K250" s="51">
        <v>35.060645161290324</v>
      </c>
      <c r="L250" s="51">
        <v>19.404333333333334</v>
      </c>
      <c r="M250" s="51">
        <v>0</v>
      </c>
      <c r="N250" s="51">
        <f t="shared" si="3"/>
        <v>63.488179979518684</v>
      </c>
    </row>
    <row r="251" spans="1:14" x14ac:dyDescent="0.25">
      <c r="A251" s="50" t="s">
        <v>42</v>
      </c>
      <c r="B251" s="51">
        <v>0</v>
      </c>
      <c r="C251" s="51">
        <v>0</v>
      </c>
      <c r="D251" s="51">
        <v>0</v>
      </c>
      <c r="E251" s="51">
        <v>0</v>
      </c>
      <c r="F251" s="51">
        <v>0</v>
      </c>
      <c r="G251" s="51">
        <v>0</v>
      </c>
      <c r="H251" s="51">
        <v>0</v>
      </c>
      <c r="I251" s="51">
        <v>0</v>
      </c>
      <c r="J251" s="51">
        <v>0</v>
      </c>
      <c r="K251" s="51">
        <v>38.25322580645161</v>
      </c>
      <c r="L251" s="51">
        <v>34.49633333333334</v>
      </c>
      <c r="M251" s="51">
        <v>0</v>
      </c>
      <c r="N251" s="51">
        <f t="shared" si="3"/>
        <v>6.0624632616487455</v>
      </c>
    </row>
    <row r="252" spans="1:14" x14ac:dyDescent="0.25">
      <c r="A252" s="50" t="s">
        <v>42</v>
      </c>
      <c r="B252" s="51">
        <v>21.457741935483874</v>
      </c>
      <c r="C252" s="51">
        <v>21.49607142857143</v>
      </c>
      <c r="D252" s="51">
        <v>20.729677419354839</v>
      </c>
      <c r="E252" s="51">
        <v>20.451000000000001</v>
      </c>
      <c r="F252" s="51">
        <v>19.913870967741936</v>
      </c>
      <c r="G252" s="51">
        <v>19.585666666666668</v>
      </c>
      <c r="H252" s="51">
        <v>19.489677419354837</v>
      </c>
      <c r="I252" s="51">
        <v>19.488709677419354</v>
      </c>
      <c r="J252" s="51">
        <v>19.18</v>
      </c>
      <c r="K252" s="51">
        <v>18.656129032258065</v>
      </c>
      <c r="L252" s="51">
        <v>18.991666666666667</v>
      </c>
      <c r="M252" s="51">
        <v>18.509354838709676</v>
      </c>
      <c r="N252" s="51">
        <f t="shared" si="3"/>
        <v>19.829130504352282</v>
      </c>
    </row>
    <row r="253" spans="1:14" x14ac:dyDescent="0.25">
      <c r="A253" s="50" t="s">
        <v>42</v>
      </c>
      <c r="B253" s="51">
        <v>0</v>
      </c>
      <c r="C253" s="51">
        <v>0</v>
      </c>
      <c r="D253" s="51">
        <v>127.45</v>
      </c>
      <c r="E253" s="51">
        <v>183.03</v>
      </c>
      <c r="F253" s="51">
        <v>274.75</v>
      </c>
      <c r="G253" s="51">
        <v>236.13</v>
      </c>
      <c r="H253" s="51">
        <v>197.75806499999999</v>
      </c>
      <c r="I253" s="51">
        <v>222.206774</v>
      </c>
      <c r="J253" s="51">
        <v>95.778666666666666</v>
      </c>
      <c r="K253" s="51">
        <v>85.014516129032259</v>
      </c>
      <c r="L253" s="51">
        <v>117.77766666666666</v>
      </c>
      <c r="M253" s="51">
        <v>202.5825806451613</v>
      </c>
      <c r="N253" s="51">
        <f t="shared" si="3"/>
        <v>145.20652242562721</v>
      </c>
    </row>
    <row r="254" spans="1:14" x14ac:dyDescent="0.25">
      <c r="A254" s="50" t="s">
        <v>42</v>
      </c>
      <c r="B254" s="51">
        <v>0</v>
      </c>
      <c r="C254" s="51">
        <v>0</v>
      </c>
      <c r="D254" s="51">
        <v>0</v>
      </c>
      <c r="E254" s="51">
        <v>0</v>
      </c>
      <c r="F254" s="51">
        <v>0</v>
      </c>
      <c r="G254" s="51">
        <v>0</v>
      </c>
      <c r="H254" s="51">
        <v>0</v>
      </c>
      <c r="I254" s="51">
        <v>0</v>
      </c>
      <c r="J254" s="51">
        <v>0</v>
      </c>
      <c r="K254" s="51">
        <v>0</v>
      </c>
      <c r="L254" s="51">
        <v>0</v>
      </c>
      <c r="M254" s="51">
        <v>674.26548387096773</v>
      </c>
      <c r="N254" s="51">
        <f t="shared" si="3"/>
        <v>56.188790322580644</v>
      </c>
    </row>
    <row r="255" spans="1:14" x14ac:dyDescent="0.25">
      <c r="A255" s="50" t="s">
        <v>42</v>
      </c>
      <c r="B255" s="51">
        <v>0</v>
      </c>
      <c r="C255" s="51">
        <v>0</v>
      </c>
      <c r="D255" s="51">
        <v>0</v>
      </c>
      <c r="E255" s="51">
        <v>0</v>
      </c>
      <c r="F255" s="51">
        <v>0</v>
      </c>
      <c r="G255" s="51">
        <v>0</v>
      </c>
      <c r="H255" s="51">
        <v>0</v>
      </c>
      <c r="I255" s="51">
        <v>0</v>
      </c>
      <c r="J255" s="51">
        <v>0</v>
      </c>
      <c r="K255" s="51">
        <v>0</v>
      </c>
      <c r="L255" s="51">
        <v>0</v>
      </c>
      <c r="M255" s="51">
        <v>33.672903225806451</v>
      </c>
      <c r="N255" s="51">
        <f t="shared" si="3"/>
        <v>2.8060752688172044</v>
      </c>
    </row>
    <row r="256" spans="1:14" x14ac:dyDescent="0.25">
      <c r="A256" s="50" t="s">
        <v>42</v>
      </c>
      <c r="B256" s="51">
        <v>0</v>
      </c>
      <c r="C256" s="51">
        <v>0</v>
      </c>
      <c r="D256" s="51">
        <v>0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1">
        <v>0</v>
      </c>
      <c r="K256" s="51">
        <v>0</v>
      </c>
      <c r="L256" s="51">
        <v>0</v>
      </c>
      <c r="M256" s="51">
        <v>31.592580645161291</v>
      </c>
      <c r="N256" s="51">
        <f t="shared" si="3"/>
        <v>2.6327150537634409</v>
      </c>
    </row>
    <row r="257" spans="1:14" x14ac:dyDescent="0.25">
      <c r="A257" s="50" t="s">
        <v>42</v>
      </c>
      <c r="B257" s="51">
        <v>0</v>
      </c>
      <c r="C257" s="51">
        <v>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73.288709677419348</v>
      </c>
      <c r="N257" s="51">
        <f t="shared" si="3"/>
        <v>6.1073924731182787</v>
      </c>
    </row>
    <row r="258" spans="1:14" x14ac:dyDescent="0.25">
      <c r="A258" s="50" t="s">
        <v>42</v>
      </c>
      <c r="B258" s="51">
        <v>1728.9583870967742</v>
      </c>
      <c r="C258" s="51">
        <v>1786.5214285714285</v>
      </c>
      <c r="D258" s="51">
        <v>1726.2164516129033</v>
      </c>
      <c r="E258" s="51">
        <v>1666.5606666666667</v>
      </c>
      <c r="F258" s="51">
        <v>1696.2412903225807</v>
      </c>
      <c r="G258" s="51">
        <v>1737.5496666666666</v>
      </c>
      <c r="H258" s="51">
        <v>1592.6993548387097</v>
      </c>
      <c r="I258" s="51">
        <v>1541.2158064516129</v>
      </c>
      <c r="J258" s="51">
        <v>1669.7933333333335</v>
      </c>
      <c r="K258" s="51">
        <v>1816.03</v>
      </c>
      <c r="L258" s="51">
        <v>1874.7933333333335</v>
      </c>
      <c r="M258" s="51">
        <v>1850.4335483870968</v>
      </c>
      <c r="N258" s="51">
        <f t="shared" si="3"/>
        <v>1723.9177722734255</v>
      </c>
    </row>
    <row r="259" spans="1:14" x14ac:dyDescent="0.25">
      <c r="A259" s="50" t="s">
        <v>42</v>
      </c>
      <c r="B259" s="51">
        <v>813.64161290322579</v>
      </c>
      <c r="C259" s="51">
        <v>735.6528571428571</v>
      </c>
      <c r="D259" s="51">
        <v>816.24677419354839</v>
      </c>
      <c r="E259" s="51">
        <v>866.84866666666665</v>
      </c>
      <c r="F259" s="51">
        <v>856.57677419354843</v>
      </c>
      <c r="G259" s="51">
        <v>842.56500000000005</v>
      </c>
      <c r="H259" s="51">
        <v>837.45903225806455</v>
      </c>
      <c r="I259" s="51">
        <v>822.14096774193547</v>
      </c>
      <c r="J259" s="51">
        <v>790.649</v>
      </c>
      <c r="K259" s="51">
        <v>817.36806451612904</v>
      </c>
      <c r="L259" s="51">
        <v>763.12900000000002</v>
      </c>
      <c r="M259" s="51">
        <v>751.91709677419351</v>
      </c>
      <c r="N259" s="51">
        <f t="shared" ref="N259:N322" si="4">AVERAGE(B259:M259)</f>
        <v>809.51623719918086</v>
      </c>
    </row>
    <row r="260" spans="1:14" x14ac:dyDescent="0.25">
      <c r="A260" s="50" t="s">
        <v>42</v>
      </c>
      <c r="B260" s="51">
        <v>16477.63806451613</v>
      </c>
      <c r="C260" s="51">
        <v>16461.571428571428</v>
      </c>
      <c r="D260" s="51">
        <v>17392.072903225806</v>
      </c>
      <c r="E260" s="51">
        <v>17948.346000000001</v>
      </c>
      <c r="F260" s="51">
        <v>17508.082258064518</v>
      </c>
      <c r="G260" s="51">
        <v>17866.346666666668</v>
      </c>
      <c r="H260" s="51">
        <v>17618.324193548389</v>
      </c>
      <c r="I260" s="51">
        <v>18770.202258064517</v>
      </c>
      <c r="J260" s="51">
        <v>20531.12</v>
      </c>
      <c r="K260" s="51">
        <v>21234.132903225807</v>
      </c>
      <c r="L260" s="51">
        <v>22186.573333333337</v>
      </c>
      <c r="M260" s="51">
        <v>20827.438064516129</v>
      </c>
      <c r="N260" s="51">
        <f t="shared" si="4"/>
        <v>18735.154006144396</v>
      </c>
    </row>
    <row r="261" spans="1:14" x14ac:dyDescent="0.25">
      <c r="A261" s="50" t="s">
        <v>42</v>
      </c>
      <c r="B261" s="51">
        <v>0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7.1206666666666667</v>
      </c>
      <c r="M261" s="51">
        <v>42.831612903225803</v>
      </c>
      <c r="N261" s="51">
        <f t="shared" si="4"/>
        <v>4.162689964157706</v>
      </c>
    </row>
    <row r="262" spans="1:14" x14ac:dyDescent="0.25">
      <c r="A262" s="50" t="s">
        <v>42</v>
      </c>
      <c r="B262" s="51">
        <v>0</v>
      </c>
      <c r="C262" s="51">
        <v>0</v>
      </c>
      <c r="D262" s="51">
        <v>4.7012903225806451</v>
      </c>
      <c r="E262" s="51">
        <v>5.8949999999999996</v>
      </c>
      <c r="F262" s="51">
        <v>0</v>
      </c>
      <c r="G262" s="51">
        <v>3.6836666666666669</v>
      </c>
      <c r="H262" s="51">
        <v>0</v>
      </c>
      <c r="I262" s="51">
        <v>5.3474193548387099</v>
      </c>
      <c r="J262" s="51">
        <v>2.4776666666666665</v>
      </c>
      <c r="K262" s="51">
        <v>2.4693548387096773</v>
      </c>
      <c r="L262" s="51">
        <v>0</v>
      </c>
      <c r="M262" s="51">
        <v>3.5148387096774192</v>
      </c>
      <c r="N262" s="51">
        <f t="shared" si="4"/>
        <v>2.3407697132616492</v>
      </c>
    </row>
    <row r="263" spans="1:14" x14ac:dyDescent="0.25">
      <c r="A263" s="50" t="s">
        <v>54</v>
      </c>
      <c r="B263" s="51">
        <v>0.91806451612903228</v>
      </c>
      <c r="C263" s="51">
        <v>0.99214285714285722</v>
      </c>
      <c r="D263" s="51">
        <v>0.92225806451612902</v>
      </c>
      <c r="E263" s="51">
        <v>0.84833333333333327</v>
      </c>
      <c r="F263" s="51">
        <v>1.0577419354838709</v>
      </c>
      <c r="G263" s="51">
        <v>1.0696666666666668</v>
      </c>
      <c r="H263" s="51">
        <v>1.1254838709677419</v>
      </c>
      <c r="I263" s="51">
        <v>1.159032258064516</v>
      </c>
      <c r="J263" s="51">
        <v>1.1003333333333332</v>
      </c>
      <c r="K263" s="51">
        <v>0.49096774193548387</v>
      </c>
      <c r="L263" s="51">
        <v>0.58766666666666667</v>
      </c>
      <c r="M263" s="51">
        <v>0.34903225806451615</v>
      </c>
      <c r="N263" s="51">
        <f t="shared" si="4"/>
        <v>0.88506029185867885</v>
      </c>
    </row>
    <row r="264" spans="1:14" x14ac:dyDescent="0.25">
      <c r="A264" s="50" t="s">
        <v>54</v>
      </c>
      <c r="B264" s="51">
        <v>0</v>
      </c>
      <c r="C264" s="51">
        <v>0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0.17099999999999999</v>
      </c>
      <c r="M264" s="51">
        <v>0.10096774193548387</v>
      </c>
      <c r="N264" s="51">
        <f t="shared" si="4"/>
        <v>2.2663978494623652E-2</v>
      </c>
    </row>
    <row r="265" spans="1:14" x14ac:dyDescent="0.25">
      <c r="A265" s="50" t="s">
        <v>52</v>
      </c>
      <c r="B265" s="51">
        <v>0</v>
      </c>
      <c r="C265" s="51">
        <v>0</v>
      </c>
      <c r="D265" s="51">
        <v>0.11967741935483871</v>
      </c>
      <c r="E265" s="51">
        <v>0.31799999999999995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51">
        <v>0</v>
      </c>
      <c r="N265" s="51">
        <f t="shared" si="4"/>
        <v>3.6473118279569887E-2</v>
      </c>
    </row>
    <row r="266" spans="1:14" x14ac:dyDescent="0.25">
      <c r="A266" s="50" t="s">
        <v>52</v>
      </c>
      <c r="B266" s="51">
        <v>150.54935483870966</v>
      </c>
      <c r="C266" s="51">
        <v>145.42785714285714</v>
      </c>
      <c r="D266" s="51">
        <v>146.99645161290323</v>
      </c>
      <c r="E266" s="51">
        <v>145.69966666666667</v>
      </c>
      <c r="F266" s="51">
        <v>144.29225806451615</v>
      </c>
      <c r="G266" s="51">
        <v>146.26866666666669</v>
      </c>
      <c r="H266" s="51">
        <v>145.22612903225806</v>
      </c>
      <c r="I266" s="51">
        <v>144.5151612903226</v>
      </c>
      <c r="J266" s="51">
        <v>144.93533333333335</v>
      </c>
      <c r="K266" s="51">
        <v>143.22612903225806</v>
      </c>
      <c r="L266" s="51">
        <v>138.636</v>
      </c>
      <c r="M266" s="51">
        <v>137.54838709677421</v>
      </c>
      <c r="N266" s="51">
        <f t="shared" si="4"/>
        <v>144.44344956477212</v>
      </c>
    </row>
    <row r="267" spans="1:14" x14ac:dyDescent="0.25">
      <c r="A267" s="50" t="s">
        <v>52</v>
      </c>
      <c r="B267" s="51">
        <v>0</v>
      </c>
      <c r="C267" s="51">
        <v>0</v>
      </c>
      <c r="D267" s="51">
        <v>41.12903225806452</v>
      </c>
      <c r="E267" s="51">
        <v>102.93333333333334</v>
      </c>
      <c r="F267" s="51">
        <v>109.25806451612904</v>
      </c>
      <c r="G267" s="51">
        <v>104.20599999999999</v>
      </c>
      <c r="H267" s="51">
        <v>107.74193548387096</v>
      </c>
      <c r="I267" s="51">
        <v>106.71612903225805</v>
      </c>
      <c r="J267" s="51">
        <v>91.226666666666674</v>
      </c>
      <c r="K267" s="51">
        <v>53.909354838709682</v>
      </c>
      <c r="L267" s="51">
        <v>48.91</v>
      </c>
      <c r="M267" s="51">
        <v>52.019677419354835</v>
      </c>
      <c r="N267" s="51">
        <f t="shared" si="4"/>
        <v>68.170849462365581</v>
      </c>
    </row>
    <row r="268" spans="1:14" x14ac:dyDescent="0.25">
      <c r="A268" s="50" t="s">
        <v>49</v>
      </c>
      <c r="B268" s="51">
        <v>0</v>
      </c>
      <c r="C268" s="51">
        <v>667.96464285714285</v>
      </c>
      <c r="D268" s="51">
        <v>993.57064516129037</v>
      </c>
      <c r="E268" s="51">
        <v>1576.4653333333333</v>
      </c>
      <c r="F268" s="51">
        <v>1819.4229032258065</v>
      </c>
      <c r="G268" s="51">
        <v>891.2886666666667</v>
      </c>
      <c r="H268" s="51">
        <v>154.6467741935484</v>
      </c>
      <c r="I268" s="51">
        <v>1711.8832258064517</v>
      </c>
      <c r="J268" s="51">
        <v>2325.9823333333334</v>
      </c>
      <c r="K268" s="51">
        <v>2517.5054838709675</v>
      </c>
      <c r="L268" s="51">
        <v>2853.5653333333335</v>
      </c>
      <c r="M268" s="51">
        <v>2816.2651612903228</v>
      </c>
      <c r="N268" s="51">
        <f t="shared" si="4"/>
        <v>1527.3800419226829</v>
      </c>
    </row>
    <row r="269" spans="1:14" x14ac:dyDescent="0.25">
      <c r="A269" s="50" t="s">
        <v>43</v>
      </c>
      <c r="B269" s="51">
        <v>943.22129032258067</v>
      </c>
      <c r="C269" s="51">
        <v>926.29750000000001</v>
      </c>
      <c r="D269" s="51">
        <v>908.80419354838716</v>
      </c>
      <c r="E269" s="51">
        <v>906.28899999999999</v>
      </c>
      <c r="F269" s="51">
        <v>888.09838709677422</v>
      </c>
      <c r="G269" s="51">
        <v>872.41899999999998</v>
      </c>
      <c r="H269" s="51">
        <v>859.83161290322573</v>
      </c>
      <c r="I269" s="51">
        <v>851.69290322580639</v>
      </c>
      <c r="J269" s="51">
        <v>835.30333333333328</v>
      </c>
      <c r="K269" s="51">
        <v>795.90677419354836</v>
      </c>
      <c r="L269" s="51">
        <v>795.10366666666664</v>
      </c>
      <c r="M269" s="51">
        <v>794.49064516129033</v>
      </c>
      <c r="N269" s="51">
        <f t="shared" si="4"/>
        <v>864.7881922043008</v>
      </c>
    </row>
    <row r="270" spans="1:14" x14ac:dyDescent="0.25">
      <c r="A270" s="50" t="s">
        <v>43</v>
      </c>
      <c r="B270" s="51">
        <v>446.26645161290321</v>
      </c>
      <c r="C270" s="51">
        <v>444.58464285714291</v>
      </c>
      <c r="D270" s="51">
        <v>452.61967741935479</v>
      </c>
      <c r="E270" s="51">
        <v>436.52933333333328</v>
      </c>
      <c r="F270" s="51">
        <v>420.52258064516133</v>
      </c>
      <c r="G270" s="51">
        <v>401.79966666666667</v>
      </c>
      <c r="H270" s="51">
        <v>379.5338709677419</v>
      </c>
      <c r="I270" s="51">
        <v>361.34387096774191</v>
      </c>
      <c r="J270" s="51">
        <v>360.40066666666667</v>
      </c>
      <c r="K270" s="51">
        <v>353.23935483870969</v>
      </c>
      <c r="L270" s="51">
        <v>606.38333333333333</v>
      </c>
      <c r="M270" s="51">
        <v>1249.51</v>
      </c>
      <c r="N270" s="51">
        <f t="shared" si="4"/>
        <v>492.72778744239628</v>
      </c>
    </row>
    <row r="271" spans="1:14" x14ac:dyDescent="0.25">
      <c r="A271" s="50" t="s">
        <v>43</v>
      </c>
      <c r="B271" s="51">
        <v>112.89935483870968</v>
      </c>
      <c r="C271" s="51">
        <v>106.88</v>
      </c>
      <c r="D271" s="51">
        <v>128.4474193548387</v>
      </c>
      <c r="E271" s="51">
        <v>215.82966666666667</v>
      </c>
      <c r="F271" s="51">
        <v>281.23935483870969</v>
      </c>
      <c r="G271" s="51">
        <v>266.88800000000003</v>
      </c>
      <c r="H271" s="51">
        <v>239.03032258064519</v>
      </c>
      <c r="I271" s="51">
        <v>191.43774193548387</v>
      </c>
      <c r="J271" s="51">
        <v>255.77300000000002</v>
      </c>
      <c r="K271" s="51">
        <v>294.41967741935485</v>
      </c>
      <c r="L271" s="51">
        <v>262.68133333333333</v>
      </c>
      <c r="M271" s="51">
        <v>249.00838709677421</v>
      </c>
      <c r="N271" s="51">
        <f t="shared" si="4"/>
        <v>217.04452150537634</v>
      </c>
    </row>
    <row r="272" spans="1:14" x14ac:dyDescent="0.25">
      <c r="A272" s="50" t="s">
        <v>43</v>
      </c>
      <c r="B272" s="51">
        <v>362.83354838709676</v>
      </c>
      <c r="C272" s="51">
        <v>426.44464285714287</v>
      </c>
      <c r="D272" s="51">
        <v>676.0422580645162</v>
      </c>
      <c r="E272" s="51">
        <v>791.10333333333335</v>
      </c>
      <c r="F272" s="51">
        <v>795.14580645161288</v>
      </c>
      <c r="G272" s="51">
        <v>705.18300000000011</v>
      </c>
      <c r="H272" s="51">
        <v>661.7822580645161</v>
      </c>
      <c r="I272" s="51">
        <v>616.51451612903224</v>
      </c>
      <c r="J272" s="51">
        <v>667.55533333333335</v>
      </c>
      <c r="K272" s="51">
        <v>1251.5864516129029</v>
      </c>
      <c r="L272" s="51">
        <v>1828.9226666666664</v>
      </c>
      <c r="M272" s="51">
        <v>1690.8109677419354</v>
      </c>
      <c r="N272" s="51">
        <f t="shared" si="4"/>
        <v>872.82706522017406</v>
      </c>
    </row>
    <row r="273" spans="1:14" x14ac:dyDescent="0.25">
      <c r="A273" s="50" t="s">
        <v>43</v>
      </c>
      <c r="B273" s="51">
        <v>510.71709677419352</v>
      </c>
      <c r="C273" s="51">
        <v>497.27678571428572</v>
      </c>
      <c r="D273" s="51">
        <v>495.84000000000003</v>
      </c>
      <c r="E273" s="51">
        <v>478.51100000000002</v>
      </c>
      <c r="F273" s="51">
        <v>510.90612903225809</v>
      </c>
      <c r="G273" s="51">
        <v>485.76400000000001</v>
      </c>
      <c r="H273" s="51">
        <v>484.29548387096776</v>
      </c>
      <c r="I273" s="51">
        <v>495.87161290322581</v>
      </c>
      <c r="J273" s="51">
        <v>449.00299999999999</v>
      </c>
      <c r="K273" s="51">
        <v>433.88870967741934</v>
      </c>
      <c r="L273" s="51">
        <v>435.27166666666665</v>
      </c>
      <c r="M273" s="51">
        <v>429.43387096774194</v>
      </c>
      <c r="N273" s="51">
        <f t="shared" si="4"/>
        <v>475.56494630056335</v>
      </c>
    </row>
    <row r="274" spans="1:14" x14ac:dyDescent="0.25">
      <c r="A274" s="50" t="s">
        <v>43</v>
      </c>
      <c r="B274" s="51">
        <v>3704.5093548387094</v>
      </c>
      <c r="C274" s="51">
        <v>3733.8171428571432</v>
      </c>
      <c r="D274" s="51">
        <v>3724.4103225806452</v>
      </c>
      <c r="E274" s="51">
        <v>3740.4483333333333</v>
      </c>
      <c r="F274" s="51">
        <v>3598.808064516129</v>
      </c>
      <c r="G274" s="51">
        <v>3632.5223333333333</v>
      </c>
      <c r="H274" s="51">
        <v>3553.0383870967744</v>
      </c>
      <c r="I274" s="51">
        <v>3525.5770967741937</v>
      </c>
      <c r="J274" s="51">
        <v>3411.7503333333329</v>
      </c>
      <c r="K274" s="51">
        <v>3419.0029032258062</v>
      </c>
      <c r="L274" s="51">
        <v>3333.5639999999999</v>
      </c>
      <c r="M274" s="51">
        <v>3122.1996774193549</v>
      </c>
      <c r="N274" s="51">
        <f t="shared" si="4"/>
        <v>3541.6373291090626</v>
      </c>
    </row>
    <row r="275" spans="1:14" x14ac:dyDescent="0.25">
      <c r="A275" s="50" t="s">
        <v>43</v>
      </c>
      <c r="B275" s="51">
        <v>286.31806451612903</v>
      </c>
      <c r="C275" s="51">
        <v>298.82464285714286</v>
      </c>
      <c r="D275" s="51">
        <v>298.14064516129037</v>
      </c>
      <c r="E275" s="51">
        <v>293.84766666666667</v>
      </c>
      <c r="F275" s="51">
        <v>288.69419354838709</v>
      </c>
      <c r="G275" s="51">
        <v>294.51400000000001</v>
      </c>
      <c r="H275" s="51">
        <v>286.04774193548388</v>
      </c>
      <c r="I275" s="51">
        <v>289.64741935483869</v>
      </c>
      <c r="J275" s="51">
        <v>271.73366666666669</v>
      </c>
      <c r="K275" s="51">
        <v>282.31</v>
      </c>
      <c r="L275" s="51">
        <v>285.358</v>
      </c>
      <c r="M275" s="51">
        <v>274.21806451612906</v>
      </c>
      <c r="N275" s="51">
        <f t="shared" si="4"/>
        <v>287.47117543522785</v>
      </c>
    </row>
    <row r="276" spans="1:14" x14ac:dyDescent="0.25">
      <c r="A276" s="50" t="s">
        <v>43</v>
      </c>
      <c r="B276" s="51">
        <v>162.8041935483871</v>
      </c>
      <c r="C276" s="51">
        <v>187.26178571428571</v>
      </c>
      <c r="D276" s="51">
        <v>179.55548387096775</v>
      </c>
      <c r="E276" s="51">
        <v>188.09233333333336</v>
      </c>
      <c r="F276" s="51">
        <v>192.12935483870967</v>
      </c>
      <c r="G276" s="51">
        <v>178.47233333333332</v>
      </c>
      <c r="H276" s="51">
        <v>182.0506451612903</v>
      </c>
      <c r="I276" s="51">
        <v>181.20741935483872</v>
      </c>
      <c r="J276" s="51">
        <v>157.25166666666667</v>
      </c>
      <c r="K276" s="51">
        <v>57.688709677419354</v>
      </c>
      <c r="L276" s="51">
        <v>73.717333333333329</v>
      </c>
      <c r="M276" s="51">
        <v>98.889354838709679</v>
      </c>
      <c r="N276" s="51">
        <f t="shared" si="4"/>
        <v>153.26005113927295</v>
      </c>
    </row>
    <row r="277" spans="1:14" x14ac:dyDescent="0.25">
      <c r="A277" s="50" t="s">
        <v>43</v>
      </c>
      <c r="B277" s="51">
        <v>423.57193548387096</v>
      </c>
      <c r="C277" s="51">
        <v>426.08678571428572</v>
      </c>
      <c r="D277" s="51">
        <v>389.15096774193552</v>
      </c>
      <c r="E277" s="51">
        <v>215.73166666666668</v>
      </c>
      <c r="F277" s="51">
        <v>250.46419354838707</v>
      </c>
      <c r="G277" s="51">
        <v>190.73799999999997</v>
      </c>
      <c r="H277" s="51">
        <v>269.62290322580645</v>
      </c>
      <c r="I277" s="51">
        <v>191.49548387096777</v>
      </c>
      <c r="J277" s="51">
        <v>190.5566666666667</v>
      </c>
      <c r="K277" s="51">
        <v>188.86419354838711</v>
      </c>
      <c r="L277" s="51">
        <v>182.28100000000001</v>
      </c>
      <c r="M277" s="51">
        <v>175.09032258064514</v>
      </c>
      <c r="N277" s="51">
        <f t="shared" si="4"/>
        <v>257.80450992063493</v>
      </c>
    </row>
    <row r="278" spans="1:14" x14ac:dyDescent="0.25">
      <c r="A278" s="50" t="s">
        <v>43</v>
      </c>
      <c r="B278" s="51">
        <v>87.319354838709685</v>
      </c>
      <c r="C278" s="51">
        <v>89.95714285714287</v>
      </c>
      <c r="D278" s="51">
        <v>90.619354838709668</v>
      </c>
      <c r="E278" s="51">
        <v>60.747</v>
      </c>
      <c r="F278" s="51">
        <v>78.877419354838707</v>
      </c>
      <c r="G278" s="51">
        <v>79.796666666666667</v>
      </c>
      <c r="H278" s="51">
        <v>0</v>
      </c>
      <c r="I278" s="51">
        <v>0</v>
      </c>
      <c r="J278" s="51">
        <v>0</v>
      </c>
      <c r="K278" s="51">
        <v>54.555806451612902</v>
      </c>
      <c r="L278" s="51">
        <v>51.407333333333334</v>
      </c>
      <c r="M278" s="51">
        <v>0</v>
      </c>
      <c r="N278" s="51">
        <f t="shared" si="4"/>
        <v>49.440006528417818</v>
      </c>
    </row>
    <row r="279" spans="1:14" x14ac:dyDescent="0.25">
      <c r="A279" s="50" t="s">
        <v>43</v>
      </c>
      <c r="B279" s="51">
        <v>0</v>
      </c>
      <c r="C279" s="51">
        <v>0</v>
      </c>
      <c r="D279" s="51">
        <v>0</v>
      </c>
      <c r="E279" s="51">
        <v>0</v>
      </c>
      <c r="F279" s="51">
        <v>0</v>
      </c>
      <c r="G279" s="51">
        <v>0</v>
      </c>
      <c r="H279" s="51">
        <v>80.462580645161296</v>
      </c>
      <c r="I279" s="51">
        <v>62.576129032258059</v>
      </c>
      <c r="J279" s="51">
        <v>62.257333333333335</v>
      </c>
      <c r="K279" s="51">
        <v>0</v>
      </c>
      <c r="L279" s="51">
        <v>0</v>
      </c>
      <c r="M279" s="51">
        <v>43.345806451612901</v>
      </c>
      <c r="N279" s="51">
        <f t="shared" si="4"/>
        <v>20.720154121863796</v>
      </c>
    </row>
    <row r="280" spans="1:14" x14ac:dyDescent="0.25">
      <c r="A280" s="50" t="s">
        <v>43</v>
      </c>
      <c r="B280" s="51">
        <v>58.220967741935482</v>
      </c>
      <c r="C280" s="51">
        <v>82.522500000000008</v>
      </c>
      <c r="D280" s="51">
        <v>59.195483870967742</v>
      </c>
      <c r="E280" s="51">
        <v>11.092000000000001</v>
      </c>
      <c r="F280" s="51">
        <v>7.500322580645161</v>
      </c>
      <c r="G280" s="51">
        <v>11.047666666666666</v>
      </c>
      <c r="H280" s="51">
        <v>100.73677419354838</v>
      </c>
      <c r="I280" s="51">
        <v>178.35000000000002</v>
      </c>
      <c r="J280" s="51">
        <v>187.03699999999998</v>
      </c>
      <c r="K280" s="51">
        <v>155.49451612903226</v>
      </c>
      <c r="L280" s="51">
        <v>179.34200000000001</v>
      </c>
      <c r="M280" s="51">
        <v>175.13774193548389</v>
      </c>
      <c r="N280" s="51">
        <f t="shared" si="4"/>
        <v>100.47308109318998</v>
      </c>
    </row>
    <row r="281" spans="1:14" x14ac:dyDescent="0.25">
      <c r="A281" s="50" t="s">
        <v>43</v>
      </c>
      <c r="B281" s="51">
        <v>12.986451612903226</v>
      </c>
      <c r="C281" s="51">
        <v>14.684285714285716</v>
      </c>
      <c r="D281" s="51">
        <v>14.556774193548387</v>
      </c>
      <c r="E281" s="51">
        <v>14.387333333333334</v>
      </c>
      <c r="F281" s="51">
        <v>14.324193548387097</v>
      </c>
      <c r="G281" s="51">
        <v>11.797000000000001</v>
      </c>
      <c r="H281" s="51">
        <v>11.380322580645162</v>
      </c>
      <c r="I281" s="51">
        <v>12.167741935483871</v>
      </c>
      <c r="J281" s="51">
        <v>12.519666666666666</v>
      </c>
      <c r="K281" s="51">
        <v>11.261290322580646</v>
      </c>
      <c r="L281" s="51">
        <v>9.3956666666666671</v>
      </c>
      <c r="M281" s="51">
        <v>14.620000000000001</v>
      </c>
      <c r="N281" s="51">
        <f t="shared" si="4"/>
        <v>12.840060547875064</v>
      </c>
    </row>
    <row r="282" spans="1:14" x14ac:dyDescent="0.25">
      <c r="A282" s="50" t="s">
        <v>43</v>
      </c>
      <c r="B282" s="51">
        <v>812.2383870967742</v>
      </c>
      <c r="C282" s="51">
        <v>917.17642857142857</v>
      </c>
      <c r="D282" s="51">
        <v>912.44967741935477</v>
      </c>
      <c r="E282" s="51">
        <v>806.63700000000006</v>
      </c>
      <c r="F282" s="51">
        <v>834.04000000000008</v>
      </c>
      <c r="G282" s="51">
        <v>973.41100000000006</v>
      </c>
      <c r="H282" s="51">
        <v>932.81741935483876</v>
      </c>
      <c r="I282" s="51">
        <v>978.21548387096777</v>
      </c>
      <c r="J282" s="51">
        <v>1009.9853333333334</v>
      </c>
      <c r="K282" s="51">
        <v>1047.8496774193547</v>
      </c>
      <c r="L282" s="51">
        <v>1067.9906666666668</v>
      </c>
      <c r="M282" s="51">
        <v>1095.07</v>
      </c>
      <c r="N282" s="51">
        <f t="shared" si="4"/>
        <v>948.99008947772654</v>
      </c>
    </row>
    <row r="283" spans="1:14" x14ac:dyDescent="0.25">
      <c r="A283" s="50" t="s">
        <v>43</v>
      </c>
      <c r="B283" s="51">
        <v>55.011290322580642</v>
      </c>
      <c r="C283" s="51">
        <v>52.769999999999996</v>
      </c>
      <c r="D283" s="51">
        <v>50.975483870967743</v>
      </c>
      <c r="E283" s="51">
        <v>53.940333333333335</v>
      </c>
      <c r="F283" s="51">
        <v>59.703225806451613</v>
      </c>
      <c r="G283" s="51">
        <v>54.737333333333332</v>
      </c>
      <c r="H283" s="51">
        <v>57.494838709677417</v>
      </c>
      <c r="I283" s="51">
        <v>54.853548387096772</v>
      </c>
      <c r="J283" s="51">
        <v>56.962333333333326</v>
      </c>
      <c r="K283" s="51">
        <v>48.14709677419355</v>
      </c>
      <c r="L283" s="51">
        <v>48.985666666666667</v>
      </c>
      <c r="M283" s="51">
        <v>53.19483870967742</v>
      </c>
      <c r="N283" s="51">
        <f t="shared" si="4"/>
        <v>53.897999103942659</v>
      </c>
    </row>
    <row r="284" spans="1:14" x14ac:dyDescent="0.25">
      <c r="A284" s="50" t="s">
        <v>43</v>
      </c>
      <c r="B284" s="51">
        <v>4802.1532258064517</v>
      </c>
      <c r="C284" s="51">
        <v>4527.7660714285712</v>
      </c>
      <c r="D284" s="51">
        <v>4479.5480645161288</v>
      </c>
      <c r="E284" s="51">
        <v>4103.3956666666663</v>
      </c>
      <c r="F284" s="51">
        <v>3935.1567741935482</v>
      </c>
      <c r="G284" s="51">
        <v>4509.556333333333</v>
      </c>
      <c r="H284" s="51">
        <v>4382.9574193548387</v>
      </c>
      <c r="I284" s="51">
        <v>4531.5351612903223</v>
      </c>
      <c r="J284" s="51">
        <v>4314.2136666666665</v>
      </c>
      <c r="K284" s="51">
        <v>4286.6219354838713</v>
      </c>
      <c r="L284" s="51">
        <v>3959.9556666666667</v>
      </c>
      <c r="M284" s="51">
        <v>4400.2087096774194</v>
      </c>
      <c r="N284" s="51">
        <f t="shared" si="4"/>
        <v>4352.7557245903745</v>
      </c>
    </row>
    <row r="285" spans="1:14" x14ac:dyDescent="0.25">
      <c r="A285" s="50" t="s">
        <v>43</v>
      </c>
      <c r="B285" s="51">
        <v>2788.9906451612906</v>
      </c>
      <c r="C285" s="51">
        <v>2814.6764285714285</v>
      </c>
      <c r="D285" s="51">
        <v>2878.3158064516128</v>
      </c>
      <c r="E285" s="51">
        <v>2841.2496666666661</v>
      </c>
      <c r="F285" s="51">
        <v>2805.8919354838708</v>
      </c>
      <c r="G285" s="51">
        <v>2691.9956666666667</v>
      </c>
      <c r="H285" s="51">
        <v>2801.5309677419359</v>
      </c>
      <c r="I285" s="51">
        <v>2838.6619354838713</v>
      </c>
      <c r="J285" s="51">
        <v>2731.1073333333334</v>
      </c>
      <c r="K285" s="51">
        <v>2820.8</v>
      </c>
      <c r="L285" s="51">
        <v>2791.7223333333332</v>
      </c>
      <c r="M285" s="51">
        <v>2847.719032258065</v>
      </c>
      <c r="N285" s="51">
        <f t="shared" si="4"/>
        <v>2804.3884792626727</v>
      </c>
    </row>
    <row r="286" spans="1:14" x14ac:dyDescent="0.25">
      <c r="A286" s="50" t="s">
        <v>43</v>
      </c>
      <c r="B286" s="51">
        <v>144.71483870967742</v>
      </c>
      <c r="C286" s="51">
        <v>148.76821428571429</v>
      </c>
      <c r="D286" s="51">
        <v>174.86354838709678</v>
      </c>
      <c r="E286" s="51">
        <v>177.61966666666666</v>
      </c>
      <c r="F286" s="51">
        <v>156.97387096774196</v>
      </c>
      <c r="G286" s="51">
        <v>144.75</v>
      </c>
      <c r="H286" s="51">
        <v>162.53258064516129</v>
      </c>
      <c r="I286" s="51">
        <v>168.58193548387098</v>
      </c>
      <c r="J286" s="51">
        <v>156.16400000000002</v>
      </c>
      <c r="K286" s="51">
        <v>199.23935483870969</v>
      </c>
      <c r="L286" s="51">
        <v>212.999</v>
      </c>
      <c r="M286" s="51">
        <v>200.90451612903226</v>
      </c>
      <c r="N286" s="51">
        <f t="shared" si="4"/>
        <v>170.67596050947259</v>
      </c>
    </row>
    <row r="287" spans="1:14" x14ac:dyDescent="0.25">
      <c r="A287" s="50" t="s">
        <v>43</v>
      </c>
      <c r="B287" s="51">
        <v>1168.9651612903226</v>
      </c>
      <c r="C287" s="51">
        <v>1229.4146428571428</v>
      </c>
      <c r="D287" s="51">
        <v>1260.5554838709677</v>
      </c>
      <c r="E287" s="51">
        <v>1305.3679999999999</v>
      </c>
      <c r="F287" s="51">
        <v>1190.3696774193547</v>
      </c>
      <c r="G287" s="51">
        <v>1068.2673333333335</v>
      </c>
      <c r="H287" s="51">
        <v>1080.9445161290323</v>
      </c>
      <c r="I287" s="51">
        <v>1161.2767741935484</v>
      </c>
      <c r="J287" s="51">
        <v>1142.768</v>
      </c>
      <c r="K287" s="51">
        <v>1222.6299999999999</v>
      </c>
      <c r="L287" s="51">
        <v>1189.4733333333331</v>
      </c>
      <c r="M287" s="51">
        <v>1105.1774193548388</v>
      </c>
      <c r="N287" s="51">
        <f t="shared" si="4"/>
        <v>1177.1008618151561</v>
      </c>
    </row>
    <row r="288" spans="1:14" x14ac:dyDescent="0.25">
      <c r="A288" s="50" t="s">
        <v>43</v>
      </c>
      <c r="B288" s="51">
        <v>141.49451612903226</v>
      </c>
      <c r="C288" s="51">
        <v>150.64928571428572</v>
      </c>
      <c r="D288" s="51">
        <v>150.2483870967742</v>
      </c>
      <c r="E288" s="51">
        <v>147.15866666666668</v>
      </c>
      <c r="F288" s="51">
        <v>140.4867741935484</v>
      </c>
      <c r="G288" s="51">
        <v>135.56733333333332</v>
      </c>
      <c r="H288" s="51">
        <v>117.74516129032257</v>
      </c>
      <c r="I288" s="51">
        <v>109.14451612903225</v>
      </c>
      <c r="J288" s="51">
        <v>214.16733333333335</v>
      </c>
      <c r="K288" s="51">
        <v>346.48419354838711</v>
      </c>
      <c r="L288" s="51">
        <v>402.625</v>
      </c>
      <c r="M288" s="51">
        <v>380.14322580645165</v>
      </c>
      <c r="N288" s="51">
        <f t="shared" si="4"/>
        <v>202.9928661034306</v>
      </c>
    </row>
    <row r="289" spans="1:14" x14ac:dyDescent="0.25">
      <c r="A289" s="50" t="s">
        <v>43</v>
      </c>
      <c r="B289" s="51">
        <v>132.86064516129034</v>
      </c>
      <c r="C289" s="51">
        <v>157.13107142857143</v>
      </c>
      <c r="D289" s="51">
        <v>167.43483870967739</v>
      </c>
      <c r="E289" s="51">
        <v>155.84466666666668</v>
      </c>
      <c r="F289" s="51">
        <v>100.84451612903226</v>
      </c>
      <c r="G289" s="51">
        <v>93.740333333333339</v>
      </c>
      <c r="H289" s="51">
        <v>72.805806451612909</v>
      </c>
      <c r="I289" s="51">
        <v>128.78483870967742</v>
      </c>
      <c r="J289" s="51">
        <v>126.31433333333332</v>
      </c>
      <c r="K289" s="51">
        <v>136.44967741935483</v>
      </c>
      <c r="L289" s="51">
        <v>153.45333333333335</v>
      </c>
      <c r="M289" s="51">
        <v>114.84903225806453</v>
      </c>
      <c r="N289" s="51">
        <f t="shared" si="4"/>
        <v>128.37609107782896</v>
      </c>
    </row>
    <row r="290" spans="1:14" x14ac:dyDescent="0.25">
      <c r="A290" s="50" t="s">
        <v>43</v>
      </c>
      <c r="B290" s="51">
        <v>1335.2258064516129</v>
      </c>
      <c r="C290" s="51">
        <v>1195.6428571428571</v>
      </c>
      <c r="D290" s="51">
        <v>1243.8709677419354</v>
      </c>
      <c r="E290" s="51">
        <v>1214.7666666666667</v>
      </c>
      <c r="F290" s="51">
        <v>1218.3225806451612</v>
      </c>
      <c r="G290" s="51">
        <v>1185.3333333333333</v>
      </c>
      <c r="H290" s="51">
        <v>1201.483870967742</v>
      </c>
      <c r="I290" s="51">
        <v>1175.915806451613</v>
      </c>
      <c r="J290" s="51">
        <v>1179.7873333333334</v>
      </c>
      <c r="K290" s="51">
        <v>1157.9896774193548</v>
      </c>
      <c r="L290" s="51">
        <v>1109.806</v>
      </c>
      <c r="M290" s="51">
        <v>1186.0487096774193</v>
      </c>
      <c r="N290" s="51">
        <f t="shared" si="4"/>
        <v>1200.3494674859191</v>
      </c>
    </row>
    <row r="291" spans="1:14" x14ac:dyDescent="0.25">
      <c r="A291" s="50" t="s">
        <v>43</v>
      </c>
      <c r="B291" s="51">
        <v>128.38516129032257</v>
      </c>
      <c r="C291" s="51">
        <v>128.01464285714286</v>
      </c>
      <c r="D291" s="51">
        <v>133.04709677419356</v>
      </c>
      <c r="E291" s="51">
        <v>129.08433333333335</v>
      </c>
      <c r="F291" s="51">
        <v>128.17419354838711</v>
      </c>
      <c r="G291" s="51">
        <v>120.94366666666666</v>
      </c>
      <c r="H291" s="51">
        <v>130.94</v>
      </c>
      <c r="I291" s="51">
        <v>140.65709677419355</v>
      </c>
      <c r="J291" s="51">
        <v>121.82233333333333</v>
      </c>
      <c r="K291" s="51">
        <v>123.44580645161291</v>
      </c>
      <c r="L291" s="51">
        <v>108.74666666666667</v>
      </c>
      <c r="M291" s="51">
        <v>113.57548387096774</v>
      </c>
      <c r="N291" s="51">
        <f t="shared" si="4"/>
        <v>125.56970679723503</v>
      </c>
    </row>
    <row r="292" spans="1:14" x14ac:dyDescent="0.25">
      <c r="A292" s="50" t="s">
        <v>43</v>
      </c>
      <c r="B292" s="51">
        <v>2041.132258064516</v>
      </c>
      <c r="C292" s="51">
        <v>2065.5953571428572</v>
      </c>
      <c r="D292" s="51">
        <v>2020.6993548387097</v>
      </c>
      <c r="E292" s="51">
        <v>1958.713</v>
      </c>
      <c r="F292" s="51">
        <v>1915.7606451612903</v>
      </c>
      <c r="G292" s="51">
        <v>1855.3226666666667</v>
      </c>
      <c r="H292" s="51">
        <v>1699.3974193548388</v>
      </c>
      <c r="I292" s="51">
        <v>1644.4274193548388</v>
      </c>
      <c r="J292" s="51">
        <v>1660.3073333333334</v>
      </c>
      <c r="K292" s="51">
        <v>1895.4470967741936</v>
      </c>
      <c r="L292" s="51">
        <v>1837.2753333333335</v>
      </c>
      <c r="M292" s="51">
        <v>1821.0629032258064</v>
      </c>
      <c r="N292" s="51">
        <f t="shared" si="4"/>
        <v>1867.9283989375324</v>
      </c>
    </row>
    <row r="293" spans="1:14" x14ac:dyDescent="0.25">
      <c r="A293" s="50" t="s">
        <v>43</v>
      </c>
      <c r="B293" s="51">
        <v>618.13290322580644</v>
      </c>
      <c r="C293" s="51">
        <v>695.46607142857135</v>
      </c>
      <c r="D293" s="51">
        <v>706.58548387096778</v>
      </c>
      <c r="E293" s="51">
        <v>711.62266666666665</v>
      </c>
      <c r="F293" s="51">
        <v>713.86258064516119</v>
      </c>
      <c r="G293" s="51">
        <v>693.17433333333327</v>
      </c>
      <c r="H293" s="51">
        <v>671.66903225806448</v>
      </c>
      <c r="I293" s="51">
        <v>639.17645161290329</v>
      </c>
      <c r="J293" s="51">
        <v>616.76733333333334</v>
      </c>
      <c r="K293" s="51">
        <v>632.79709677419351</v>
      </c>
      <c r="L293" s="51">
        <v>558.10333333333335</v>
      </c>
      <c r="M293" s="51">
        <v>526.33806451612907</v>
      </c>
      <c r="N293" s="51">
        <f t="shared" si="4"/>
        <v>648.64127924987201</v>
      </c>
    </row>
    <row r="294" spans="1:14" x14ac:dyDescent="0.25">
      <c r="A294" s="50" t="s">
        <v>43</v>
      </c>
      <c r="B294" s="51">
        <v>871.80645161290317</v>
      </c>
      <c r="C294" s="51">
        <v>889.28571428571433</v>
      </c>
      <c r="D294" s="51">
        <v>852.74193548387098</v>
      </c>
      <c r="E294" s="51">
        <v>798.43333333333328</v>
      </c>
      <c r="F294" s="51">
        <v>812.58064516129036</v>
      </c>
      <c r="G294" s="51">
        <v>775.43333333333328</v>
      </c>
      <c r="H294" s="51">
        <v>733.74193548387098</v>
      </c>
      <c r="I294" s="51">
        <v>772.40741935483879</v>
      </c>
      <c r="J294" s="51">
        <v>771.76666666666665</v>
      </c>
      <c r="K294" s="51">
        <v>726.50096774193548</v>
      </c>
      <c r="L294" s="51">
        <v>677.60533333333331</v>
      </c>
      <c r="M294" s="51">
        <v>685.40677419354836</v>
      </c>
      <c r="N294" s="51">
        <f t="shared" si="4"/>
        <v>780.64254249871999</v>
      </c>
    </row>
    <row r="295" spans="1:14" x14ac:dyDescent="0.25">
      <c r="A295" s="50" t="s">
        <v>43</v>
      </c>
      <c r="B295" s="51">
        <v>489.20806451612907</v>
      </c>
      <c r="C295" s="51">
        <v>476.41892857142858</v>
      </c>
      <c r="D295" s="51">
        <v>445.22967741935486</v>
      </c>
      <c r="E295" s="51">
        <v>468.77800000000002</v>
      </c>
      <c r="F295" s="51">
        <v>419.79032258064518</v>
      </c>
      <c r="G295" s="51">
        <v>364.52366666666666</v>
      </c>
      <c r="H295" s="51">
        <v>342.10967741935485</v>
      </c>
      <c r="I295" s="51">
        <v>395.70451612903224</v>
      </c>
      <c r="J295" s="51">
        <v>400.91700000000003</v>
      </c>
      <c r="K295" s="51">
        <v>337.70000000000005</v>
      </c>
      <c r="L295" s="51">
        <v>389.84966666666668</v>
      </c>
      <c r="M295" s="51">
        <v>383.93838709677419</v>
      </c>
      <c r="N295" s="51">
        <f t="shared" si="4"/>
        <v>409.51399225550432</v>
      </c>
    </row>
    <row r="296" spans="1:14" x14ac:dyDescent="0.25">
      <c r="A296" s="50" t="s">
        <v>43</v>
      </c>
      <c r="B296" s="51">
        <v>2155.4790322580648</v>
      </c>
      <c r="C296" s="51">
        <v>1903.1789285714287</v>
      </c>
      <c r="D296" s="51">
        <v>1881.1567741935485</v>
      </c>
      <c r="E296" s="51">
        <v>1847.7143333333333</v>
      </c>
      <c r="F296" s="51">
        <v>1851.0245161290322</v>
      </c>
      <c r="G296" s="51">
        <v>1835.1626666666666</v>
      </c>
      <c r="H296" s="51">
        <v>1824.8890322580644</v>
      </c>
      <c r="I296" s="51">
        <v>1831.6335483870967</v>
      </c>
      <c r="J296" s="51">
        <v>1879.383</v>
      </c>
      <c r="K296" s="51">
        <v>1941.6632258064515</v>
      </c>
      <c r="L296" s="51">
        <v>2023.4913333333332</v>
      </c>
      <c r="M296" s="51">
        <v>1937.446451612903</v>
      </c>
      <c r="N296" s="51">
        <f t="shared" si="4"/>
        <v>1909.3519035458273</v>
      </c>
    </row>
    <row r="297" spans="1:14" x14ac:dyDescent="0.25">
      <c r="A297" s="50" t="s">
        <v>48</v>
      </c>
      <c r="B297" s="51">
        <v>131.69064516129032</v>
      </c>
      <c r="C297" s="51">
        <v>147.12071428571429</v>
      </c>
      <c r="D297" s="51">
        <v>140.39225806451614</v>
      </c>
      <c r="E297" s="51">
        <v>175.67166666666665</v>
      </c>
      <c r="F297" s="51">
        <v>165.48870967741934</v>
      </c>
      <c r="G297" s="51">
        <v>156.56133333333335</v>
      </c>
      <c r="H297" s="51">
        <v>149.3025806451613</v>
      </c>
      <c r="I297" s="51">
        <v>143.28451612903226</v>
      </c>
      <c r="J297" s="51">
        <v>137.21466666666666</v>
      </c>
      <c r="K297" s="51">
        <v>146.47129032258064</v>
      </c>
      <c r="L297" s="51">
        <v>155.08100000000002</v>
      </c>
      <c r="M297" s="51">
        <v>157.57193548387096</v>
      </c>
      <c r="N297" s="51">
        <f t="shared" si="4"/>
        <v>150.48760970302098</v>
      </c>
    </row>
    <row r="298" spans="1:14" x14ac:dyDescent="0.25">
      <c r="A298" s="50" t="s">
        <v>48</v>
      </c>
      <c r="B298" s="51">
        <v>3.9387096774193546</v>
      </c>
      <c r="C298" s="51">
        <v>4.1285714285714281</v>
      </c>
      <c r="D298" s="51">
        <v>5.1093548387096765</v>
      </c>
      <c r="E298" s="51">
        <v>2.9753333333333334</v>
      </c>
      <c r="F298" s="51">
        <v>1.7622580645161292</v>
      </c>
      <c r="G298" s="51">
        <v>1.9593333333333334</v>
      </c>
      <c r="H298" s="51">
        <v>2.1212903225806454</v>
      </c>
      <c r="I298" s="51">
        <v>1.9661290322580647</v>
      </c>
      <c r="J298" s="51">
        <v>1.62</v>
      </c>
      <c r="K298" s="51">
        <v>1.5354838709677421</v>
      </c>
      <c r="L298" s="51">
        <v>1.9776666666666667</v>
      </c>
      <c r="M298" s="51">
        <v>2.0851612903225805</v>
      </c>
      <c r="N298" s="51">
        <f t="shared" si="4"/>
        <v>2.59827432155658</v>
      </c>
    </row>
    <row r="299" spans="1:14" x14ac:dyDescent="0.25">
      <c r="A299" s="50" t="s">
        <v>48</v>
      </c>
      <c r="B299" s="51">
        <v>0.68129032258064515</v>
      </c>
      <c r="C299" s="51">
        <v>2.0260714285714285</v>
      </c>
      <c r="D299" s="51">
        <v>2.6519354838709677</v>
      </c>
      <c r="E299" s="51">
        <v>1.1773333333333333</v>
      </c>
      <c r="F299" s="51">
        <v>0.60387096774193549</v>
      </c>
      <c r="G299" s="51">
        <v>0</v>
      </c>
      <c r="H299" s="51">
        <v>0.43483870967741939</v>
      </c>
      <c r="I299" s="51">
        <v>0.12387096774193548</v>
      </c>
      <c r="J299" s="51">
        <v>0.67966666666666664</v>
      </c>
      <c r="K299" s="51">
        <v>1.808709677419355</v>
      </c>
      <c r="L299" s="51">
        <v>0.80266666666666664</v>
      </c>
      <c r="M299" s="51">
        <v>0.95129032258064516</v>
      </c>
      <c r="N299" s="51">
        <f t="shared" si="4"/>
        <v>0.99512871223758304</v>
      </c>
    </row>
    <row r="300" spans="1:14" x14ac:dyDescent="0.25">
      <c r="A300" s="50" t="s">
        <v>48</v>
      </c>
      <c r="B300" s="51">
        <v>2.1448387096774191</v>
      </c>
      <c r="C300" s="51">
        <v>0.84464285714285714</v>
      </c>
      <c r="D300" s="51">
        <v>0.65483870967741942</v>
      </c>
      <c r="E300" s="51">
        <v>2.6156666666666668</v>
      </c>
      <c r="F300" s="51">
        <v>1.786451612903226</v>
      </c>
      <c r="G300" s="51">
        <v>1.7943333333333333</v>
      </c>
      <c r="H300" s="51">
        <v>3.1061290322580648</v>
      </c>
      <c r="I300" s="51">
        <v>1.2548387096774194</v>
      </c>
      <c r="J300" s="51">
        <v>0.88</v>
      </c>
      <c r="K300" s="51">
        <v>1.7293548387096773</v>
      </c>
      <c r="L300" s="51">
        <v>0.57999999999999996</v>
      </c>
      <c r="M300" s="51">
        <v>1.0238709677419355</v>
      </c>
      <c r="N300" s="51">
        <f t="shared" si="4"/>
        <v>1.5345804531490013</v>
      </c>
    </row>
    <row r="301" spans="1:14" x14ac:dyDescent="0.25">
      <c r="A301" s="50" t="s">
        <v>48</v>
      </c>
      <c r="B301" s="51">
        <v>3.3035483870967739</v>
      </c>
      <c r="C301" s="51">
        <v>3.3135714285714286</v>
      </c>
      <c r="D301" s="51">
        <v>3.2693548387096771</v>
      </c>
      <c r="E301" s="51">
        <v>2.9133333333333336</v>
      </c>
      <c r="F301" s="51">
        <v>2.4003225806451614</v>
      </c>
      <c r="G301" s="51">
        <v>2.4209999999999998</v>
      </c>
      <c r="H301" s="51">
        <v>1.7019354838709677</v>
      </c>
      <c r="I301" s="51">
        <v>2.2080645161290322</v>
      </c>
      <c r="J301" s="51">
        <v>1.9506666666666668</v>
      </c>
      <c r="K301" s="51">
        <v>1.4858064516129033</v>
      </c>
      <c r="L301" s="51">
        <v>2.3096666666666668</v>
      </c>
      <c r="M301" s="51">
        <v>2.4854838709677418</v>
      </c>
      <c r="N301" s="51">
        <f t="shared" si="4"/>
        <v>2.4802295186891961</v>
      </c>
    </row>
    <row r="302" spans="1:14" x14ac:dyDescent="0.25">
      <c r="A302" s="50" t="s">
        <v>41</v>
      </c>
      <c r="B302" s="51">
        <v>5799.0938709677421</v>
      </c>
      <c r="C302" s="51">
        <v>4621.8042857142855</v>
      </c>
      <c r="D302" s="51">
        <v>5991.6903225806445</v>
      </c>
      <c r="E302" s="51">
        <v>6350.9516666666659</v>
      </c>
      <c r="F302" s="51">
        <v>5906.1206451612898</v>
      </c>
      <c r="G302" s="51">
        <v>5586.4953333333333</v>
      </c>
      <c r="H302" s="51">
        <v>5366.1825806451616</v>
      </c>
      <c r="I302" s="51">
        <v>5546.9938709677417</v>
      </c>
      <c r="J302" s="51">
        <v>7214.8506666666663</v>
      </c>
      <c r="K302" s="51">
        <v>8445.5945161290329</v>
      </c>
      <c r="L302" s="51">
        <v>9773.8979999999992</v>
      </c>
      <c r="M302" s="51">
        <v>12132.312258064516</v>
      </c>
      <c r="N302" s="51">
        <f t="shared" si="4"/>
        <v>6894.6656680747556</v>
      </c>
    </row>
    <row r="303" spans="1:14" x14ac:dyDescent="0.25">
      <c r="A303" s="50" t="s">
        <v>41</v>
      </c>
      <c r="B303" s="51">
        <v>45210.684193548383</v>
      </c>
      <c r="C303" s="51">
        <v>33907.014642857146</v>
      </c>
      <c r="D303" s="51">
        <v>43925.038387096771</v>
      </c>
      <c r="E303" s="51">
        <v>42142.433333333334</v>
      </c>
      <c r="F303" s="51">
        <v>39402.523870967743</v>
      </c>
      <c r="G303" s="51">
        <v>42261.292666666668</v>
      </c>
      <c r="H303" s="51">
        <v>42903.008709677422</v>
      </c>
      <c r="I303" s="51">
        <v>42241.43548387097</v>
      </c>
      <c r="J303" s="51">
        <v>42621.760333333325</v>
      </c>
      <c r="K303" s="51">
        <v>44157.02064516129</v>
      </c>
      <c r="L303" s="51">
        <v>44720.526666666665</v>
      </c>
      <c r="M303" s="51">
        <v>42612.364193548383</v>
      </c>
      <c r="N303" s="51">
        <f t="shared" si="4"/>
        <v>42175.425260560682</v>
      </c>
    </row>
    <row r="304" spans="1:14" x14ac:dyDescent="0.25">
      <c r="A304" s="50" t="s">
        <v>41</v>
      </c>
      <c r="B304" s="51">
        <v>50441.570645161286</v>
      </c>
      <c r="C304" s="51">
        <v>36478.194285714286</v>
      </c>
      <c r="D304" s="51">
        <v>47342.245161290324</v>
      </c>
      <c r="E304" s="51">
        <v>50968.44733333333</v>
      </c>
      <c r="F304" s="51">
        <v>51835.746774193547</v>
      </c>
      <c r="G304" s="51">
        <v>49604.571333333333</v>
      </c>
      <c r="H304" s="51">
        <v>46081.196774193551</v>
      </c>
      <c r="I304" s="51">
        <v>48694.004516129025</v>
      </c>
      <c r="J304" s="51">
        <v>48391.188333333332</v>
      </c>
      <c r="K304" s="51">
        <v>49490.896451612905</v>
      </c>
      <c r="L304" s="51">
        <v>48908.044666666661</v>
      </c>
      <c r="M304" s="51">
        <v>48108.182903225803</v>
      </c>
      <c r="N304" s="51">
        <f t="shared" si="4"/>
        <v>48028.69076484895</v>
      </c>
    </row>
    <row r="305" spans="1:14" x14ac:dyDescent="0.25">
      <c r="A305" s="50" t="s">
        <v>41</v>
      </c>
      <c r="B305" s="51">
        <v>558.67322580645157</v>
      </c>
      <c r="C305" s="51">
        <v>355.68535714285719</v>
      </c>
      <c r="D305" s="51">
        <v>527.60354838709679</v>
      </c>
      <c r="E305" s="51">
        <v>512.20500000000004</v>
      </c>
      <c r="F305" s="51">
        <v>483.07580645161289</v>
      </c>
      <c r="G305" s="51">
        <v>469.642</v>
      </c>
      <c r="H305" s="51">
        <v>439.46709677419352</v>
      </c>
      <c r="I305" s="51">
        <v>37.342580645161284</v>
      </c>
      <c r="J305" s="51">
        <v>261.57766666666669</v>
      </c>
      <c r="K305" s="51">
        <v>486.24903225806452</v>
      </c>
      <c r="L305" s="51">
        <v>519.85599999999999</v>
      </c>
      <c r="M305" s="51">
        <v>376.3083870967742</v>
      </c>
      <c r="N305" s="51">
        <f t="shared" si="4"/>
        <v>418.97380843573984</v>
      </c>
    </row>
    <row r="306" spans="1:14" x14ac:dyDescent="0.25">
      <c r="A306" s="50" t="s">
        <v>41</v>
      </c>
      <c r="B306" s="51">
        <v>360.74193548387098</v>
      </c>
      <c r="C306" s="51">
        <v>343.625</v>
      </c>
      <c r="D306" s="51">
        <v>323.03290322580648</v>
      </c>
      <c r="E306" s="51">
        <v>297.30699999999996</v>
      </c>
      <c r="F306" s="51">
        <v>291.78064516129035</v>
      </c>
      <c r="G306" s="51">
        <v>274.02000000000004</v>
      </c>
      <c r="H306" s="51">
        <v>273.08548387096772</v>
      </c>
      <c r="I306" s="51">
        <v>259.02806451612901</v>
      </c>
      <c r="J306" s="51">
        <v>261.73500000000001</v>
      </c>
      <c r="K306" s="51">
        <v>258.80387096774194</v>
      </c>
      <c r="L306" s="51">
        <v>252.58633333333333</v>
      </c>
      <c r="M306" s="51">
        <v>242.73967741935485</v>
      </c>
      <c r="N306" s="51">
        <f t="shared" si="4"/>
        <v>286.54049283154126</v>
      </c>
    </row>
    <row r="307" spans="1:14" x14ac:dyDescent="0.25">
      <c r="A307" s="50" t="s">
        <v>41</v>
      </c>
      <c r="B307" s="51">
        <v>349.98</v>
      </c>
      <c r="C307" s="51">
        <v>326.92642857142852</v>
      </c>
      <c r="D307" s="51">
        <v>284.82516129032257</v>
      </c>
      <c r="E307" s="51">
        <v>232.42999999999998</v>
      </c>
      <c r="F307" s="51">
        <v>234.18774193548387</v>
      </c>
      <c r="G307" s="51">
        <v>230.40966666666665</v>
      </c>
      <c r="H307" s="51">
        <v>93.368064516129024</v>
      </c>
      <c r="I307" s="51">
        <v>152.93612903225807</v>
      </c>
      <c r="J307" s="51">
        <v>198.46333333333331</v>
      </c>
      <c r="K307" s="51">
        <v>209.30451612903227</v>
      </c>
      <c r="L307" s="51">
        <v>227.30766666666665</v>
      </c>
      <c r="M307" s="51">
        <v>227.80451612903227</v>
      </c>
      <c r="N307" s="51">
        <f t="shared" si="4"/>
        <v>230.66193535586277</v>
      </c>
    </row>
    <row r="308" spans="1:14" x14ac:dyDescent="0.25">
      <c r="A308" s="50" t="s">
        <v>41</v>
      </c>
      <c r="B308" s="51">
        <v>112.69806451612902</v>
      </c>
      <c r="C308" s="51">
        <v>107.5317857142857</v>
      </c>
      <c r="D308" s="51">
        <v>101.04741935483871</v>
      </c>
      <c r="E308" s="51">
        <v>102.75066666666666</v>
      </c>
      <c r="F308" s="51">
        <v>102.36903225806452</v>
      </c>
      <c r="G308" s="51">
        <v>102.35866666666668</v>
      </c>
      <c r="H308" s="51">
        <v>89.354193548387101</v>
      </c>
      <c r="I308" s="51">
        <v>84.633870967741942</v>
      </c>
      <c r="J308" s="51">
        <v>79.384666666666661</v>
      </c>
      <c r="K308" s="51">
        <v>82.475161290322575</v>
      </c>
      <c r="L308" s="51">
        <v>86.52</v>
      </c>
      <c r="M308" s="51">
        <v>76.187096774193549</v>
      </c>
      <c r="N308" s="51">
        <f t="shared" si="4"/>
        <v>93.942552035330266</v>
      </c>
    </row>
    <row r="309" spans="1:14" x14ac:dyDescent="0.25">
      <c r="A309" s="50" t="s">
        <v>41</v>
      </c>
      <c r="B309" s="51">
        <v>296.31451612903226</v>
      </c>
      <c r="C309" s="51">
        <v>293.38321428571425</v>
      </c>
      <c r="D309" s="51">
        <v>288.17290322580646</v>
      </c>
      <c r="E309" s="51">
        <v>287.04899999999998</v>
      </c>
      <c r="F309" s="51">
        <v>288.96129032258068</v>
      </c>
      <c r="G309" s="51">
        <v>285.33366666666666</v>
      </c>
      <c r="H309" s="51">
        <v>235.03129032258062</v>
      </c>
      <c r="I309" s="51">
        <v>222.17225806451614</v>
      </c>
      <c r="J309" s="51">
        <v>223.24266666666665</v>
      </c>
      <c r="K309" s="51">
        <v>226.77354838709675</v>
      </c>
      <c r="L309" s="51">
        <v>225.935</v>
      </c>
      <c r="M309" s="51">
        <v>222.70741935483872</v>
      </c>
      <c r="N309" s="51">
        <f t="shared" si="4"/>
        <v>257.92306445212495</v>
      </c>
    </row>
    <row r="310" spans="1:14" x14ac:dyDescent="0.25">
      <c r="A310" s="50" t="s">
        <v>41</v>
      </c>
      <c r="B310" s="51">
        <v>375.80161290322582</v>
      </c>
      <c r="C310" s="51">
        <v>352.66035714285715</v>
      </c>
      <c r="D310" s="51">
        <v>353.36935483870968</v>
      </c>
      <c r="E310" s="51">
        <v>346.93266666666665</v>
      </c>
      <c r="F310" s="51">
        <v>341.29129032258066</v>
      </c>
      <c r="G310" s="51">
        <v>340.10133333333334</v>
      </c>
      <c r="H310" s="51">
        <v>200.40903225806451</v>
      </c>
      <c r="I310" s="51">
        <v>110.60645161290323</v>
      </c>
      <c r="J310" s="51">
        <v>297.45733333333334</v>
      </c>
      <c r="K310" s="51">
        <v>297.2483870967742</v>
      </c>
      <c r="L310" s="51">
        <v>305.64766666666668</v>
      </c>
      <c r="M310" s="51">
        <v>303.82225806451612</v>
      </c>
      <c r="N310" s="51">
        <f t="shared" si="4"/>
        <v>302.11231201996929</v>
      </c>
    </row>
    <row r="311" spans="1:14" x14ac:dyDescent="0.25">
      <c r="A311" s="50" t="s">
        <v>41</v>
      </c>
      <c r="B311" s="51">
        <v>362.09967741935486</v>
      </c>
      <c r="C311" s="51">
        <v>360.26142857142855</v>
      </c>
      <c r="D311" s="51">
        <v>355.65967741935486</v>
      </c>
      <c r="E311" s="51">
        <v>205.71466666666666</v>
      </c>
      <c r="F311" s="51">
        <v>0</v>
      </c>
      <c r="G311" s="51">
        <v>0</v>
      </c>
      <c r="H311" s="51">
        <v>9.1451612903225801</v>
      </c>
      <c r="I311" s="51">
        <v>303.84000000000003</v>
      </c>
      <c r="J311" s="51">
        <v>312.78466666666668</v>
      </c>
      <c r="K311" s="51">
        <v>314.33419354838713</v>
      </c>
      <c r="L311" s="51">
        <v>310.27033333333333</v>
      </c>
      <c r="M311" s="51">
        <v>305.40677419354842</v>
      </c>
      <c r="N311" s="51">
        <f t="shared" si="4"/>
        <v>236.62638159242192</v>
      </c>
    </row>
    <row r="312" spans="1:14" x14ac:dyDescent="0.25">
      <c r="A312" s="50" t="s">
        <v>41</v>
      </c>
      <c r="B312" s="51">
        <v>21.960322580645162</v>
      </c>
      <c r="C312" s="51">
        <v>20.73</v>
      </c>
      <c r="D312" s="51">
        <v>20.227096774193548</v>
      </c>
      <c r="E312" s="51">
        <v>20.610333333333333</v>
      </c>
      <c r="F312" s="51">
        <v>20.048709677419353</v>
      </c>
      <c r="G312" s="51">
        <v>20.021000000000001</v>
      </c>
      <c r="H312" s="51">
        <v>3.0480645161290321</v>
      </c>
      <c r="I312" s="51">
        <v>0</v>
      </c>
      <c r="J312" s="51">
        <v>0</v>
      </c>
      <c r="K312" s="51">
        <v>0</v>
      </c>
      <c r="L312" s="51">
        <v>0</v>
      </c>
      <c r="M312" s="51">
        <v>0</v>
      </c>
      <c r="N312" s="51">
        <f t="shared" si="4"/>
        <v>10.553793906810036</v>
      </c>
    </row>
    <row r="313" spans="1:14" x14ac:dyDescent="0.25">
      <c r="A313" s="50" t="s">
        <v>41</v>
      </c>
      <c r="B313" s="51">
        <v>43.928387096774195</v>
      </c>
      <c r="C313" s="51">
        <v>0</v>
      </c>
      <c r="D313" s="51">
        <v>774.92161290322576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  <c r="K313" s="51">
        <v>0</v>
      </c>
      <c r="L313" s="51">
        <v>0</v>
      </c>
      <c r="M313" s="51">
        <v>0</v>
      </c>
      <c r="N313" s="51">
        <f t="shared" si="4"/>
        <v>68.237499999999997</v>
      </c>
    </row>
    <row r="314" spans="1:14" x14ac:dyDescent="0.25">
      <c r="A314" s="50" t="s">
        <v>41</v>
      </c>
      <c r="B314" s="51">
        <v>1781.2306451612903</v>
      </c>
      <c r="C314" s="51">
        <v>2286.0067857142858</v>
      </c>
      <c r="D314" s="51">
        <v>2096.9577419354841</v>
      </c>
      <c r="E314" s="51">
        <v>1997.6699999999998</v>
      </c>
      <c r="F314" s="51">
        <v>1996.6780645161291</v>
      </c>
      <c r="G314" s="51">
        <v>2097.174</v>
      </c>
      <c r="H314" s="51">
        <v>2504.7683870967744</v>
      </c>
      <c r="I314" s="51">
        <v>2922.7619354838707</v>
      </c>
      <c r="J314" s="51">
        <v>3131.4879999999998</v>
      </c>
      <c r="K314" s="51">
        <v>2769.5558064516131</v>
      </c>
      <c r="L314" s="51">
        <v>3170.3756666666663</v>
      </c>
      <c r="M314" s="51">
        <v>3237.7512903225811</v>
      </c>
      <c r="N314" s="51">
        <f t="shared" si="4"/>
        <v>2499.3681936123912</v>
      </c>
    </row>
    <row r="315" spans="1:14" x14ac:dyDescent="0.25">
      <c r="A315" s="50" t="s">
        <v>41</v>
      </c>
      <c r="B315" s="51">
        <v>9353.1651612903224</v>
      </c>
      <c r="C315" s="51">
        <v>8449.448928571428</v>
      </c>
      <c r="D315" s="51">
        <v>7728.4387096774199</v>
      </c>
      <c r="E315" s="51">
        <v>7719.119999999999</v>
      </c>
      <c r="F315" s="51">
        <v>8835.5229032258067</v>
      </c>
      <c r="G315" s="51">
        <v>7607.4916666666668</v>
      </c>
      <c r="H315" s="51">
        <v>7053.2561290322583</v>
      </c>
      <c r="I315" s="51">
        <v>6290.4770967741924</v>
      </c>
      <c r="J315" s="51">
        <v>5334.9473333333326</v>
      </c>
      <c r="K315" s="51">
        <v>6312.2816129032262</v>
      </c>
      <c r="L315" s="51">
        <v>6531.1380000000008</v>
      </c>
      <c r="M315" s="51">
        <v>5582.3929032258065</v>
      </c>
      <c r="N315" s="51">
        <f t="shared" si="4"/>
        <v>7233.1400370583724</v>
      </c>
    </row>
    <row r="316" spans="1:14" x14ac:dyDescent="0.25">
      <c r="A316" s="50" t="s">
        <v>41</v>
      </c>
      <c r="B316" s="51">
        <v>1677.3819354838708</v>
      </c>
      <c r="C316" s="51">
        <v>1621.7635714285714</v>
      </c>
      <c r="D316" s="51">
        <v>1560.3780645161291</v>
      </c>
      <c r="E316" s="51">
        <v>1436.7976666666666</v>
      </c>
      <c r="F316" s="51">
        <v>1119.7203225806452</v>
      </c>
      <c r="G316" s="51">
        <v>1211.3246666666666</v>
      </c>
      <c r="H316" s="51">
        <v>1691.6596774193547</v>
      </c>
      <c r="I316" s="51">
        <v>1630.5883870967741</v>
      </c>
      <c r="J316" s="51">
        <v>1509.338</v>
      </c>
      <c r="K316" s="51">
        <v>1180.3993548387095</v>
      </c>
      <c r="L316" s="51">
        <v>993.17066666666665</v>
      </c>
      <c r="M316" s="51">
        <v>1534.903870967742</v>
      </c>
      <c r="N316" s="51">
        <f t="shared" si="4"/>
        <v>1430.6188486943165</v>
      </c>
    </row>
    <row r="317" spans="1:14" x14ac:dyDescent="0.25">
      <c r="A317" s="50" t="s">
        <v>41</v>
      </c>
      <c r="B317" s="51">
        <v>1748.8206451612905</v>
      </c>
      <c r="C317" s="51">
        <v>1713.0946428571428</v>
      </c>
      <c r="D317" s="51">
        <v>1608.3296774193548</v>
      </c>
      <c r="E317" s="51">
        <v>1470.8786666666667</v>
      </c>
      <c r="F317" s="51">
        <v>1315.16</v>
      </c>
      <c r="G317" s="51">
        <v>1308.9856666666667</v>
      </c>
      <c r="H317" s="51">
        <v>1270.3070967741935</v>
      </c>
      <c r="I317" s="51">
        <v>1158.6780645161291</v>
      </c>
      <c r="J317" s="51">
        <v>1213.3923333333335</v>
      </c>
      <c r="K317" s="51">
        <v>1150.5670967741937</v>
      </c>
      <c r="L317" s="51">
        <v>990.71466666666663</v>
      </c>
      <c r="M317" s="51">
        <v>998.19225806451607</v>
      </c>
      <c r="N317" s="51">
        <f t="shared" si="4"/>
        <v>1328.9267345750129</v>
      </c>
    </row>
    <row r="318" spans="1:14" x14ac:dyDescent="0.25">
      <c r="A318" s="50" t="s">
        <v>41</v>
      </c>
      <c r="B318" s="51">
        <v>0</v>
      </c>
      <c r="C318" s="51">
        <v>0</v>
      </c>
      <c r="D318" s="51">
        <v>0</v>
      </c>
      <c r="E318" s="51">
        <v>156.30133333333333</v>
      </c>
      <c r="F318" s="51">
        <v>408.40677419354842</v>
      </c>
      <c r="G318" s="51">
        <v>689.87166666666667</v>
      </c>
      <c r="H318" s="51">
        <v>920.4122580645161</v>
      </c>
      <c r="I318" s="51">
        <v>876.71258064516132</v>
      </c>
      <c r="J318" s="51">
        <v>850.16733333333332</v>
      </c>
      <c r="K318" s="51">
        <v>903.59903225806454</v>
      </c>
      <c r="L318" s="51">
        <v>1269.6970000000001</v>
      </c>
      <c r="M318" s="51">
        <v>1678.758064516129</v>
      </c>
      <c r="N318" s="51">
        <f t="shared" si="4"/>
        <v>646.16050358422933</v>
      </c>
    </row>
    <row r="319" spans="1:14" x14ac:dyDescent="0.25">
      <c r="A319" s="50" t="s">
        <v>41</v>
      </c>
      <c r="B319" s="51">
        <v>494.06</v>
      </c>
      <c r="C319" s="51">
        <v>448.56285714285713</v>
      </c>
      <c r="D319" s="51">
        <v>383.57612903225811</v>
      </c>
      <c r="E319" s="51">
        <v>370.25800000000004</v>
      </c>
      <c r="F319" s="51">
        <v>374.50225806451613</v>
      </c>
      <c r="G319" s="51">
        <v>418.75900000000001</v>
      </c>
      <c r="H319" s="51">
        <v>383.90741935483868</v>
      </c>
      <c r="I319" s="51">
        <v>378.17548387096775</v>
      </c>
      <c r="J319" s="51">
        <v>399.46233333333328</v>
      </c>
      <c r="K319" s="51">
        <v>384.7835483870968</v>
      </c>
      <c r="L319" s="51">
        <v>368.33899999999994</v>
      </c>
      <c r="M319" s="51">
        <v>422.95419354838708</v>
      </c>
      <c r="N319" s="51">
        <f t="shared" si="4"/>
        <v>402.27835189452117</v>
      </c>
    </row>
    <row r="320" spans="1:14" x14ac:dyDescent="0.25">
      <c r="A320" s="50" t="s">
        <v>41</v>
      </c>
      <c r="B320" s="51">
        <v>0</v>
      </c>
      <c r="C320" s="51">
        <v>0</v>
      </c>
      <c r="D320" s="51">
        <v>0</v>
      </c>
      <c r="E320" s="51">
        <v>0</v>
      </c>
      <c r="F320" s="51">
        <v>0</v>
      </c>
      <c r="G320" s="51">
        <v>0</v>
      </c>
      <c r="H320" s="51">
        <v>0</v>
      </c>
      <c r="I320" s="51">
        <v>0</v>
      </c>
      <c r="J320" s="51">
        <v>0</v>
      </c>
      <c r="K320" s="51">
        <v>0</v>
      </c>
      <c r="L320" s="51">
        <v>0</v>
      </c>
      <c r="M320" s="51">
        <v>413.2161290322581</v>
      </c>
      <c r="N320" s="51">
        <f t="shared" si="4"/>
        <v>34.434677419354841</v>
      </c>
    </row>
    <row r="321" spans="1:14" x14ac:dyDescent="0.25">
      <c r="A321" s="50" t="s">
        <v>41</v>
      </c>
      <c r="B321" s="51">
        <v>3184.6645161290326</v>
      </c>
      <c r="C321" s="51">
        <v>3207.8142857142857</v>
      </c>
      <c r="D321" s="51">
        <v>3168.8796774193552</v>
      </c>
      <c r="E321" s="51">
        <v>3192.6059999999998</v>
      </c>
      <c r="F321" s="51">
        <v>2710.6448387096775</v>
      </c>
      <c r="G321" s="51">
        <v>3193.2003333333332</v>
      </c>
      <c r="H321" s="51">
        <v>3184.4225806451614</v>
      </c>
      <c r="I321" s="51">
        <v>2996.9990322580647</v>
      </c>
      <c r="J321" s="51">
        <v>3196.8946666666666</v>
      </c>
      <c r="K321" s="51">
        <v>3082.3787096774195</v>
      </c>
      <c r="L321" s="51">
        <v>3138.8090000000002</v>
      </c>
      <c r="M321" s="51">
        <v>3132.2212903225804</v>
      </c>
      <c r="N321" s="51">
        <f t="shared" si="4"/>
        <v>3115.7945775729645</v>
      </c>
    </row>
    <row r="322" spans="1:14" x14ac:dyDescent="0.25">
      <c r="A322" s="50" t="s">
        <v>41</v>
      </c>
      <c r="B322" s="51">
        <v>68858.147096774192</v>
      </c>
      <c r="C322" s="51">
        <v>64204.990714285712</v>
      </c>
      <c r="D322" s="51">
        <v>69337.899032258065</v>
      </c>
      <c r="E322" s="51">
        <v>67696.702000000005</v>
      </c>
      <c r="F322" s="51">
        <v>73904.686129032256</v>
      </c>
      <c r="G322" s="51">
        <v>72260.335999999996</v>
      </c>
      <c r="H322" s="51">
        <v>73549.919677419341</v>
      </c>
      <c r="I322" s="51">
        <v>73250.789354838707</v>
      </c>
      <c r="J322" s="51">
        <v>72461.432333333345</v>
      </c>
      <c r="K322" s="51">
        <v>71305.38903225807</v>
      </c>
      <c r="L322" s="51">
        <v>71034.635666666654</v>
      </c>
      <c r="M322" s="51">
        <v>72496.146129032248</v>
      </c>
      <c r="N322" s="51">
        <f t="shared" si="4"/>
        <v>70863.422763824885</v>
      </c>
    </row>
    <row r="323" spans="1:14" x14ac:dyDescent="0.25">
      <c r="A323" s="50" t="s">
        <v>41</v>
      </c>
      <c r="B323" s="51">
        <v>375.51580645161289</v>
      </c>
      <c r="C323" s="51">
        <v>365.18428571428569</v>
      </c>
      <c r="D323" s="51">
        <v>361.93903225806451</v>
      </c>
      <c r="E323" s="51">
        <v>321.78166666666669</v>
      </c>
      <c r="F323" s="51">
        <v>366.66032258064513</v>
      </c>
      <c r="G323" s="51">
        <v>263.81333333333333</v>
      </c>
      <c r="H323" s="51">
        <v>264.21709677419352</v>
      </c>
      <c r="I323" s="51">
        <v>232.19677419354841</v>
      </c>
      <c r="J323" s="51">
        <v>270.20300000000003</v>
      </c>
      <c r="K323" s="51">
        <v>291.00677419354838</v>
      </c>
      <c r="L323" s="51">
        <v>276.34199999999998</v>
      </c>
      <c r="M323" s="51">
        <v>340.06032258064516</v>
      </c>
      <c r="N323" s="51">
        <f t="shared" ref="N323:N386" si="5">AVERAGE(B323:M323)</f>
        <v>310.7433678955453</v>
      </c>
    </row>
    <row r="324" spans="1:14" x14ac:dyDescent="0.25">
      <c r="A324" s="50" t="s">
        <v>41</v>
      </c>
      <c r="B324" s="51">
        <v>0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231.04580645161292</v>
      </c>
      <c r="I324" s="51">
        <v>714.34903225806454</v>
      </c>
      <c r="J324" s="51">
        <v>559.89233333333334</v>
      </c>
      <c r="K324" s="51">
        <v>402.52677419354836</v>
      </c>
      <c r="L324" s="51">
        <v>1322.6353333333332</v>
      </c>
      <c r="M324" s="51">
        <v>2327.5938709677421</v>
      </c>
      <c r="N324" s="51">
        <f t="shared" si="5"/>
        <v>463.17026254480288</v>
      </c>
    </row>
    <row r="325" spans="1:14" x14ac:dyDescent="0.25">
      <c r="A325" s="50" t="s">
        <v>41</v>
      </c>
      <c r="B325" s="51">
        <v>0</v>
      </c>
      <c r="C325" s="51">
        <v>0</v>
      </c>
      <c r="D325" s="51">
        <v>0</v>
      </c>
      <c r="E325" s="51">
        <v>0</v>
      </c>
      <c r="F325" s="51">
        <v>0</v>
      </c>
      <c r="G325" s="51">
        <v>597.45966666666675</v>
      </c>
      <c r="H325" s="51">
        <v>2282.81</v>
      </c>
      <c r="I325" s="51">
        <v>2466.3451612903223</v>
      </c>
      <c r="J325" s="51">
        <v>2529.0663333333337</v>
      </c>
      <c r="K325" s="51">
        <v>2507.3087096774198</v>
      </c>
      <c r="L325" s="51">
        <v>2525.7383333333332</v>
      </c>
      <c r="M325" s="51">
        <v>2550.5087096774196</v>
      </c>
      <c r="N325" s="51">
        <f t="shared" si="5"/>
        <v>1288.2697428315412</v>
      </c>
    </row>
    <row r="326" spans="1:14" x14ac:dyDescent="0.25">
      <c r="A326" s="50" t="s">
        <v>41</v>
      </c>
      <c r="B326" s="51">
        <v>982.23741935483872</v>
      </c>
      <c r="C326" s="51">
        <v>697.40642857142859</v>
      </c>
      <c r="D326" s="51">
        <v>893.7954838709677</v>
      </c>
      <c r="E326" s="51">
        <v>1304.2279999999998</v>
      </c>
      <c r="F326" s="51">
        <v>1285.3700000000001</v>
      </c>
      <c r="G326" s="51">
        <v>1466.4813333333334</v>
      </c>
      <c r="H326" s="51">
        <v>1405.5232258064516</v>
      </c>
      <c r="I326" s="51">
        <v>1500.2464516129032</v>
      </c>
      <c r="J326" s="51">
        <v>1564.9413333333332</v>
      </c>
      <c r="K326" s="51">
        <v>1684.5980645161292</v>
      </c>
      <c r="L326" s="51">
        <v>1057.1583333333333</v>
      </c>
      <c r="M326" s="51">
        <v>774.48354838709679</v>
      </c>
      <c r="N326" s="51">
        <f t="shared" si="5"/>
        <v>1218.0391351766514</v>
      </c>
    </row>
    <row r="327" spans="1:14" x14ac:dyDescent="0.25">
      <c r="A327" s="50" t="s">
        <v>41</v>
      </c>
      <c r="B327" s="51">
        <v>19339.689677419356</v>
      </c>
      <c r="C327" s="51">
        <v>13988.712857142858</v>
      </c>
      <c r="D327" s="51">
        <v>19061.63741935484</v>
      </c>
      <c r="E327" s="51">
        <v>19207.925666666666</v>
      </c>
      <c r="F327" s="51">
        <v>18814.881935483871</v>
      </c>
      <c r="G327" s="51">
        <v>17986.928333333333</v>
      </c>
      <c r="H327" s="51">
        <v>16873.487096774192</v>
      </c>
      <c r="I327" s="51">
        <v>15998.858064516129</v>
      </c>
      <c r="J327" s="51">
        <v>17309.606333333333</v>
      </c>
      <c r="K327" s="51">
        <v>18460.244516129031</v>
      </c>
      <c r="L327" s="51">
        <v>19364.027000000002</v>
      </c>
      <c r="M327" s="51">
        <v>19041.383870967744</v>
      </c>
      <c r="N327" s="51">
        <f t="shared" si="5"/>
        <v>17953.948564260114</v>
      </c>
    </row>
    <row r="328" spans="1:14" x14ac:dyDescent="0.25">
      <c r="A328" s="50" t="s">
        <v>41</v>
      </c>
      <c r="B328" s="51">
        <v>62.278709677419357</v>
      </c>
      <c r="C328" s="51">
        <v>0</v>
      </c>
      <c r="D328" s="51">
        <v>203.84774193548387</v>
      </c>
      <c r="E328" s="51">
        <v>164.77133333333333</v>
      </c>
      <c r="F328" s="51">
        <v>0</v>
      </c>
      <c r="G328" s="51">
        <v>0</v>
      </c>
      <c r="H328" s="51">
        <v>0</v>
      </c>
      <c r="I328" s="51">
        <v>0</v>
      </c>
      <c r="J328" s="51">
        <v>0</v>
      </c>
      <c r="K328" s="51">
        <v>0</v>
      </c>
      <c r="L328" s="51">
        <v>0</v>
      </c>
      <c r="M328" s="51">
        <v>0</v>
      </c>
      <c r="N328" s="51">
        <f t="shared" si="5"/>
        <v>35.908148745519718</v>
      </c>
    </row>
    <row r="329" spans="1:14" x14ac:dyDescent="0.25">
      <c r="A329" s="50" t="s">
        <v>41</v>
      </c>
      <c r="B329" s="51">
        <v>0</v>
      </c>
      <c r="C329" s="51">
        <v>0</v>
      </c>
      <c r="D329" s="51">
        <v>0</v>
      </c>
      <c r="E329" s="51">
        <v>0</v>
      </c>
      <c r="F329" s="51">
        <v>1356.3216129032257</v>
      </c>
      <c r="G329" s="51">
        <v>2004.4470000000001</v>
      </c>
      <c r="H329" s="51">
        <v>2390.9335483870968</v>
      </c>
      <c r="I329" s="51">
        <v>2573.2874193548387</v>
      </c>
      <c r="J329" s="51">
        <v>2138.558</v>
      </c>
      <c r="K329" s="51">
        <v>2373.6880645161291</v>
      </c>
      <c r="L329" s="51">
        <v>2232.3233333333333</v>
      </c>
      <c r="M329" s="51">
        <v>2663.4225806451614</v>
      </c>
      <c r="N329" s="51">
        <f t="shared" si="5"/>
        <v>1477.7484632616488</v>
      </c>
    </row>
    <row r="330" spans="1:14" x14ac:dyDescent="0.25">
      <c r="A330" s="50" t="s">
        <v>41</v>
      </c>
      <c r="B330" s="51">
        <v>77.768709677419352</v>
      </c>
      <c r="C330" s="51">
        <v>74.584285714285713</v>
      </c>
      <c r="D330" s="51">
        <v>62.634838709677425</v>
      </c>
      <c r="E330" s="51">
        <v>72.185666666666677</v>
      </c>
      <c r="F330" s="51">
        <v>7.3819354838709677</v>
      </c>
      <c r="G330" s="51">
        <v>0</v>
      </c>
      <c r="H330" s="51">
        <v>0</v>
      </c>
      <c r="I330" s="51">
        <v>0</v>
      </c>
      <c r="J330" s="51">
        <v>0</v>
      </c>
      <c r="K330" s="51">
        <v>0</v>
      </c>
      <c r="L330" s="51">
        <v>0</v>
      </c>
      <c r="M330" s="51">
        <v>0</v>
      </c>
      <c r="N330" s="51">
        <f t="shared" si="5"/>
        <v>24.546286354326678</v>
      </c>
    </row>
    <row r="331" spans="1:14" x14ac:dyDescent="0.25">
      <c r="A331" s="50" t="s">
        <v>41</v>
      </c>
      <c r="B331" s="51">
        <v>2970.2003225806452</v>
      </c>
      <c r="C331" s="51">
        <v>2974.0839285714287</v>
      </c>
      <c r="D331" s="51">
        <v>2923.6564516129033</v>
      </c>
      <c r="E331" s="51">
        <v>3003.7513333333332</v>
      </c>
      <c r="F331" s="51">
        <v>2969.0535483870967</v>
      </c>
      <c r="G331" s="51">
        <v>2837.4700000000003</v>
      </c>
      <c r="H331" s="51">
        <v>2548.5883870967746</v>
      </c>
      <c r="I331" s="51">
        <v>2524.1503225806455</v>
      </c>
      <c r="J331" s="51">
        <v>2457.3740000000003</v>
      </c>
      <c r="K331" s="51">
        <v>2494.1983870967738</v>
      </c>
      <c r="L331" s="51">
        <v>2573.8616666666667</v>
      </c>
      <c r="M331" s="51">
        <v>2320.2996774193548</v>
      </c>
      <c r="N331" s="51">
        <f t="shared" si="5"/>
        <v>2716.3906687788021</v>
      </c>
    </row>
    <row r="332" spans="1:14" x14ac:dyDescent="0.25">
      <c r="A332" s="50" t="s">
        <v>41</v>
      </c>
      <c r="B332" s="51">
        <v>1982.7577419354839</v>
      </c>
      <c r="C332" s="51">
        <v>2180.701785714286</v>
      </c>
      <c r="D332" s="51">
        <v>2207.3493548387096</v>
      </c>
      <c r="E332" s="51">
        <v>2118.6666666666665</v>
      </c>
      <c r="F332" s="51">
        <v>1974.9587096774194</v>
      </c>
      <c r="G332" s="51">
        <v>2082.8153333333335</v>
      </c>
      <c r="H332" s="51">
        <v>2157.3325806451612</v>
      </c>
      <c r="I332" s="51">
        <v>2202.8635483870971</v>
      </c>
      <c r="J332" s="51">
        <v>2146.3519999999999</v>
      </c>
      <c r="K332" s="51">
        <v>2050.483870967742</v>
      </c>
      <c r="L332" s="51">
        <v>1947.2583333333334</v>
      </c>
      <c r="M332" s="51">
        <v>2016.1609677419353</v>
      </c>
      <c r="N332" s="51">
        <f t="shared" si="5"/>
        <v>2088.9750744367643</v>
      </c>
    </row>
    <row r="333" spans="1:14" x14ac:dyDescent="0.25">
      <c r="A333" s="50" t="s">
        <v>41</v>
      </c>
      <c r="B333" s="51">
        <v>987.10096774193551</v>
      </c>
      <c r="C333" s="51">
        <v>1111.6425000000002</v>
      </c>
      <c r="D333" s="51">
        <v>1221.7432258064516</v>
      </c>
      <c r="E333" s="51">
        <v>1159.2976666666666</v>
      </c>
      <c r="F333" s="51">
        <v>1150.4448387096775</v>
      </c>
      <c r="G333" s="51">
        <v>1160.5483333333332</v>
      </c>
      <c r="H333" s="51">
        <v>1204.5719354838711</v>
      </c>
      <c r="I333" s="51">
        <v>1109.988064516129</v>
      </c>
      <c r="J333" s="51">
        <v>1018.485</v>
      </c>
      <c r="K333" s="51">
        <v>918.17483870967737</v>
      </c>
      <c r="L333" s="51">
        <v>931.77466666666669</v>
      </c>
      <c r="M333" s="51">
        <v>951.14354838709676</v>
      </c>
      <c r="N333" s="51">
        <f t="shared" si="5"/>
        <v>1077.0762988351255</v>
      </c>
    </row>
    <row r="334" spans="1:14" x14ac:dyDescent="0.25">
      <c r="A334" s="50" t="s">
        <v>41</v>
      </c>
      <c r="B334" s="51">
        <v>2048.5535483870967</v>
      </c>
      <c r="C334" s="51">
        <v>2000.5539285714287</v>
      </c>
      <c r="D334" s="51">
        <v>1951.2516129032258</v>
      </c>
      <c r="E334" s="51">
        <v>2035.835</v>
      </c>
      <c r="F334" s="51">
        <v>2091.7380645161288</v>
      </c>
      <c r="G334" s="51">
        <v>1976.0046666666667</v>
      </c>
      <c r="H334" s="51">
        <v>1790.8483870967743</v>
      </c>
      <c r="I334" s="51">
        <v>1851.5151612903226</v>
      </c>
      <c r="J334" s="51">
        <v>1856.6863333333333</v>
      </c>
      <c r="K334" s="51">
        <v>2075.3867741935483</v>
      </c>
      <c r="L334" s="51">
        <v>1617.2670000000001</v>
      </c>
      <c r="M334" s="51">
        <v>1730.0383870967742</v>
      </c>
      <c r="N334" s="51">
        <f t="shared" si="5"/>
        <v>1918.8065720046086</v>
      </c>
    </row>
    <row r="335" spans="1:14" x14ac:dyDescent="0.25">
      <c r="A335" s="50" t="s">
        <v>41</v>
      </c>
      <c r="B335" s="51">
        <v>960.49774193548387</v>
      </c>
      <c r="C335" s="51">
        <v>840.81285714285707</v>
      </c>
      <c r="D335" s="51">
        <v>837.18741935483877</v>
      </c>
      <c r="E335" s="51">
        <v>856.58866666666665</v>
      </c>
      <c r="F335" s="51">
        <v>801.74580645161291</v>
      </c>
      <c r="G335" s="51">
        <v>746.3416666666667</v>
      </c>
      <c r="H335" s="51">
        <v>802.14516129032256</v>
      </c>
      <c r="I335" s="51">
        <v>772.34580645161293</v>
      </c>
      <c r="J335" s="51">
        <v>706.13766666666675</v>
      </c>
      <c r="K335" s="51">
        <v>747.88645161290322</v>
      </c>
      <c r="L335" s="51">
        <v>652.95533333333333</v>
      </c>
      <c r="M335" s="51">
        <v>650.62064516129033</v>
      </c>
      <c r="N335" s="51">
        <f t="shared" si="5"/>
        <v>781.27210189452126</v>
      </c>
    </row>
    <row r="336" spans="1:14" x14ac:dyDescent="0.25">
      <c r="A336" s="50" t="s">
        <v>41</v>
      </c>
      <c r="B336" s="51">
        <v>2162.1483870967745</v>
      </c>
      <c r="C336" s="51">
        <v>2158.4825000000001</v>
      </c>
      <c r="D336" s="51">
        <v>1686.9948387096772</v>
      </c>
      <c r="E336" s="51">
        <v>1858.4096666666667</v>
      </c>
      <c r="F336" s="51">
        <v>1702.7332258064516</v>
      </c>
      <c r="G336" s="51">
        <v>1569.5260000000001</v>
      </c>
      <c r="H336" s="51">
        <v>1493.91</v>
      </c>
      <c r="I336" s="51">
        <v>1391.803548387097</v>
      </c>
      <c r="J336" s="51">
        <v>1385.287</v>
      </c>
      <c r="K336" s="51">
        <v>1285.2051612903226</v>
      </c>
      <c r="L336" s="51">
        <v>1205.9823333333334</v>
      </c>
      <c r="M336" s="51">
        <v>1215.726451612903</v>
      </c>
      <c r="N336" s="51">
        <f t="shared" si="5"/>
        <v>1593.017426075269</v>
      </c>
    </row>
    <row r="337" spans="1:14" x14ac:dyDescent="0.25">
      <c r="A337" s="50" t="s">
        <v>41</v>
      </c>
      <c r="B337" s="51">
        <v>1509.0038709677419</v>
      </c>
      <c r="C337" s="51">
        <v>1525.6496428571429</v>
      </c>
      <c r="D337" s="51">
        <v>1514.1064516129034</v>
      </c>
      <c r="E337" s="51">
        <v>1415.0396666666668</v>
      </c>
      <c r="F337" s="51">
        <v>1463.7151612903226</v>
      </c>
      <c r="G337" s="51">
        <v>1481.1946666666665</v>
      </c>
      <c r="H337" s="51">
        <v>1358.6670967741936</v>
      </c>
      <c r="I337" s="51">
        <v>1515.0654838709677</v>
      </c>
      <c r="J337" s="51">
        <v>1408.5006666666666</v>
      </c>
      <c r="K337" s="51">
        <v>1296.2532258064516</v>
      </c>
      <c r="L337" s="51">
        <v>1560.8136666666667</v>
      </c>
      <c r="M337" s="51">
        <v>1341.6151612903225</v>
      </c>
      <c r="N337" s="51">
        <f t="shared" si="5"/>
        <v>1449.1353967613925</v>
      </c>
    </row>
    <row r="338" spans="1:14" x14ac:dyDescent="0.25">
      <c r="A338" s="50" t="s">
        <v>41</v>
      </c>
      <c r="B338" s="51">
        <v>157.89741935483869</v>
      </c>
      <c r="C338" s="51">
        <v>150.52321428571426</v>
      </c>
      <c r="D338" s="51">
        <v>136.11387096774192</v>
      </c>
      <c r="E338" s="51">
        <v>136.00899999999999</v>
      </c>
      <c r="F338" s="51">
        <v>138.6674193548387</v>
      </c>
      <c r="G338" s="51">
        <v>132.91066666666669</v>
      </c>
      <c r="H338" s="51">
        <v>121.01322580645162</v>
      </c>
      <c r="I338" s="51">
        <v>117.01354838709678</v>
      </c>
      <c r="J338" s="51">
        <v>117.52399999999999</v>
      </c>
      <c r="K338" s="51">
        <v>115.94774193548388</v>
      </c>
      <c r="L338" s="51">
        <v>114.46366666666667</v>
      </c>
      <c r="M338" s="51">
        <v>118.70129032258063</v>
      </c>
      <c r="N338" s="51">
        <f t="shared" si="5"/>
        <v>129.73208864567331</v>
      </c>
    </row>
    <row r="339" spans="1:14" x14ac:dyDescent="0.25">
      <c r="A339" s="50" t="s">
        <v>41</v>
      </c>
      <c r="B339" s="51">
        <v>182.19193548387096</v>
      </c>
      <c r="C339" s="51">
        <v>172.6032142857143</v>
      </c>
      <c r="D339" s="51">
        <v>159.27612903225807</v>
      </c>
      <c r="E339" s="51">
        <v>161.48966666666666</v>
      </c>
      <c r="F339" s="51">
        <v>164.29612903225808</v>
      </c>
      <c r="G339" s="51">
        <v>162.55333333333334</v>
      </c>
      <c r="H339" s="51">
        <v>174.65064516129033</v>
      </c>
      <c r="I339" s="51">
        <v>167.77935483870968</v>
      </c>
      <c r="J339" s="51">
        <v>167.30933333333331</v>
      </c>
      <c r="K339" s="51">
        <v>159.32516129032257</v>
      </c>
      <c r="L339" s="51">
        <v>162.84366666666668</v>
      </c>
      <c r="M339" s="51">
        <v>158.83161290322579</v>
      </c>
      <c r="N339" s="51">
        <f t="shared" si="5"/>
        <v>166.09584850230414</v>
      </c>
    </row>
    <row r="340" spans="1:14" x14ac:dyDescent="0.25">
      <c r="A340" s="50" t="s">
        <v>41</v>
      </c>
      <c r="B340" s="51">
        <v>266.14419354838708</v>
      </c>
      <c r="C340" s="51">
        <v>269.26928571428573</v>
      </c>
      <c r="D340" s="51">
        <v>281.11032258064517</v>
      </c>
      <c r="E340" s="51">
        <v>273.60766666666666</v>
      </c>
      <c r="F340" s="51">
        <v>274.60612903225808</v>
      </c>
      <c r="G340" s="51">
        <v>269.25466666666665</v>
      </c>
      <c r="H340" s="51">
        <v>283.99645161290323</v>
      </c>
      <c r="I340" s="51">
        <v>308.97774193548383</v>
      </c>
      <c r="J340" s="51">
        <v>318.959</v>
      </c>
      <c r="K340" s="51">
        <v>323.03451612903223</v>
      </c>
      <c r="L340" s="51">
        <v>320.43166666666667</v>
      </c>
      <c r="M340" s="51">
        <v>314.77935483870965</v>
      </c>
      <c r="N340" s="51">
        <f t="shared" si="5"/>
        <v>292.01424961597542</v>
      </c>
    </row>
    <row r="341" spans="1:14" x14ac:dyDescent="0.25">
      <c r="A341" s="50" t="s">
        <v>41</v>
      </c>
      <c r="B341" s="51">
        <v>136.8325806451613</v>
      </c>
      <c r="C341" s="51">
        <v>142.01214285714286</v>
      </c>
      <c r="D341" s="51">
        <v>153.60612903225805</v>
      </c>
      <c r="E341" s="51">
        <v>159.58166666666665</v>
      </c>
      <c r="F341" s="51">
        <v>151.67032258064515</v>
      </c>
      <c r="G341" s="51">
        <v>158.095</v>
      </c>
      <c r="H341" s="51">
        <v>152.74483870967742</v>
      </c>
      <c r="I341" s="51">
        <v>128.7441935483871</v>
      </c>
      <c r="J341" s="51">
        <v>115.30133333333333</v>
      </c>
      <c r="K341" s="51">
        <v>109.58451612903225</v>
      </c>
      <c r="L341" s="51">
        <v>112.49133333333333</v>
      </c>
      <c r="M341" s="51">
        <v>120.56709677419354</v>
      </c>
      <c r="N341" s="51">
        <f t="shared" si="5"/>
        <v>136.76926280081923</v>
      </c>
    </row>
    <row r="342" spans="1:14" x14ac:dyDescent="0.25">
      <c r="A342" s="50" t="s">
        <v>41</v>
      </c>
      <c r="B342" s="51">
        <v>194.82838709677421</v>
      </c>
      <c r="C342" s="51">
        <v>178.89357142857145</v>
      </c>
      <c r="D342" s="51">
        <v>177.64193548387095</v>
      </c>
      <c r="E342" s="51">
        <v>201.18566666666666</v>
      </c>
      <c r="F342" s="51">
        <v>212.82322580645163</v>
      </c>
      <c r="G342" s="51">
        <v>207.24799999999999</v>
      </c>
      <c r="H342" s="51">
        <v>208.11580645161291</v>
      </c>
      <c r="I342" s="51">
        <v>207.14806451612904</v>
      </c>
      <c r="J342" s="51">
        <v>192.96733333333336</v>
      </c>
      <c r="K342" s="51">
        <v>204.41709677419357</v>
      </c>
      <c r="L342" s="51">
        <v>184.33500000000001</v>
      </c>
      <c r="M342" s="51">
        <v>209.81161290322581</v>
      </c>
      <c r="N342" s="51">
        <f t="shared" si="5"/>
        <v>198.28464170506916</v>
      </c>
    </row>
    <row r="343" spans="1:14" x14ac:dyDescent="0.25">
      <c r="A343" s="50" t="s">
        <v>41</v>
      </c>
      <c r="B343" s="51">
        <v>2568.5203225806454</v>
      </c>
      <c r="C343" s="51">
        <v>2885.9103571428573</v>
      </c>
      <c r="D343" s="51">
        <v>2951.2629032258064</v>
      </c>
      <c r="E343" s="51">
        <v>3143.39</v>
      </c>
      <c r="F343" s="51">
        <v>3353.3722580645158</v>
      </c>
      <c r="G343" s="51">
        <v>3266.7113333333332</v>
      </c>
      <c r="H343" s="51">
        <v>3288.1983870967738</v>
      </c>
      <c r="I343" s="51">
        <v>3251.3480645161289</v>
      </c>
      <c r="J343" s="51">
        <v>3236.5003333333329</v>
      </c>
      <c r="K343" s="51">
        <v>3235.0819354838709</v>
      </c>
      <c r="L343" s="51">
        <v>3269.0250000000001</v>
      </c>
      <c r="M343" s="51">
        <v>3484.6264516129031</v>
      </c>
      <c r="N343" s="51">
        <f t="shared" si="5"/>
        <v>3161.1622788658474</v>
      </c>
    </row>
    <row r="344" spans="1:14" x14ac:dyDescent="0.25">
      <c r="A344" s="50" t="s">
        <v>41</v>
      </c>
      <c r="B344" s="51">
        <v>117480.18290322581</v>
      </c>
      <c r="C344" s="51">
        <v>114457.84071428572</v>
      </c>
      <c r="D344" s="51">
        <v>111204.10354838709</v>
      </c>
      <c r="E344" s="51">
        <v>116217.77366666666</v>
      </c>
      <c r="F344" s="51">
        <v>118495.03612903226</v>
      </c>
      <c r="G344" s="51">
        <v>121107.03733333334</v>
      </c>
      <c r="H344" s="51">
        <v>122102.28516129032</v>
      </c>
      <c r="I344" s="51">
        <v>123535.80903225807</v>
      </c>
      <c r="J344" s="51">
        <v>121785.493</v>
      </c>
      <c r="K344" s="51">
        <v>123125.10774193548</v>
      </c>
      <c r="L344" s="51">
        <v>121541.04533333334</v>
      </c>
      <c r="M344" s="51">
        <v>122560.08935483871</v>
      </c>
      <c r="N344" s="51">
        <f t="shared" si="5"/>
        <v>119467.6503265489</v>
      </c>
    </row>
    <row r="345" spans="1:14" x14ac:dyDescent="0.25">
      <c r="A345" s="50" t="s">
        <v>41</v>
      </c>
      <c r="B345" s="51">
        <v>1268.3567741935483</v>
      </c>
      <c r="C345" s="51">
        <v>1145.9457142857143</v>
      </c>
      <c r="D345" s="51">
        <v>949.12483870967742</v>
      </c>
      <c r="E345" s="51">
        <v>967.58233333333339</v>
      </c>
      <c r="F345" s="51">
        <v>909.2632258064516</v>
      </c>
      <c r="G345" s="51">
        <v>902.649</v>
      </c>
      <c r="H345" s="51">
        <v>872.28032258064513</v>
      </c>
      <c r="I345" s="51">
        <v>859.21548387096777</v>
      </c>
      <c r="J345" s="51">
        <v>801.07933333333335</v>
      </c>
      <c r="K345" s="51">
        <v>857.62774193548387</v>
      </c>
      <c r="L345" s="51">
        <v>937.02599999999995</v>
      </c>
      <c r="M345" s="51">
        <v>1007.3009677419356</v>
      </c>
      <c r="N345" s="51">
        <f t="shared" si="5"/>
        <v>956.45431131592431</v>
      </c>
    </row>
    <row r="346" spans="1:14" x14ac:dyDescent="0.25">
      <c r="A346" s="50" t="s">
        <v>41</v>
      </c>
      <c r="B346" s="51">
        <v>0</v>
      </c>
      <c r="C346" s="51">
        <v>0</v>
      </c>
      <c r="D346" s="51">
        <v>0</v>
      </c>
      <c r="E346" s="51">
        <v>0</v>
      </c>
      <c r="F346" s="51">
        <v>113.09354838709677</v>
      </c>
      <c r="G346" s="51">
        <v>275.16133333333335</v>
      </c>
      <c r="H346" s="51">
        <v>285.17193548387098</v>
      </c>
      <c r="I346" s="51">
        <v>465.18322580645162</v>
      </c>
      <c r="J346" s="51">
        <v>642.62966666666659</v>
      </c>
      <c r="K346" s="51">
        <v>889.5529032258064</v>
      </c>
      <c r="L346" s="51">
        <v>1065.1333333333334</v>
      </c>
      <c r="M346" s="51">
        <v>1074.1941935483869</v>
      </c>
      <c r="N346" s="51">
        <f t="shared" si="5"/>
        <v>400.8433449820788</v>
      </c>
    </row>
    <row r="347" spans="1:14" x14ac:dyDescent="0.25">
      <c r="A347" s="50" t="s">
        <v>41</v>
      </c>
      <c r="B347" s="51">
        <v>1362.5603225806453</v>
      </c>
      <c r="C347" s="51">
        <v>1354.6482142857144</v>
      </c>
      <c r="D347" s="51">
        <v>1374.0503225806451</v>
      </c>
      <c r="E347" s="51">
        <v>1587.126</v>
      </c>
      <c r="F347" s="51">
        <v>1460.9016129032257</v>
      </c>
      <c r="G347" s="51">
        <v>1351.2053333333336</v>
      </c>
      <c r="H347" s="51">
        <v>1446.6977419354837</v>
      </c>
      <c r="I347" s="51">
        <v>1577.3558064516128</v>
      </c>
      <c r="J347" s="51">
        <v>1618.4023333333332</v>
      </c>
      <c r="K347" s="51">
        <v>1659.804193548387</v>
      </c>
      <c r="L347" s="51">
        <v>1959.4053333333334</v>
      </c>
      <c r="M347" s="51">
        <v>0</v>
      </c>
      <c r="N347" s="51">
        <f t="shared" si="5"/>
        <v>1396.0131011904762</v>
      </c>
    </row>
    <row r="348" spans="1:14" x14ac:dyDescent="0.25">
      <c r="A348" s="50" t="s">
        <v>41</v>
      </c>
      <c r="B348" s="51">
        <v>0</v>
      </c>
      <c r="C348" s="51">
        <v>0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  <c r="K348" s="51">
        <v>0</v>
      </c>
      <c r="L348" s="51">
        <v>0</v>
      </c>
      <c r="M348" s="51">
        <v>2731.9780645161291</v>
      </c>
      <c r="N348" s="51">
        <f t="shared" si="5"/>
        <v>227.66483870967741</v>
      </c>
    </row>
    <row r="349" spans="1:14" x14ac:dyDescent="0.25">
      <c r="A349" s="50" t="s">
        <v>41</v>
      </c>
      <c r="B349" s="51">
        <v>0</v>
      </c>
      <c r="C349" s="51">
        <v>75.956428571428575</v>
      </c>
      <c r="D349" s="51">
        <v>0</v>
      </c>
      <c r="E349" s="51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  <c r="K349" s="51">
        <v>0</v>
      </c>
      <c r="L349" s="51">
        <v>93.900333333333336</v>
      </c>
      <c r="M349" s="51">
        <v>79.009677419354844</v>
      </c>
      <c r="N349" s="51">
        <f t="shared" si="5"/>
        <v>20.738869943676395</v>
      </c>
    </row>
    <row r="350" spans="1:14" x14ac:dyDescent="0.25">
      <c r="A350" s="50" t="s">
        <v>41</v>
      </c>
      <c r="B350" s="51">
        <v>855.73580645161292</v>
      </c>
      <c r="C350" s="51">
        <v>850.0889285714286</v>
      </c>
      <c r="D350" s="51">
        <v>852.92967741935479</v>
      </c>
      <c r="E350" s="51">
        <v>884.2593333333333</v>
      </c>
      <c r="F350" s="51">
        <v>810.62645161290322</v>
      </c>
      <c r="G350" s="51">
        <v>764.89700000000005</v>
      </c>
      <c r="H350" s="51">
        <v>687.27290322580643</v>
      </c>
      <c r="I350" s="51">
        <v>655.10870967741937</v>
      </c>
      <c r="J350" s="51">
        <v>647.37900000000002</v>
      </c>
      <c r="K350" s="51">
        <v>539.9577419354838</v>
      </c>
      <c r="L350" s="51">
        <v>572.40666666666664</v>
      </c>
      <c r="M350" s="51">
        <v>0</v>
      </c>
      <c r="N350" s="51">
        <f t="shared" si="5"/>
        <v>676.72185157450076</v>
      </c>
    </row>
    <row r="351" spans="1:14" x14ac:dyDescent="0.25">
      <c r="A351" s="50" t="s">
        <v>41</v>
      </c>
      <c r="B351" s="51">
        <v>44238.452580645164</v>
      </c>
      <c r="C351" s="51">
        <v>44665.883928571428</v>
      </c>
      <c r="D351" s="51">
        <v>44571.673870967737</v>
      </c>
      <c r="E351" s="51">
        <v>43311.823333333334</v>
      </c>
      <c r="F351" s="51">
        <v>42407.932903225803</v>
      </c>
      <c r="G351" s="51">
        <v>43765.631333333331</v>
      </c>
      <c r="H351" s="51">
        <v>43484.641935483865</v>
      </c>
      <c r="I351" s="51">
        <v>42923.547419354836</v>
      </c>
      <c r="J351" s="51">
        <v>44250.763999999996</v>
      </c>
      <c r="K351" s="51">
        <v>43768.102580645158</v>
      </c>
      <c r="L351" s="51">
        <v>44582.861333333334</v>
      </c>
      <c r="M351" s="51">
        <v>44613.312258064514</v>
      </c>
      <c r="N351" s="51">
        <f t="shared" si="5"/>
        <v>43882.052289746549</v>
      </c>
    </row>
    <row r="352" spans="1:14" x14ac:dyDescent="0.25">
      <c r="A352" s="50" t="s">
        <v>41</v>
      </c>
      <c r="B352" s="51">
        <v>704.43322580645167</v>
      </c>
      <c r="C352" s="51">
        <v>643.22857142857151</v>
      </c>
      <c r="D352" s="51">
        <v>663.39225806451611</v>
      </c>
      <c r="E352" s="51">
        <v>613.24933333333331</v>
      </c>
      <c r="F352" s="51">
        <v>616.48032258064518</v>
      </c>
      <c r="G352" s="51">
        <v>806.63333333333333</v>
      </c>
      <c r="H352" s="51">
        <v>867.75451612903225</v>
      </c>
      <c r="I352" s="51">
        <v>854.69387096774187</v>
      </c>
      <c r="J352" s="51">
        <v>808.74</v>
      </c>
      <c r="K352" s="51">
        <v>792.45064516129037</v>
      </c>
      <c r="L352" s="51">
        <v>795.61033333333341</v>
      </c>
      <c r="M352" s="51">
        <v>825.78903225806448</v>
      </c>
      <c r="N352" s="51">
        <f t="shared" si="5"/>
        <v>749.37128686635936</v>
      </c>
    </row>
    <row r="353" spans="1:14" x14ac:dyDescent="0.25">
      <c r="A353" s="50" t="s">
        <v>41</v>
      </c>
      <c r="B353" s="51">
        <v>10217.743548387096</v>
      </c>
      <c r="C353" s="51">
        <v>10132.949642857142</v>
      </c>
      <c r="D353" s="51">
        <v>9831.6790322580655</v>
      </c>
      <c r="E353" s="51">
        <v>9679.5973333333332</v>
      </c>
      <c r="F353" s="51">
        <v>9475.9109677419347</v>
      </c>
      <c r="G353" s="51">
        <v>9158.4933333333338</v>
      </c>
      <c r="H353" s="51">
        <v>8941.6912903225802</v>
      </c>
      <c r="I353" s="51">
        <v>9454.7829032258069</v>
      </c>
      <c r="J353" s="51">
        <v>9462.6689999999999</v>
      </c>
      <c r="K353" s="51">
        <v>9315.5832258064529</v>
      </c>
      <c r="L353" s="51">
        <v>9482.744333333334</v>
      </c>
      <c r="M353" s="51">
        <v>9322.7806451612905</v>
      </c>
      <c r="N353" s="51">
        <f t="shared" si="5"/>
        <v>9539.7187713133626</v>
      </c>
    </row>
    <row r="354" spans="1:14" x14ac:dyDescent="0.25">
      <c r="A354" s="50" t="s">
        <v>41</v>
      </c>
      <c r="B354" s="51">
        <v>1755.4003225806453</v>
      </c>
      <c r="C354" s="51">
        <v>1682.3617857142858</v>
      </c>
      <c r="D354" s="51">
        <v>1725.4758064516129</v>
      </c>
      <c r="E354" s="51">
        <v>1679.5503333333334</v>
      </c>
      <c r="F354" s="51">
        <v>1600.1106451612902</v>
      </c>
      <c r="G354" s="51">
        <v>1512.9756666666667</v>
      </c>
      <c r="H354" s="51">
        <v>1527.1925806451613</v>
      </c>
      <c r="I354" s="51">
        <v>1444.1190322580644</v>
      </c>
      <c r="J354" s="51">
        <v>1485.8416666666667</v>
      </c>
      <c r="K354" s="51">
        <v>1461.5022580645161</v>
      </c>
      <c r="L354" s="51">
        <v>1417.058</v>
      </c>
      <c r="M354" s="51">
        <v>1473.5974193548386</v>
      </c>
      <c r="N354" s="51">
        <f t="shared" si="5"/>
        <v>1563.7654597414237</v>
      </c>
    </row>
    <row r="355" spans="1:14" x14ac:dyDescent="0.25">
      <c r="A355" s="50" t="s">
        <v>41</v>
      </c>
      <c r="B355" s="51">
        <v>781.15225806451622</v>
      </c>
      <c r="C355" s="51">
        <v>773.05071428571421</v>
      </c>
      <c r="D355" s="51">
        <v>756.54000000000008</v>
      </c>
      <c r="E355" s="51">
        <v>750.82266666666669</v>
      </c>
      <c r="F355" s="51">
        <v>741.44935483870972</v>
      </c>
      <c r="G355" s="51">
        <v>733.40466666666669</v>
      </c>
      <c r="H355" s="51">
        <v>736.21419354838713</v>
      </c>
      <c r="I355" s="51">
        <v>737.67096774193544</v>
      </c>
      <c r="J355" s="51">
        <v>720.98466666666673</v>
      </c>
      <c r="K355" s="51">
        <v>713.02806451612901</v>
      </c>
      <c r="L355" s="51">
        <v>704.93433333333326</v>
      </c>
      <c r="M355" s="51">
        <v>699.09903225806454</v>
      </c>
      <c r="N355" s="51">
        <f t="shared" si="5"/>
        <v>737.36257654889914</v>
      </c>
    </row>
    <row r="356" spans="1:14" x14ac:dyDescent="0.25">
      <c r="A356" s="50" t="s">
        <v>41</v>
      </c>
      <c r="B356" s="51">
        <v>110.15225806451612</v>
      </c>
      <c r="C356" s="51">
        <v>0</v>
      </c>
      <c r="D356" s="51">
        <v>0</v>
      </c>
      <c r="E356" s="51">
        <v>0</v>
      </c>
      <c r="F356" s="51">
        <v>0</v>
      </c>
      <c r="G356" s="51">
        <v>0</v>
      </c>
      <c r="H356" s="51">
        <v>0</v>
      </c>
      <c r="I356" s="51">
        <v>0</v>
      </c>
      <c r="J356" s="51">
        <v>0</v>
      </c>
      <c r="K356" s="51">
        <v>0</v>
      </c>
      <c r="L356" s="51">
        <v>0</v>
      </c>
      <c r="M356" s="51">
        <v>0</v>
      </c>
      <c r="N356" s="51">
        <f t="shared" si="5"/>
        <v>9.1793548387096759</v>
      </c>
    </row>
    <row r="357" spans="1:14" x14ac:dyDescent="0.25">
      <c r="A357" s="50" t="s">
        <v>41</v>
      </c>
      <c r="B357" s="51">
        <v>2453.8338709677423</v>
      </c>
      <c r="C357" s="51">
        <v>2424.3607142857145</v>
      </c>
      <c r="D357" s="51">
        <v>2239.191935483871</v>
      </c>
      <c r="E357" s="51">
        <v>2108.4623333333334</v>
      </c>
      <c r="F357" s="51">
        <v>2057.3054838709677</v>
      </c>
      <c r="G357" s="51">
        <v>1987.8823333333335</v>
      </c>
      <c r="H357" s="51">
        <v>1922.2996774193548</v>
      </c>
      <c r="I357" s="51">
        <v>1667.5712903225806</v>
      </c>
      <c r="J357" s="51">
        <v>1701.693</v>
      </c>
      <c r="K357" s="51">
        <v>1690.3909677419356</v>
      </c>
      <c r="L357" s="51">
        <v>1710.2050000000002</v>
      </c>
      <c r="M357" s="51">
        <v>1538.4803225806452</v>
      </c>
      <c r="N357" s="51">
        <f t="shared" si="5"/>
        <v>1958.4730774449565</v>
      </c>
    </row>
    <row r="358" spans="1:14" x14ac:dyDescent="0.25">
      <c r="A358" s="50" t="s">
        <v>41</v>
      </c>
      <c r="B358" s="51">
        <v>17.901290322580646</v>
      </c>
      <c r="C358" s="51">
        <v>18.570714285714285</v>
      </c>
      <c r="D358" s="51">
        <v>0</v>
      </c>
      <c r="E358" s="51">
        <v>0</v>
      </c>
      <c r="F358" s="51">
        <v>0</v>
      </c>
      <c r="G358" s="51">
        <v>0</v>
      </c>
      <c r="H358" s="51">
        <v>0</v>
      </c>
      <c r="I358" s="51">
        <v>0</v>
      </c>
      <c r="J358" s="51">
        <v>0</v>
      </c>
      <c r="K358" s="51">
        <v>0</v>
      </c>
      <c r="L358" s="51">
        <v>0</v>
      </c>
      <c r="M358" s="51">
        <v>0</v>
      </c>
      <c r="N358" s="51">
        <f t="shared" si="5"/>
        <v>3.0393337173579109</v>
      </c>
    </row>
    <row r="359" spans="1:14" x14ac:dyDescent="0.25">
      <c r="A359" s="50" t="s">
        <v>41</v>
      </c>
      <c r="B359" s="51">
        <v>0</v>
      </c>
      <c r="C359" s="51">
        <v>0</v>
      </c>
      <c r="D359" s="51">
        <v>2.7670967741935484</v>
      </c>
      <c r="E359" s="51">
        <v>0</v>
      </c>
      <c r="F359" s="51">
        <v>0</v>
      </c>
      <c r="G359" s="51">
        <v>0</v>
      </c>
      <c r="H359" s="51">
        <v>0</v>
      </c>
      <c r="I359" s="51">
        <v>0</v>
      </c>
      <c r="J359" s="51">
        <v>0</v>
      </c>
      <c r="K359" s="51">
        <v>0</v>
      </c>
      <c r="L359" s="51">
        <v>0</v>
      </c>
      <c r="M359" s="51">
        <v>0</v>
      </c>
      <c r="N359" s="51">
        <f t="shared" si="5"/>
        <v>0.23059139784946237</v>
      </c>
    </row>
    <row r="360" spans="1:14" x14ac:dyDescent="0.25">
      <c r="A360" s="50" t="s">
        <v>41</v>
      </c>
      <c r="B360" s="51">
        <v>361.31193548387097</v>
      </c>
      <c r="C360" s="51">
        <v>356.23785714285714</v>
      </c>
      <c r="D360" s="51">
        <v>344.82483870967741</v>
      </c>
      <c r="E360" s="51">
        <v>337.8243333333333</v>
      </c>
      <c r="F360" s="51">
        <v>322.08096774193547</v>
      </c>
      <c r="G360" s="51">
        <v>322.20333333333332</v>
      </c>
      <c r="H360" s="51">
        <v>311.90677419354842</v>
      </c>
      <c r="I360" s="51">
        <v>309.75193548387097</v>
      </c>
      <c r="J360" s="51">
        <v>290.245</v>
      </c>
      <c r="K360" s="51">
        <v>301.9983870967742</v>
      </c>
      <c r="L360" s="51">
        <v>306.20366666666666</v>
      </c>
      <c r="M360" s="51">
        <v>298.24935483870968</v>
      </c>
      <c r="N360" s="51">
        <f t="shared" si="5"/>
        <v>321.90319866871477</v>
      </c>
    </row>
    <row r="361" spans="1:14" x14ac:dyDescent="0.25">
      <c r="A361" s="50" t="s">
        <v>41</v>
      </c>
      <c r="B361" s="51">
        <v>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6.548064516129033</v>
      </c>
      <c r="I361" s="51">
        <v>23.93322580645161</v>
      </c>
      <c r="J361" s="51">
        <v>0</v>
      </c>
      <c r="K361" s="51">
        <v>0</v>
      </c>
      <c r="L361" s="51">
        <v>0</v>
      </c>
      <c r="M361" s="51">
        <v>0</v>
      </c>
      <c r="N361" s="51">
        <f t="shared" si="5"/>
        <v>2.5401075268817199</v>
      </c>
    </row>
    <row r="362" spans="1:14" x14ac:dyDescent="0.25">
      <c r="A362" s="50" t="s">
        <v>41</v>
      </c>
      <c r="B362" s="51">
        <v>2171.0696774193548</v>
      </c>
      <c r="C362" s="51">
        <v>2074.0496428571428</v>
      </c>
      <c r="D362" s="51">
        <v>1967.8874193548388</v>
      </c>
      <c r="E362" s="51">
        <v>1899.0676666666666</v>
      </c>
      <c r="F362" s="51">
        <v>1848.8799999999999</v>
      </c>
      <c r="G362" s="51">
        <v>1611.3096666666668</v>
      </c>
      <c r="H362" s="51">
        <v>1709.3864516129033</v>
      </c>
      <c r="I362" s="51">
        <v>1632.9412903225807</v>
      </c>
      <c r="J362" s="51">
        <v>1607.4733333333331</v>
      </c>
      <c r="K362" s="51">
        <v>1507.7590322580645</v>
      </c>
      <c r="L362" s="51">
        <v>1429.5139999999999</v>
      </c>
      <c r="M362" s="51">
        <v>1353.0345161290322</v>
      </c>
      <c r="N362" s="51">
        <f t="shared" si="5"/>
        <v>1734.3643913850483</v>
      </c>
    </row>
    <row r="363" spans="1:14" x14ac:dyDescent="0.25">
      <c r="A363" s="50" t="s">
        <v>41</v>
      </c>
      <c r="B363" s="51">
        <v>241.03290322580648</v>
      </c>
      <c r="C363" s="51">
        <v>251.48857142857145</v>
      </c>
      <c r="D363" s="51">
        <v>301.01225806451612</v>
      </c>
      <c r="E363" s="51">
        <v>407.39633333333336</v>
      </c>
      <c r="F363" s="51">
        <v>532.066129032258</v>
      </c>
      <c r="G363" s="51">
        <v>527.65366666666671</v>
      </c>
      <c r="H363" s="51">
        <v>583.80677419354845</v>
      </c>
      <c r="I363" s="51">
        <v>566.75451612903225</v>
      </c>
      <c r="J363" s="51">
        <v>546.75366666666673</v>
      </c>
      <c r="K363" s="51">
        <v>557.53580645161287</v>
      </c>
      <c r="L363" s="51">
        <v>548.65133333333335</v>
      </c>
      <c r="M363" s="51">
        <v>554.27612903225804</v>
      </c>
      <c r="N363" s="51">
        <f t="shared" si="5"/>
        <v>468.20234062980029</v>
      </c>
    </row>
    <row r="364" spans="1:14" x14ac:dyDescent="0.25">
      <c r="A364" s="50" t="s">
        <v>41</v>
      </c>
      <c r="B364" s="51">
        <v>225.74451612903226</v>
      </c>
      <c r="C364" s="51">
        <v>223.48785714285714</v>
      </c>
      <c r="D364" s="51">
        <v>221.55032258064517</v>
      </c>
      <c r="E364" s="51">
        <v>178.65833333333333</v>
      </c>
      <c r="F364" s="51">
        <v>220.09677419354838</v>
      </c>
      <c r="G364" s="51">
        <v>294.18533333333329</v>
      </c>
      <c r="H364" s="51">
        <v>323.36354838709678</v>
      </c>
      <c r="I364" s="51">
        <v>322.18161290322581</v>
      </c>
      <c r="J364" s="51">
        <v>332.00799999999998</v>
      </c>
      <c r="K364" s="51">
        <v>319.1783870967742</v>
      </c>
      <c r="L364" s="51">
        <v>308.87533333333334</v>
      </c>
      <c r="M364" s="51">
        <v>323.82</v>
      </c>
      <c r="N364" s="51">
        <f t="shared" si="5"/>
        <v>274.42916820276497</v>
      </c>
    </row>
    <row r="365" spans="1:14" x14ac:dyDescent="0.25">
      <c r="A365" s="50" t="s">
        <v>41</v>
      </c>
      <c r="B365" s="51">
        <v>0</v>
      </c>
      <c r="C365" s="51">
        <v>0</v>
      </c>
      <c r="D365" s="51">
        <v>0</v>
      </c>
      <c r="E365" s="51">
        <v>0</v>
      </c>
      <c r="F365" s="51">
        <v>7.2138709677419355</v>
      </c>
      <c r="G365" s="51">
        <v>0</v>
      </c>
      <c r="H365" s="51">
        <v>0</v>
      </c>
      <c r="I365" s="51">
        <v>0</v>
      </c>
      <c r="J365" s="51">
        <v>0</v>
      </c>
      <c r="K365" s="51">
        <v>0</v>
      </c>
      <c r="L365" s="51">
        <v>0</v>
      </c>
      <c r="M365" s="51">
        <v>0</v>
      </c>
      <c r="N365" s="51">
        <f t="shared" si="5"/>
        <v>0.60115591397849466</v>
      </c>
    </row>
    <row r="366" spans="1:14" x14ac:dyDescent="0.25">
      <c r="A366" s="50" t="s">
        <v>41</v>
      </c>
      <c r="B366" s="51">
        <v>0</v>
      </c>
      <c r="C366" s="51">
        <v>0</v>
      </c>
      <c r="D366" s="51">
        <v>0</v>
      </c>
      <c r="E366" s="51">
        <v>0</v>
      </c>
      <c r="F366" s="51">
        <v>10.564838709677419</v>
      </c>
      <c r="G366" s="51">
        <v>0</v>
      </c>
      <c r="H366" s="51">
        <v>0</v>
      </c>
      <c r="I366" s="51">
        <v>0</v>
      </c>
      <c r="J366" s="51">
        <v>0</v>
      </c>
      <c r="K366" s="51">
        <v>0</v>
      </c>
      <c r="L366" s="51">
        <v>0</v>
      </c>
      <c r="M366" s="51">
        <v>0</v>
      </c>
      <c r="N366" s="51">
        <f t="shared" si="5"/>
        <v>0.88040322580645158</v>
      </c>
    </row>
    <row r="367" spans="1:14" x14ac:dyDescent="0.25">
      <c r="A367" s="50" t="s">
        <v>41</v>
      </c>
      <c r="B367" s="51">
        <v>0</v>
      </c>
      <c r="C367" s="51">
        <v>0</v>
      </c>
      <c r="D367" s="51">
        <v>0</v>
      </c>
      <c r="E367" s="51">
        <v>0</v>
      </c>
      <c r="F367" s="51">
        <v>0</v>
      </c>
      <c r="G367" s="51">
        <v>0.42100000000000004</v>
      </c>
      <c r="H367" s="51">
        <v>0</v>
      </c>
      <c r="I367" s="51">
        <v>0</v>
      </c>
      <c r="J367" s="51">
        <v>0</v>
      </c>
      <c r="K367" s="51">
        <v>0</v>
      </c>
      <c r="L367" s="51">
        <v>0</v>
      </c>
      <c r="M367" s="51">
        <v>0</v>
      </c>
      <c r="N367" s="51">
        <f t="shared" si="5"/>
        <v>3.5083333333333334E-2</v>
      </c>
    </row>
    <row r="368" spans="1:14" x14ac:dyDescent="0.25">
      <c r="A368" s="50" t="s">
        <v>41</v>
      </c>
      <c r="B368" s="51">
        <v>44.605806451612899</v>
      </c>
      <c r="C368" s="51">
        <v>137.8642857142857</v>
      </c>
      <c r="D368" s="51">
        <v>157.42741935483872</v>
      </c>
      <c r="E368" s="51">
        <v>92.359666666666669</v>
      </c>
      <c r="F368" s="51">
        <v>0</v>
      </c>
      <c r="G368" s="51">
        <v>0</v>
      </c>
      <c r="H368" s="51">
        <v>0</v>
      </c>
      <c r="I368" s="51">
        <v>0</v>
      </c>
      <c r="J368" s="51">
        <v>0</v>
      </c>
      <c r="K368" s="51">
        <v>0</v>
      </c>
      <c r="L368" s="51">
        <v>0</v>
      </c>
      <c r="M368" s="51">
        <v>0</v>
      </c>
      <c r="N368" s="51">
        <f t="shared" si="5"/>
        <v>36.021431515617003</v>
      </c>
    </row>
    <row r="369" spans="1:14" x14ac:dyDescent="0.25">
      <c r="A369" s="50" t="s">
        <v>41</v>
      </c>
      <c r="B369" s="51">
        <v>44.87</v>
      </c>
      <c r="C369" s="51">
        <v>3.62</v>
      </c>
      <c r="D369" s="51">
        <v>0</v>
      </c>
      <c r="E369" s="51">
        <v>0</v>
      </c>
      <c r="F369" s="51">
        <v>0</v>
      </c>
      <c r="G369" s="51">
        <v>0</v>
      </c>
      <c r="H369" s="51">
        <v>0</v>
      </c>
      <c r="I369" s="51">
        <v>0</v>
      </c>
      <c r="J369" s="51">
        <v>0</v>
      </c>
      <c r="K369" s="51">
        <v>0</v>
      </c>
      <c r="L369" s="51">
        <v>0</v>
      </c>
      <c r="M369" s="51">
        <v>0</v>
      </c>
      <c r="N369" s="51">
        <f t="shared" si="5"/>
        <v>4.0408333333333326</v>
      </c>
    </row>
    <row r="370" spans="1:14" x14ac:dyDescent="0.25">
      <c r="A370" s="50" t="s">
        <v>41</v>
      </c>
      <c r="B370" s="51">
        <v>3488.2696774193555</v>
      </c>
      <c r="C370" s="51">
        <v>3407.2599999999998</v>
      </c>
      <c r="D370" s="51">
        <v>3197.9751612903228</v>
      </c>
      <c r="E370" s="51">
        <v>3326.9230000000002</v>
      </c>
      <c r="F370" s="51">
        <v>3239.1303225806455</v>
      </c>
      <c r="G370" s="51">
        <v>3614.9226666666664</v>
      </c>
      <c r="H370" s="51">
        <v>3602.0903225806446</v>
      </c>
      <c r="I370" s="51">
        <v>3899.9380645161286</v>
      </c>
      <c r="J370" s="51">
        <v>4037.0520000000001</v>
      </c>
      <c r="K370" s="51">
        <v>4041.4848387096772</v>
      </c>
      <c r="L370" s="51">
        <v>3594.3003333333336</v>
      </c>
      <c r="M370" s="51">
        <v>4164.7880645161295</v>
      </c>
      <c r="N370" s="51">
        <f t="shared" si="5"/>
        <v>3634.5112043010754</v>
      </c>
    </row>
    <row r="371" spans="1:14" x14ac:dyDescent="0.25">
      <c r="A371" s="50" t="s">
        <v>41</v>
      </c>
      <c r="B371" s="51">
        <v>428.64096774193547</v>
      </c>
      <c r="C371" s="51">
        <v>483.12821428571431</v>
      </c>
      <c r="D371" s="51">
        <v>438.59290322580648</v>
      </c>
      <c r="E371" s="51">
        <v>342.31333333333333</v>
      </c>
      <c r="F371" s="51">
        <v>316.82935483870972</v>
      </c>
      <c r="G371" s="51">
        <v>322.90933333333334</v>
      </c>
      <c r="H371" s="51">
        <v>309.00322580645161</v>
      </c>
      <c r="I371" s="51">
        <v>226.83032258064515</v>
      </c>
      <c r="J371" s="51">
        <v>148.72766666666666</v>
      </c>
      <c r="K371" s="51">
        <v>196.4867741935484</v>
      </c>
      <c r="L371" s="51">
        <v>244.09766666666667</v>
      </c>
      <c r="M371" s="51">
        <v>292.18225806451613</v>
      </c>
      <c r="N371" s="51">
        <f t="shared" si="5"/>
        <v>312.47850172811064</v>
      </c>
    </row>
    <row r="372" spans="1:14" x14ac:dyDescent="0.25">
      <c r="A372" s="50" t="s">
        <v>41</v>
      </c>
      <c r="B372" s="51">
        <v>76.068709677419363</v>
      </c>
      <c r="C372" s="51">
        <v>92.88</v>
      </c>
      <c r="D372" s="51">
        <v>100.06290322580647</v>
      </c>
      <c r="E372" s="51">
        <v>17.004000000000001</v>
      </c>
      <c r="F372" s="51">
        <v>44.76</v>
      </c>
      <c r="G372" s="51">
        <v>18.185999999999996</v>
      </c>
      <c r="H372" s="51">
        <v>0</v>
      </c>
      <c r="I372" s="51">
        <v>0</v>
      </c>
      <c r="J372" s="51">
        <v>66.887666666666675</v>
      </c>
      <c r="K372" s="51">
        <v>314.79419354838711</v>
      </c>
      <c r="L372" s="51">
        <v>334.93799999999999</v>
      </c>
      <c r="M372" s="51">
        <v>673.0264516129032</v>
      </c>
      <c r="N372" s="51">
        <f t="shared" si="5"/>
        <v>144.88399372759855</v>
      </c>
    </row>
    <row r="373" spans="1:14" x14ac:dyDescent="0.25">
      <c r="A373" s="50" t="s">
        <v>41</v>
      </c>
      <c r="B373" s="51">
        <v>1541.2616129032258</v>
      </c>
      <c r="C373" s="51">
        <v>1676.9510714285716</v>
      </c>
      <c r="D373" s="51">
        <v>1430.1877419354839</v>
      </c>
      <c r="E373" s="51">
        <v>1378.4850000000001</v>
      </c>
      <c r="F373" s="51">
        <v>1321.8683870967741</v>
      </c>
      <c r="G373" s="51">
        <v>1346.7426666666665</v>
      </c>
      <c r="H373" s="51">
        <v>1227.0264516129032</v>
      </c>
      <c r="I373" s="51">
        <v>1111.4009677419356</v>
      </c>
      <c r="J373" s="51">
        <v>1119.4736666666665</v>
      </c>
      <c r="K373" s="51">
        <v>949.71741935483863</v>
      </c>
      <c r="L373" s="51">
        <v>908.31299999999999</v>
      </c>
      <c r="M373" s="51">
        <v>935.0396774193548</v>
      </c>
      <c r="N373" s="51">
        <f t="shared" si="5"/>
        <v>1245.5389719022016</v>
      </c>
    </row>
    <row r="374" spans="1:14" x14ac:dyDescent="0.25">
      <c r="A374" s="50" t="s">
        <v>41</v>
      </c>
      <c r="B374" s="51">
        <v>2858.7425806451615</v>
      </c>
      <c r="C374" s="51">
        <v>2814.4521428571429</v>
      </c>
      <c r="D374" s="51">
        <v>2482.1364516129038</v>
      </c>
      <c r="E374" s="51">
        <v>2180.3606666666665</v>
      </c>
      <c r="F374" s="51">
        <v>2579.5590322580642</v>
      </c>
      <c r="G374" s="51">
        <v>2651.8546666666666</v>
      </c>
      <c r="H374" s="51">
        <v>2199.3267741935483</v>
      </c>
      <c r="I374" s="51">
        <v>2267.9654838709675</v>
      </c>
      <c r="J374" s="51">
        <v>2101.027</v>
      </c>
      <c r="K374" s="51">
        <v>2099.4912903225804</v>
      </c>
      <c r="L374" s="51">
        <v>2375.1759999999999</v>
      </c>
      <c r="M374" s="51">
        <v>2433.6529032258063</v>
      </c>
      <c r="N374" s="51">
        <f t="shared" si="5"/>
        <v>2420.3120826932923</v>
      </c>
    </row>
    <row r="375" spans="1:14" x14ac:dyDescent="0.25">
      <c r="A375" s="50" t="s">
        <v>41</v>
      </c>
      <c r="B375" s="51">
        <v>0</v>
      </c>
      <c r="C375" s="51">
        <v>0</v>
      </c>
      <c r="D375" s="51">
        <v>0</v>
      </c>
      <c r="E375" s="51">
        <v>0</v>
      </c>
      <c r="F375" s="51">
        <v>0</v>
      </c>
      <c r="G375" s="51">
        <v>15.214666666666666</v>
      </c>
      <c r="H375" s="51">
        <v>86.694838709677413</v>
      </c>
      <c r="I375" s="51">
        <v>21.139032258064514</v>
      </c>
      <c r="J375" s="51">
        <v>17.785</v>
      </c>
      <c r="K375" s="51">
        <v>20.00741935483871</v>
      </c>
      <c r="L375" s="51">
        <v>15.158666666666667</v>
      </c>
      <c r="M375" s="51">
        <v>14.032903225806452</v>
      </c>
      <c r="N375" s="51">
        <f t="shared" si="5"/>
        <v>15.836043906810035</v>
      </c>
    </row>
    <row r="376" spans="1:14" x14ac:dyDescent="0.25">
      <c r="A376" s="50" t="s">
        <v>41</v>
      </c>
      <c r="B376" s="51">
        <v>135.47612903225806</v>
      </c>
      <c r="C376" s="51">
        <v>105.51928571428572</v>
      </c>
      <c r="D376" s="51">
        <v>129.89548387096775</v>
      </c>
      <c r="E376" s="51">
        <v>96.308333333333337</v>
      </c>
      <c r="F376" s="51">
        <v>75.200322580645164</v>
      </c>
      <c r="G376" s="51">
        <v>76.253999999999991</v>
      </c>
      <c r="H376" s="51">
        <v>66.679999999999993</v>
      </c>
      <c r="I376" s="51">
        <v>166.48</v>
      </c>
      <c r="J376" s="51">
        <v>70.438333333333333</v>
      </c>
      <c r="K376" s="51">
        <v>84.377419354838707</v>
      </c>
      <c r="L376" s="51">
        <v>242.25666666666666</v>
      </c>
      <c r="M376" s="51">
        <v>210.46096774193549</v>
      </c>
      <c r="N376" s="51">
        <f t="shared" si="5"/>
        <v>121.6122451356887</v>
      </c>
    </row>
    <row r="377" spans="1:14" x14ac:dyDescent="0.25">
      <c r="A377" s="50" t="s">
        <v>41</v>
      </c>
      <c r="B377" s="51">
        <v>5.2780645161290325</v>
      </c>
      <c r="C377" s="51">
        <v>3.8924999999999996</v>
      </c>
      <c r="D377" s="51">
        <v>3.0403225806451615</v>
      </c>
      <c r="E377" s="51">
        <v>2.403</v>
      </c>
      <c r="F377" s="51">
        <v>0.20354838709677417</v>
      </c>
      <c r="G377" s="51">
        <v>0</v>
      </c>
      <c r="H377" s="51">
        <v>1.6719354838709677</v>
      </c>
      <c r="I377" s="51">
        <v>5.9796774193548385</v>
      </c>
      <c r="J377" s="51">
        <v>4.5713333333333326</v>
      </c>
      <c r="K377" s="51">
        <v>4.2909677419354839</v>
      </c>
      <c r="L377" s="51">
        <v>5.0563333333333329</v>
      </c>
      <c r="M377" s="51">
        <v>6.7438709677419357</v>
      </c>
      <c r="N377" s="51">
        <f t="shared" si="5"/>
        <v>3.5942961469534045</v>
      </c>
    </row>
    <row r="378" spans="1:14" x14ac:dyDescent="0.25">
      <c r="A378" s="50" t="s">
        <v>41</v>
      </c>
      <c r="B378" s="51">
        <v>0</v>
      </c>
      <c r="C378" s="51">
        <v>0</v>
      </c>
      <c r="D378" s="51">
        <v>0</v>
      </c>
      <c r="E378" s="51">
        <v>0</v>
      </c>
      <c r="F378" s="51">
        <v>0</v>
      </c>
      <c r="G378" s="51">
        <v>0</v>
      </c>
      <c r="H378" s="51">
        <v>187.89064516129031</v>
      </c>
      <c r="I378" s="51">
        <v>130.0790322580645</v>
      </c>
      <c r="J378" s="51">
        <v>311.13566666666668</v>
      </c>
      <c r="K378" s="51">
        <v>7.4948387096774196</v>
      </c>
      <c r="L378" s="51">
        <v>0</v>
      </c>
      <c r="M378" s="51">
        <v>0</v>
      </c>
      <c r="N378" s="51">
        <f t="shared" si="5"/>
        <v>53.050015232974907</v>
      </c>
    </row>
    <row r="379" spans="1:14" x14ac:dyDescent="0.25">
      <c r="A379" s="50" t="s">
        <v>41</v>
      </c>
      <c r="B379" s="51">
        <v>2724.2187096774192</v>
      </c>
      <c r="C379" s="51">
        <v>2818.6439285714287</v>
      </c>
      <c r="D379" s="51">
        <v>2515.7632258064518</v>
      </c>
      <c r="E379" s="51">
        <v>2311.6636666666668</v>
      </c>
      <c r="F379" s="51">
        <v>2138.3129032258062</v>
      </c>
      <c r="G379" s="51">
        <v>2052.699333333333</v>
      </c>
      <c r="H379" s="51">
        <v>2050.2461290322581</v>
      </c>
      <c r="I379" s="51">
        <v>2258.654193548387</v>
      </c>
      <c r="J379" s="51">
        <v>1862.5233333333333</v>
      </c>
      <c r="K379" s="51">
        <v>2503.4725806451611</v>
      </c>
      <c r="L379" s="51">
        <v>2160.8669999999997</v>
      </c>
      <c r="M379" s="51">
        <v>2158.7035483870968</v>
      </c>
      <c r="N379" s="51">
        <f t="shared" si="5"/>
        <v>2296.3140460189447</v>
      </c>
    </row>
    <row r="380" spans="1:14" x14ac:dyDescent="0.25">
      <c r="A380" s="50" t="s">
        <v>41</v>
      </c>
      <c r="B380" s="51">
        <v>1304.0529032258064</v>
      </c>
      <c r="C380" s="51">
        <v>1145.8121428571428</v>
      </c>
      <c r="D380" s="51">
        <v>1386.0125806451613</v>
      </c>
      <c r="E380" s="51">
        <v>1865.1076666666665</v>
      </c>
      <c r="F380" s="51">
        <v>1798.13935483871</v>
      </c>
      <c r="G380" s="51">
        <v>1732.8013333333336</v>
      </c>
      <c r="H380" s="51">
        <v>1647.8793548387096</v>
      </c>
      <c r="I380" s="51">
        <v>1647.8593548387096</v>
      </c>
      <c r="J380" s="51">
        <v>1375.3463333333334</v>
      </c>
      <c r="K380" s="51">
        <v>1844.3038709677419</v>
      </c>
      <c r="L380" s="51">
        <v>1743.088</v>
      </c>
      <c r="M380" s="51">
        <v>1734.1522580645162</v>
      </c>
      <c r="N380" s="51">
        <f t="shared" si="5"/>
        <v>1602.0462628008192</v>
      </c>
    </row>
    <row r="381" spans="1:14" x14ac:dyDescent="0.25">
      <c r="A381" s="50" t="s">
        <v>41</v>
      </c>
      <c r="B381" s="51">
        <v>132.66483870967744</v>
      </c>
      <c r="C381" s="51">
        <v>138.65321428571428</v>
      </c>
      <c r="D381" s="51">
        <v>144.67967741935482</v>
      </c>
      <c r="E381" s="51">
        <v>188.155</v>
      </c>
      <c r="F381" s="51">
        <v>73.466129032258053</v>
      </c>
      <c r="G381" s="51">
        <v>234.07833333333335</v>
      </c>
      <c r="H381" s="51">
        <v>247.73741935483872</v>
      </c>
      <c r="I381" s="51">
        <v>189.30806451612901</v>
      </c>
      <c r="J381" s="51">
        <v>167.81266666666667</v>
      </c>
      <c r="K381" s="51">
        <v>142.90290322580645</v>
      </c>
      <c r="L381" s="51">
        <v>20.95</v>
      </c>
      <c r="M381" s="51">
        <v>146.00709677419357</v>
      </c>
      <c r="N381" s="51">
        <f t="shared" si="5"/>
        <v>152.20127860983106</v>
      </c>
    </row>
    <row r="382" spans="1:14" x14ac:dyDescent="0.25">
      <c r="A382" s="50" t="s">
        <v>55</v>
      </c>
      <c r="B382" s="51">
        <v>274.28806451612905</v>
      </c>
      <c r="C382" s="51">
        <v>258.74071428571426</v>
      </c>
      <c r="D382" s="51">
        <v>256.83161290322579</v>
      </c>
      <c r="E382" s="51">
        <v>259.92366666666669</v>
      </c>
      <c r="F382" s="51">
        <v>257.21096774193546</v>
      </c>
      <c r="G382" s="51">
        <v>239.85966666666667</v>
      </c>
      <c r="H382" s="51">
        <v>233.62161290322581</v>
      </c>
      <c r="I382" s="51">
        <v>285.50419354838709</v>
      </c>
      <c r="J382" s="51">
        <v>276.84133333333335</v>
      </c>
      <c r="K382" s="51">
        <v>264.22935483870964</v>
      </c>
      <c r="L382" s="51">
        <v>249.27</v>
      </c>
      <c r="M382" s="51">
        <v>232.44516129032257</v>
      </c>
      <c r="N382" s="51">
        <f t="shared" si="5"/>
        <v>257.39719572452634</v>
      </c>
    </row>
    <row r="383" spans="1:14" x14ac:dyDescent="0.25">
      <c r="A383" s="50" t="s">
        <v>50</v>
      </c>
      <c r="B383" s="51">
        <v>294.42741935483872</v>
      </c>
      <c r="C383" s="51">
        <v>395.5567857142857</v>
      </c>
      <c r="D383" s="51">
        <v>429.25419354838709</v>
      </c>
      <c r="E383" s="51">
        <v>423.51166666666666</v>
      </c>
      <c r="F383" s="51">
        <v>412.38129032258064</v>
      </c>
      <c r="G383" s="51">
        <v>398.3846666666667</v>
      </c>
      <c r="H383" s="51">
        <v>382.86161290322576</v>
      </c>
      <c r="I383" s="51">
        <v>336.83548387096772</v>
      </c>
      <c r="J383" s="51">
        <v>390.12600000000003</v>
      </c>
      <c r="K383" s="51">
        <v>365.63677419354838</v>
      </c>
      <c r="L383" s="51">
        <v>348.26599999999996</v>
      </c>
      <c r="M383" s="51">
        <v>349.38451612903225</v>
      </c>
      <c r="N383" s="51">
        <f t="shared" si="5"/>
        <v>377.21886744751663</v>
      </c>
    </row>
    <row r="384" spans="1:14" x14ac:dyDescent="0.25">
      <c r="A384" s="50" t="s">
        <v>50</v>
      </c>
      <c r="B384" s="51">
        <v>43.161290322580648</v>
      </c>
      <c r="C384" s="51">
        <v>32.178571428571431</v>
      </c>
      <c r="D384" s="51">
        <v>32.064516129032256</v>
      </c>
      <c r="E384" s="51">
        <v>31.1</v>
      </c>
      <c r="F384" s="51">
        <v>53.935483870967744</v>
      </c>
      <c r="G384" s="51">
        <v>53.1</v>
      </c>
      <c r="H384" s="51">
        <v>52.161290322580648</v>
      </c>
      <c r="I384" s="51">
        <v>52.354838709677416</v>
      </c>
      <c r="J384" s="51">
        <v>53.1</v>
      </c>
      <c r="K384" s="51">
        <v>51.967741935483872</v>
      </c>
      <c r="L384" s="51">
        <v>52</v>
      </c>
      <c r="M384" s="51">
        <v>54.002258064516127</v>
      </c>
      <c r="N384" s="51">
        <f t="shared" si="5"/>
        <v>46.760499231950853</v>
      </c>
    </row>
    <row r="385" spans="1:14" x14ac:dyDescent="0.25">
      <c r="A385" s="50" t="s">
        <v>50</v>
      </c>
      <c r="B385" s="51">
        <v>1.6629032258064516</v>
      </c>
      <c r="C385" s="51">
        <v>0.3</v>
      </c>
      <c r="D385" s="51">
        <v>0.21580645161290324</v>
      </c>
      <c r="E385" s="51">
        <v>0.26933333333333331</v>
      </c>
      <c r="F385" s="51">
        <v>0.51516129032258062</v>
      </c>
      <c r="G385" s="51">
        <v>0.14133333333333334</v>
      </c>
      <c r="H385" s="51">
        <v>0.11612903225806452</v>
      </c>
      <c r="I385" s="51">
        <v>1.4554838709677418</v>
      </c>
      <c r="J385" s="51">
        <v>0.10033333333333333</v>
      </c>
      <c r="K385" s="51">
        <v>5.2580645161290317E-2</v>
      </c>
      <c r="L385" s="51">
        <v>0.11066666666666666</v>
      </c>
      <c r="M385" s="51">
        <v>2.2903225806451613E-2</v>
      </c>
      <c r="N385" s="51">
        <f t="shared" si="5"/>
        <v>0.41355286738351255</v>
      </c>
    </row>
    <row r="386" spans="1:14" x14ac:dyDescent="0.25">
      <c r="A386" s="50" t="s">
        <v>50</v>
      </c>
      <c r="B386" s="51">
        <v>185.36387096774192</v>
      </c>
      <c r="C386" s="51">
        <v>181.14392857142857</v>
      </c>
      <c r="D386" s="51">
        <v>174.61645161290321</v>
      </c>
      <c r="E386" s="51">
        <v>146.11199999999999</v>
      </c>
      <c r="F386" s="51">
        <v>149.1483870967742</v>
      </c>
      <c r="G386" s="51">
        <v>167.44233333333335</v>
      </c>
      <c r="H386" s="51">
        <v>173.14419354838711</v>
      </c>
      <c r="I386" s="51">
        <v>165.77806451612904</v>
      </c>
      <c r="J386" s="51">
        <v>156.06333333333333</v>
      </c>
      <c r="K386" s="51">
        <v>138.32290322580647</v>
      </c>
      <c r="L386" s="51">
        <v>138.41433333333333</v>
      </c>
      <c r="M386" s="51">
        <v>135.85806451612905</v>
      </c>
      <c r="N386" s="51">
        <f t="shared" si="5"/>
        <v>159.28398867127495</v>
      </c>
    </row>
    <row r="387" spans="1:14" x14ac:dyDescent="0.25">
      <c r="A387" s="50" t="s">
        <v>50</v>
      </c>
      <c r="B387" s="51">
        <v>2428.3154838709679</v>
      </c>
      <c r="C387" s="51">
        <v>2424.1428571428573</v>
      </c>
      <c r="D387" s="51">
        <v>2400.1422580645162</v>
      </c>
      <c r="E387" s="51">
        <v>2334.1393333333331</v>
      </c>
      <c r="F387" s="51">
        <v>2294.7877419354836</v>
      </c>
      <c r="G387" s="51">
        <v>2300.4369999999999</v>
      </c>
      <c r="H387" s="51">
        <v>2297.2261290322585</v>
      </c>
      <c r="I387" s="51">
        <v>2171.0293548387099</v>
      </c>
      <c r="J387" s="51">
        <v>2128.9690000000001</v>
      </c>
      <c r="K387" s="51">
        <v>2098.7012903225805</v>
      </c>
      <c r="L387" s="51">
        <v>1813.4946666666665</v>
      </c>
      <c r="M387" s="51">
        <v>1753.7012903225809</v>
      </c>
      <c r="N387" s="51">
        <f t="shared" ref="N387:N450" si="6">AVERAGE(B387:M387)</f>
        <v>2203.7572004608296</v>
      </c>
    </row>
    <row r="388" spans="1:14" x14ac:dyDescent="0.25">
      <c r="A388" s="50" t="s">
        <v>40</v>
      </c>
      <c r="B388" s="51">
        <v>4010.3332258064515</v>
      </c>
      <c r="C388" s="51">
        <v>3830.0060714285714</v>
      </c>
      <c r="D388" s="51">
        <v>3776.9154838709678</v>
      </c>
      <c r="E388" s="51">
        <v>3837.6473333333333</v>
      </c>
      <c r="F388" s="51">
        <v>3919.3103225806449</v>
      </c>
      <c r="G388" s="51">
        <v>3862.1426666666666</v>
      </c>
      <c r="H388" s="51">
        <v>3480.6729032258063</v>
      </c>
      <c r="I388" s="51">
        <v>3232.4822580645159</v>
      </c>
      <c r="J388" s="51">
        <v>3552.4466666666663</v>
      </c>
      <c r="K388" s="51">
        <v>3350.6493548387098</v>
      </c>
      <c r="L388" s="51">
        <v>3181.6483333333331</v>
      </c>
      <c r="M388" s="51">
        <v>3599.5577419354836</v>
      </c>
      <c r="N388" s="51">
        <f t="shared" si="6"/>
        <v>3636.1510301459289</v>
      </c>
    </row>
    <row r="389" spans="1:14" x14ac:dyDescent="0.25">
      <c r="A389" s="50" t="s">
        <v>40</v>
      </c>
      <c r="B389" s="51">
        <v>111.92999999999999</v>
      </c>
      <c r="C389" s="51">
        <v>115.4542857142857</v>
      </c>
      <c r="D389" s="51">
        <v>138.67451612903224</v>
      </c>
      <c r="E389" s="51">
        <v>131.65899999999999</v>
      </c>
      <c r="F389" s="51">
        <v>128.38032258064516</v>
      </c>
      <c r="G389" s="51">
        <v>114.34866666666667</v>
      </c>
      <c r="H389" s="51">
        <v>113.45258064516129</v>
      </c>
      <c r="I389" s="51">
        <v>130.35483870967741</v>
      </c>
      <c r="J389" s="51">
        <v>127.277</v>
      </c>
      <c r="K389" s="51">
        <v>220.79838709677421</v>
      </c>
      <c r="L389" s="51">
        <v>242.71166666666667</v>
      </c>
      <c r="M389" s="51">
        <v>247.97709677419354</v>
      </c>
      <c r="N389" s="51">
        <f t="shared" si="6"/>
        <v>151.9181967485919</v>
      </c>
    </row>
    <row r="390" spans="1:14" x14ac:dyDescent="0.25">
      <c r="A390" s="50" t="s">
        <v>40</v>
      </c>
      <c r="B390" s="51">
        <v>636.59774193548378</v>
      </c>
      <c r="C390" s="51">
        <v>620.20428571428579</v>
      </c>
      <c r="D390" s="51">
        <v>666.58419354838713</v>
      </c>
      <c r="E390" s="51">
        <v>616.75566666666657</v>
      </c>
      <c r="F390" s="51">
        <v>845.84645161290325</v>
      </c>
      <c r="G390" s="51">
        <v>866.27233333333322</v>
      </c>
      <c r="H390" s="51">
        <v>1133.8799999999999</v>
      </c>
      <c r="I390" s="51">
        <v>1292.2867741935484</v>
      </c>
      <c r="J390" s="51">
        <v>1374.1923333333332</v>
      </c>
      <c r="K390" s="51">
        <v>1389.0283870967742</v>
      </c>
      <c r="L390" s="51">
        <v>1406.2726666666667</v>
      </c>
      <c r="M390" s="51">
        <v>1372.9583870967742</v>
      </c>
      <c r="N390" s="51">
        <f t="shared" si="6"/>
        <v>1018.4066017665132</v>
      </c>
    </row>
    <row r="391" spans="1:14" x14ac:dyDescent="0.25">
      <c r="A391" s="50" t="s">
        <v>40</v>
      </c>
      <c r="B391" s="51">
        <v>298.2354838709677</v>
      </c>
      <c r="C391" s="51">
        <v>343.27607142857141</v>
      </c>
      <c r="D391" s="51">
        <v>257.99225806451614</v>
      </c>
      <c r="E391" s="51">
        <v>235.26166666666668</v>
      </c>
      <c r="F391" s="51">
        <v>246.75419354838709</v>
      </c>
      <c r="G391" s="51">
        <v>74.183333333333337</v>
      </c>
      <c r="H391" s="51">
        <v>158.58064516129033</v>
      </c>
      <c r="I391" s="51">
        <v>257.79548387096776</v>
      </c>
      <c r="J391" s="51">
        <v>264.18799999999999</v>
      </c>
      <c r="K391" s="51">
        <v>217.22096774193548</v>
      </c>
      <c r="L391" s="51">
        <v>81.239000000000004</v>
      </c>
      <c r="M391" s="51">
        <v>182.85419354838709</v>
      </c>
      <c r="N391" s="51">
        <f t="shared" si="6"/>
        <v>218.13177476958526</v>
      </c>
    </row>
    <row r="392" spans="1:14" x14ac:dyDescent="0.25">
      <c r="A392" s="50" t="s">
        <v>40</v>
      </c>
      <c r="B392" s="51">
        <v>2568.3083870967739</v>
      </c>
      <c r="C392" s="51">
        <v>2434.2010714285716</v>
      </c>
      <c r="D392" s="51">
        <v>2416.788064516129</v>
      </c>
      <c r="E392" s="51">
        <v>2455.6016666666669</v>
      </c>
      <c r="F392" s="51">
        <v>2450.9325806451616</v>
      </c>
      <c r="G392" s="51">
        <v>2289.434666666667</v>
      </c>
      <c r="H392" s="51">
        <v>2245.6490322580644</v>
      </c>
      <c r="I392" s="51">
        <v>2233.597741935484</v>
      </c>
      <c r="J392" s="51">
        <v>2111.3540000000003</v>
      </c>
      <c r="K392" s="51">
        <v>2105.5932258064518</v>
      </c>
      <c r="L392" s="51">
        <v>2085.2413333333334</v>
      </c>
      <c r="M392" s="51">
        <v>2183.3787096774195</v>
      </c>
      <c r="N392" s="51">
        <f t="shared" si="6"/>
        <v>2298.3400400025603</v>
      </c>
    </row>
    <row r="393" spans="1:14" x14ac:dyDescent="0.25">
      <c r="A393" s="50" t="s">
        <v>40</v>
      </c>
      <c r="B393" s="51">
        <v>106.43548387096774</v>
      </c>
      <c r="C393" s="51">
        <v>141.39142857142858</v>
      </c>
      <c r="D393" s="51">
        <v>185.25129032258064</v>
      </c>
      <c r="E393" s="51">
        <v>202.89033333333333</v>
      </c>
      <c r="F393" s="51">
        <v>197.90548387096774</v>
      </c>
      <c r="G393" s="51">
        <v>205.13133333333332</v>
      </c>
      <c r="H393" s="51">
        <v>209.09806451612903</v>
      </c>
      <c r="I393" s="51">
        <v>161.77967741935484</v>
      </c>
      <c r="J393" s="51">
        <v>181.63800000000001</v>
      </c>
      <c r="K393" s="51">
        <v>129.87838709677419</v>
      </c>
      <c r="L393" s="51">
        <v>117.346</v>
      </c>
      <c r="M393" s="51">
        <v>106.83322580645161</v>
      </c>
      <c r="N393" s="51">
        <f t="shared" si="6"/>
        <v>162.13155901177674</v>
      </c>
    </row>
    <row r="394" spans="1:14" x14ac:dyDescent="0.25">
      <c r="A394" s="50" t="s">
        <v>40</v>
      </c>
      <c r="B394" s="51">
        <v>0</v>
      </c>
      <c r="C394" s="51">
        <v>0</v>
      </c>
      <c r="D394" s="51">
        <v>0</v>
      </c>
      <c r="E394" s="51">
        <v>1.1469999999999998</v>
      </c>
      <c r="F394" s="51">
        <v>9.5854838709677406</v>
      </c>
      <c r="G394" s="51">
        <v>18.038</v>
      </c>
      <c r="H394" s="51">
        <v>59.16612903225807</v>
      </c>
      <c r="I394" s="51">
        <v>70.429032258064524</v>
      </c>
      <c r="J394" s="51">
        <v>76.825666666666663</v>
      </c>
      <c r="K394" s="51">
        <v>84.856451612903228</v>
      </c>
      <c r="L394" s="51">
        <v>60.832000000000001</v>
      </c>
      <c r="M394" s="51">
        <v>62.399677419354845</v>
      </c>
      <c r="N394" s="51">
        <f t="shared" si="6"/>
        <v>36.939953405017924</v>
      </c>
    </row>
    <row r="395" spans="1:14" x14ac:dyDescent="0.25">
      <c r="A395" s="50" t="s">
        <v>40</v>
      </c>
      <c r="B395" s="51">
        <v>219.9190322580645</v>
      </c>
      <c r="C395" s="51">
        <v>280.68035714285713</v>
      </c>
      <c r="D395" s="51">
        <v>326.26387096774192</v>
      </c>
      <c r="E395" s="51">
        <v>421.34000000000003</v>
      </c>
      <c r="F395" s="51">
        <v>338.38645161290322</v>
      </c>
      <c r="G395" s="51">
        <v>315.666</v>
      </c>
      <c r="H395" s="51">
        <v>281.34516129032261</v>
      </c>
      <c r="I395" s="51">
        <v>243.39516129032259</v>
      </c>
      <c r="J395" s="51">
        <v>178.76899999999998</v>
      </c>
      <c r="K395" s="51">
        <v>147.02645161290323</v>
      </c>
      <c r="L395" s="51">
        <v>144.762</v>
      </c>
      <c r="M395" s="51">
        <v>200.80483870967743</v>
      </c>
      <c r="N395" s="51">
        <f t="shared" si="6"/>
        <v>258.19652707373268</v>
      </c>
    </row>
    <row r="396" spans="1:14" x14ac:dyDescent="0.25">
      <c r="A396" s="50" t="s">
        <v>40</v>
      </c>
      <c r="B396" s="51">
        <v>255.94322580645161</v>
      </c>
      <c r="C396" s="51">
        <v>239.50107142857141</v>
      </c>
      <c r="D396" s="51">
        <v>217.22032258064516</v>
      </c>
      <c r="E396" s="51">
        <v>219.89933333333332</v>
      </c>
      <c r="F396" s="51">
        <v>221.25903225806451</v>
      </c>
      <c r="G396" s="51">
        <v>231.79</v>
      </c>
      <c r="H396" s="51">
        <v>226.85838709677418</v>
      </c>
      <c r="I396" s="51">
        <v>219.92677419354837</v>
      </c>
      <c r="J396" s="51">
        <v>215.60666666666665</v>
      </c>
      <c r="K396" s="51">
        <v>123.36451612903227</v>
      </c>
      <c r="L396" s="51">
        <v>0</v>
      </c>
      <c r="M396" s="51">
        <v>0</v>
      </c>
      <c r="N396" s="51">
        <f t="shared" si="6"/>
        <v>180.94744412442398</v>
      </c>
    </row>
    <row r="397" spans="1:14" x14ac:dyDescent="0.25">
      <c r="A397" s="50" t="s">
        <v>40</v>
      </c>
      <c r="B397" s="51">
        <v>1021.2903225806451</v>
      </c>
      <c r="C397" s="51">
        <v>878.17857142857144</v>
      </c>
      <c r="D397" s="51">
        <v>611.71064516129024</v>
      </c>
      <c r="E397" s="51">
        <v>796.17666666666662</v>
      </c>
      <c r="F397" s="51">
        <v>838.59612903225809</v>
      </c>
      <c r="G397" s="51">
        <v>785.02133333333336</v>
      </c>
      <c r="H397" s="51">
        <v>922.06645161290328</v>
      </c>
      <c r="I397" s="51">
        <v>899.48451612903227</v>
      </c>
      <c r="J397" s="51">
        <v>743.84433333333334</v>
      </c>
      <c r="K397" s="51">
        <v>426.29193548387093</v>
      </c>
      <c r="L397" s="51">
        <v>538.29999999999995</v>
      </c>
      <c r="M397" s="51">
        <v>858.87645161290322</v>
      </c>
      <c r="N397" s="51">
        <f t="shared" si="6"/>
        <v>776.65311303123406</v>
      </c>
    </row>
    <row r="398" spans="1:14" x14ac:dyDescent="0.25">
      <c r="A398" s="50" t="s">
        <v>40</v>
      </c>
      <c r="B398" s="51">
        <v>6261.5996774193545</v>
      </c>
      <c r="C398" s="51">
        <v>6167.2396428571428</v>
      </c>
      <c r="D398" s="51">
        <v>6316.7041935483867</v>
      </c>
      <c r="E398" s="51">
        <v>6249.7453333333333</v>
      </c>
      <c r="F398" s="51">
        <v>5960.6845161290321</v>
      </c>
      <c r="G398" s="51">
        <v>6482.6606666666667</v>
      </c>
      <c r="H398" s="51">
        <v>6863.0890322580644</v>
      </c>
      <c r="I398" s="51">
        <v>6063.5583870967739</v>
      </c>
      <c r="J398" s="51">
        <v>5196.4603333333334</v>
      </c>
      <c r="K398" s="51">
        <v>6046.6035483870965</v>
      </c>
      <c r="L398" s="51">
        <v>6013.0479999999998</v>
      </c>
      <c r="M398" s="51">
        <v>5767.7451612903224</v>
      </c>
      <c r="N398" s="51">
        <f t="shared" si="6"/>
        <v>6115.7615410266262</v>
      </c>
    </row>
    <row r="399" spans="1:14" x14ac:dyDescent="0.25">
      <c r="A399" s="50" t="s">
        <v>40</v>
      </c>
      <c r="B399" s="51">
        <v>783.11129032258066</v>
      </c>
      <c r="C399" s="51">
        <v>756.15250000000003</v>
      </c>
      <c r="D399" s="51">
        <v>810.50838709677419</v>
      </c>
      <c r="E399" s="51">
        <v>965.53466666666668</v>
      </c>
      <c r="F399" s="51">
        <v>1055.1425806451612</v>
      </c>
      <c r="G399" s="51">
        <v>989.56299999999999</v>
      </c>
      <c r="H399" s="51">
        <v>1028.443870967742</v>
      </c>
      <c r="I399" s="51">
        <v>927.26935483870966</v>
      </c>
      <c r="J399" s="51">
        <v>728.98533333333341</v>
      </c>
      <c r="K399" s="51">
        <v>886.43161290322587</v>
      </c>
      <c r="L399" s="51">
        <v>825.86966666666672</v>
      </c>
      <c r="M399" s="51">
        <v>489.13870967741934</v>
      </c>
      <c r="N399" s="51">
        <f t="shared" si="6"/>
        <v>853.84591442652334</v>
      </c>
    </row>
    <row r="400" spans="1:14" x14ac:dyDescent="0.25">
      <c r="A400" s="50" t="s">
        <v>40</v>
      </c>
      <c r="B400" s="51">
        <v>721.21258064516132</v>
      </c>
      <c r="C400" s="51">
        <v>681.24357142857139</v>
      </c>
      <c r="D400" s="51">
        <v>654.17225806451609</v>
      </c>
      <c r="E400" s="51">
        <v>539.59333333333336</v>
      </c>
      <c r="F400" s="51">
        <v>504.5338709677419</v>
      </c>
      <c r="G400" s="51">
        <v>456.26566666666662</v>
      </c>
      <c r="H400" s="51">
        <v>739.37516129032258</v>
      </c>
      <c r="I400" s="51">
        <v>681.93999999999994</v>
      </c>
      <c r="J400" s="51">
        <v>617.3610000000001</v>
      </c>
      <c r="K400" s="51">
        <v>567.70064516129037</v>
      </c>
      <c r="L400" s="51">
        <v>532.77633333333335</v>
      </c>
      <c r="M400" s="51">
        <v>492.47612903225809</v>
      </c>
      <c r="N400" s="51">
        <f t="shared" si="6"/>
        <v>599.05421249359961</v>
      </c>
    </row>
    <row r="401" spans="1:14" x14ac:dyDescent="0.25">
      <c r="A401" s="50" t="s">
        <v>40</v>
      </c>
      <c r="B401" s="51">
        <v>5881.7196774193544</v>
      </c>
      <c r="C401" s="51">
        <v>5787.1053571428565</v>
      </c>
      <c r="D401" s="51">
        <v>5525.8654838709681</v>
      </c>
      <c r="E401" s="51">
        <v>4836.0510000000004</v>
      </c>
      <c r="F401" s="51">
        <v>3995.6890322580643</v>
      </c>
      <c r="G401" s="51">
        <v>4181.1660000000002</v>
      </c>
      <c r="H401" s="51">
        <v>3909.0787096774193</v>
      </c>
      <c r="I401" s="51">
        <v>4024.1632258064515</v>
      </c>
      <c r="J401" s="51">
        <v>4011.3016666666663</v>
      </c>
      <c r="K401" s="51">
        <v>3876.9187096774199</v>
      </c>
      <c r="L401" s="51">
        <v>3718.4430000000002</v>
      </c>
      <c r="M401" s="51">
        <v>3272.0287096774196</v>
      </c>
      <c r="N401" s="51">
        <f t="shared" si="6"/>
        <v>4418.2942143497175</v>
      </c>
    </row>
    <row r="402" spans="1:14" x14ac:dyDescent="0.25">
      <c r="A402" s="50" t="s">
        <v>40</v>
      </c>
      <c r="B402" s="51">
        <v>321.33870967741933</v>
      </c>
      <c r="C402" s="51">
        <v>353.17500000000001</v>
      </c>
      <c r="D402" s="51">
        <v>332.06</v>
      </c>
      <c r="E402" s="51">
        <v>309.09066666666666</v>
      </c>
      <c r="F402" s="51">
        <v>198.64548387096775</v>
      </c>
      <c r="G402" s="51">
        <v>211.81800000000001</v>
      </c>
      <c r="H402" s="51">
        <v>216.00580645161293</v>
      </c>
      <c r="I402" s="51">
        <v>67.513870967741937</v>
      </c>
      <c r="J402" s="51">
        <v>371.64733333333334</v>
      </c>
      <c r="K402" s="51">
        <v>406.52354838709675</v>
      </c>
      <c r="L402" s="51">
        <v>362.20666666666671</v>
      </c>
      <c r="M402" s="51">
        <v>360.85193548387099</v>
      </c>
      <c r="N402" s="51">
        <f t="shared" si="6"/>
        <v>292.57308512544802</v>
      </c>
    </row>
    <row r="403" spans="1:14" x14ac:dyDescent="0.25">
      <c r="A403" s="50" t="s">
        <v>40</v>
      </c>
      <c r="B403" s="51">
        <v>0</v>
      </c>
      <c r="C403" s="51">
        <v>47.545357142857142</v>
      </c>
      <c r="D403" s="51">
        <v>0</v>
      </c>
      <c r="E403" s="51">
        <v>22.635333333333332</v>
      </c>
      <c r="F403" s="51">
        <v>198.11032258064517</v>
      </c>
      <c r="G403" s="51">
        <v>192.82733333333331</v>
      </c>
      <c r="H403" s="51">
        <v>200.57225806451612</v>
      </c>
      <c r="I403" s="51">
        <v>2.588709677419355</v>
      </c>
      <c r="J403" s="51">
        <v>1.004</v>
      </c>
      <c r="K403" s="51">
        <v>87.449999999999989</v>
      </c>
      <c r="L403" s="51">
        <v>124.70166666666667</v>
      </c>
      <c r="M403" s="51">
        <v>106.83387096774193</v>
      </c>
      <c r="N403" s="51">
        <f t="shared" si="6"/>
        <v>82.022404313876109</v>
      </c>
    </row>
    <row r="404" spans="1:14" x14ac:dyDescent="0.25">
      <c r="A404" s="50" t="s">
        <v>40</v>
      </c>
      <c r="B404" s="51">
        <v>1460.922258064516</v>
      </c>
      <c r="C404" s="51">
        <v>1442.1739285714286</v>
      </c>
      <c r="D404" s="51">
        <v>1572.6270967741937</v>
      </c>
      <c r="E404" s="51">
        <v>1631.001</v>
      </c>
      <c r="F404" s="51">
        <v>1696.0067741935484</v>
      </c>
      <c r="G404" s="51">
        <v>1689.4196666666664</v>
      </c>
      <c r="H404" s="51">
        <v>1640.4783870967742</v>
      </c>
      <c r="I404" s="51">
        <v>1483.6735483870966</v>
      </c>
      <c r="J404" s="51">
        <v>1470.7966666666666</v>
      </c>
      <c r="K404" s="51">
        <v>1527.2535483870968</v>
      </c>
      <c r="L404" s="51">
        <v>1492.9856666666667</v>
      </c>
      <c r="M404" s="51">
        <v>1334.4938709677419</v>
      </c>
      <c r="N404" s="51">
        <f t="shared" si="6"/>
        <v>1536.8193677035331</v>
      </c>
    </row>
    <row r="405" spans="1:14" x14ac:dyDescent="0.25">
      <c r="A405" s="50" t="s">
        <v>40</v>
      </c>
      <c r="B405" s="51">
        <v>614.62870967741924</v>
      </c>
      <c r="C405" s="51">
        <v>506.48750000000001</v>
      </c>
      <c r="D405" s="51">
        <v>445.54870967741937</v>
      </c>
      <c r="E405" s="51">
        <v>392.69066666666669</v>
      </c>
      <c r="F405" s="51">
        <v>562.39709677419364</v>
      </c>
      <c r="G405" s="51">
        <v>418.42333333333335</v>
      </c>
      <c r="H405" s="51">
        <v>414.40709677419352</v>
      </c>
      <c r="I405" s="51">
        <v>545.21225806451616</v>
      </c>
      <c r="J405" s="51">
        <v>406.37100000000004</v>
      </c>
      <c r="K405" s="51">
        <v>310.78903225806454</v>
      </c>
      <c r="L405" s="51">
        <v>297.20600000000002</v>
      </c>
      <c r="M405" s="51">
        <v>268.34645161290319</v>
      </c>
      <c r="N405" s="51">
        <f t="shared" si="6"/>
        <v>431.8756545698925</v>
      </c>
    </row>
    <row r="406" spans="1:14" x14ac:dyDescent="0.25">
      <c r="A406" s="50" t="s">
        <v>40</v>
      </c>
      <c r="B406" s="51">
        <v>14.154838709677419</v>
      </c>
      <c r="C406" s="51">
        <v>10.553928571428571</v>
      </c>
      <c r="D406" s="51">
        <v>16.876451612903224</v>
      </c>
      <c r="E406" s="51">
        <v>3.6736666666666666</v>
      </c>
      <c r="F406" s="51">
        <v>8.807096774193548</v>
      </c>
      <c r="G406" s="51">
        <v>7.1416666666666666</v>
      </c>
      <c r="H406" s="51">
        <v>57.712580645161289</v>
      </c>
      <c r="I406" s="51">
        <v>50.389032258064518</v>
      </c>
      <c r="J406" s="51">
        <v>43.153999999999996</v>
      </c>
      <c r="K406" s="51">
        <v>33.151935483870972</v>
      </c>
      <c r="L406" s="51">
        <v>34.643333333333331</v>
      </c>
      <c r="M406" s="51">
        <v>28.845806451612905</v>
      </c>
      <c r="N406" s="51">
        <f t="shared" si="6"/>
        <v>25.758694764464931</v>
      </c>
    </row>
    <row r="407" spans="1:14" x14ac:dyDescent="0.25">
      <c r="A407" s="50" t="s">
        <v>40</v>
      </c>
      <c r="B407" s="51">
        <v>498.57096774193553</v>
      </c>
      <c r="C407" s="51">
        <v>400.27107142857142</v>
      </c>
      <c r="D407" s="51">
        <v>391.40580645161288</v>
      </c>
      <c r="E407" s="51">
        <v>338.83033333333333</v>
      </c>
      <c r="F407" s="51">
        <v>0</v>
      </c>
      <c r="G407" s="51">
        <v>409.21699999999993</v>
      </c>
      <c r="H407" s="51">
        <v>429.82774193548386</v>
      </c>
      <c r="I407" s="51">
        <v>467.95064516129037</v>
      </c>
      <c r="J407" s="51">
        <v>492.66633333333334</v>
      </c>
      <c r="K407" s="51">
        <v>467.24483870967742</v>
      </c>
      <c r="L407" s="51">
        <v>459.09933333333333</v>
      </c>
      <c r="M407" s="51">
        <v>458.27580645161288</v>
      </c>
      <c r="N407" s="51">
        <f t="shared" si="6"/>
        <v>401.11332315668204</v>
      </c>
    </row>
    <row r="408" spans="1:14" x14ac:dyDescent="0.25">
      <c r="A408" s="50" t="s">
        <v>40</v>
      </c>
      <c r="B408" s="51">
        <v>0</v>
      </c>
      <c r="C408" s="51">
        <v>0</v>
      </c>
      <c r="D408" s="51">
        <v>0</v>
      </c>
      <c r="E408" s="51">
        <v>0</v>
      </c>
      <c r="F408" s="51">
        <v>0</v>
      </c>
      <c r="G408" s="51">
        <v>0</v>
      </c>
      <c r="H408" s="51">
        <v>0</v>
      </c>
      <c r="I408" s="51">
        <v>0</v>
      </c>
      <c r="J408" s="51">
        <v>0</v>
      </c>
      <c r="K408" s="51">
        <v>0</v>
      </c>
      <c r="L408" s="51">
        <v>0</v>
      </c>
      <c r="M408" s="51">
        <v>264.61290000000002</v>
      </c>
      <c r="N408" s="51">
        <f t="shared" si="6"/>
        <v>22.051075000000001</v>
      </c>
    </row>
    <row r="409" spans="1:14" x14ac:dyDescent="0.25">
      <c r="A409" s="50" t="s">
        <v>40</v>
      </c>
      <c r="B409" s="51">
        <v>0</v>
      </c>
      <c r="C409" s="51">
        <v>0</v>
      </c>
      <c r="D409" s="51">
        <v>0</v>
      </c>
      <c r="E409" s="51">
        <v>0</v>
      </c>
      <c r="F409" s="51">
        <v>0</v>
      </c>
      <c r="G409" s="51">
        <v>0</v>
      </c>
      <c r="H409" s="51">
        <v>0</v>
      </c>
      <c r="I409" s="51">
        <v>0</v>
      </c>
      <c r="J409" s="51">
        <v>205.19200000000001</v>
      </c>
      <c r="K409" s="51">
        <v>273.69838709677418</v>
      </c>
      <c r="L409" s="51">
        <v>257.29033333333331</v>
      </c>
      <c r="M409" s="51">
        <v>243.75838709677421</v>
      </c>
      <c r="N409" s="51">
        <f t="shared" si="6"/>
        <v>81.661592293906807</v>
      </c>
    </row>
    <row r="410" spans="1:14" x14ac:dyDescent="0.25">
      <c r="A410" s="50" t="s">
        <v>40</v>
      </c>
      <c r="B410" s="51">
        <v>0</v>
      </c>
      <c r="C410" s="51">
        <v>0</v>
      </c>
      <c r="D410" s="51">
        <v>0</v>
      </c>
      <c r="E410" s="51">
        <v>0</v>
      </c>
      <c r="F410" s="51">
        <v>0</v>
      </c>
      <c r="G410" s="51">
        <v>48.100333333333332</v>
      </c>
      <c r="H410" s="51">
        <v>409.67645161290318</v>
      </c>
      <c r="I410" s="51">
        <v>481.80548387096775</v>
      </c>
      <c r="J410" s="51">
        <v>432.21833333333331</v>
      </c>
      <c r="K410" s="51">
        <v>397.54225806451609</v>
      </c>
      <c r="L410" s="51">
        <v>369.59266666666667</v>
      </c>
      <c r="M410" s="51">
        <v>342.55806451612904</v>
      </c>
      <c r="N410" s="51">
        <f t="shared" si="6"/>
        <v>206.79113261648743</v>
      </c>
    </row>
    <row r="411" spans="1:14" x14ac:dyDescent="0.25">
      <c r="A411" s="50" t="s">
        <v>40</v>
      </c>
      <c r="B411" s="51">
        <v>8451.4045161290323</v>
      </c>
      <c r="C411" s="51">
        <v>7718.0632142857139</v>
      </c>
      <c r="D411" s="51">
        <v>7902.1206451612898</v>
      </c>
      <c r="E411" s="51">
        <v>7325.8016666666663</v>
      </c>
      <c r="F411" s="51">
        <v>7025.7616129032258</v>
      </c>
      <c r="G411" s="51">
        <v>8835.5893333333333</v>
      </c>
      <c r="H411" s="51">
        <v>8308.9570967741947</v>
      </c>
      <c r="I411" s="51">
        <v>8678.82</v>
      </c>
      <c r="J411" s="51">
        <v>8053.2603333333336</v>
      </c>
      <c r="K411" s="51">
        <v>7808.2441935483876</v>
      </c>
      <c r="L411" s="51">
        <v>7923.8353333333334</v>
      </c>
      <c r="M411" s="51">
        <v>7821.1803225806452</v>
      </c>
      <c r="N411" s="51">
        <f t="shared" si="6"/>
        <v>7987.7531890040982</v>
      </c>
    </row>
    <row r="412" spans="1:14" x14ac:dyDescent="0.25">
      <c r="A412" s="50" t="s">
        <v>40</v>
      </c>
      <c r="B412" s="51">
        <v>290.01129032258063</v>
      </c>
      <c r="C412" s="51">
        <v>368.07285714285717</v>
      </c>
      <c r="D412" s="51">
        <v>401.24129032258065</v>
      </c>
      <c r="E412" s="51">
        <v>407.23333333333335</v>
      </c>
      <c r="F412" s="51">
        <v>403.00225806451613</v>
      </c>
      <c r="G412" s="51">
        <v>394.74700000000001</v>
      </c>
      <c r="H412" s="51">
        <v>330.65290322580643</v>
      </c>
      <c r="I412" s="51">
        <v>355.63967741935483</v>
      </c>
      <c r="J412" s="51">
        <v>325.66933333333333</v>
      </c>
      <c r="K412" s="51">
        <v>314.52967741935487</v>
      </c>
      <c r="L412" s="51">
        <v>400.60033333333337</v>
      </c>
      <c r="M412" s="51">
        <v>430.74967741935484</v>
      </c>
      <c r="N412" s="51">
        <f t="shared" si="6"/>
        <v>368.51246927803373</v>
      </c>
    </row>
    <row r="413" spans="1:14" x14ac:dyDescent="0.25">
      <c r="A413" s="50" t="s">
        <v>40</v>
      </c>
      <c r="B413" s="51">
        <v>1973.7832258064516</v>
      </c>
      <c r="C413" s="51">
        <v>1868.279642857143</v>
      </c>
      <c r="D413" s="51">
        <v>1705.2377419354839</v>
      </c>
      <c r="E413" s="51">
        <v>1490.6193333333333</v>
      </c>
      <c r="F413" s="51">
        <v>1215.587741935484</v>
      </c>
      <c r="G413" s="51">
        <v>1140.4733333333331</v>
      </c>
      <c r="H413" s="51">
        <v>1136.2796774193548</v>
      </c>
      <c r="I413" s="51">
        <v>939.19806451612897</v>
      </c>
      <c r="J413" s="51">
        <v>238.29233333333335</v>
      </c>
      <c r="K413" s="51">
        <v>242.99483870967742</v>
      </c>
      <c r="L413" s="51">
        <v>439.87533333333334</v>
      </c>
      <c r="M413" s="51">
        <v>383.16774193548389</v>
      </c>
      <c r="N413" s="51">
        <f t="shared" si="6"/>
        <v>1064.4824173707118</v>
      </c>
    </row>
    <row r="414" spans="1:14" x14ac:dyDescent="0.25">
      <c r="A414" s="50" t="s">
        <v>39</v>
      </c>
      <c r="B414" s="51">
        <v>906.77</v>
      </c>
      <c r="C414" s="51">
        <v>1075.2107142857144</v>
      </c>
      <c r="D414" s="51">
        <v>1329.9545161290321</v>
      </c>
      <c r="E414" s="51">
        <v>1227.6276666666668</v>
      </c>
      <c r="F414" s="51">
        <v>1265.6990322580646</v>
      </c>
      <c r="G414" s="51">
        <v>1401.9996666666666</v>
      </c>
      <c r="H414" s="51">
        <v>0</v>
      </c>
      <c r="I414" s="51">
        <v>0</v>
      </c>
      <c r="J414" s="51">
        <v>0</v>
      </c>
      <c r="K414" s="51">
        <v>0</v>
      </c>
      <c r="L414" s="51">
        <v>0</v>
      </c>
      <c r="M414" s="51">
        <v>0</v>
      </c>
      <c r="N414" s="51">
        <f t="shared" si="6"/>
        <v>600.60513300051207</v>
      </c>
    </row>
    <row r="415" spans="1:14" x14ac:dyDescent="0.25">
      <c r="A415" s="50" t="s">
        <v>39</v>
      </c>
      <c r="B415" s="51">
        <v>550.92677419354834</v>
      </c>
      <c r="C415" s="51">
        <v>666.36250000000007</v>
      </c>
      <c r="D415" s="51">
        <v>740.7293548387097</v>
      </c>
      <c r="E415" s="51">
        <v>718.03499999999997</v>
      </c>
      <c r="F415" s="51">
        <v>739.76451612903224</v>
      </c>
      <c r="G415" s="51">
        <v>759.11433333333332</v>
      </c>
      <c r="H415" s="51">
        <v>0</v>
      </c>
      <c r="I415" s="51">
        <v>0</v>
      </c>
      <c r="J415" s="51">
        <v>0</v>
      </c>
      <c r="K415" s="51">
        <v>0</v>
      </c>
      <c r="L415" s="51">
        <v>0</v>
      </c>
      <c r="M415" s="51">
        <v>0</v>
      </c>
      <c r="N415" s="51">
        <f t="shared" si="6"/>
        <v>347.91103987455193</v>
      </c>
    </row>
    <row r="416" spans="1:14" x14ac:dyDescent="0.25">
      <c r="A416" s="50" t="s">
        <v>39</v>
      </c>
      <c r="B416" s="51">
        <v>1778.2135483870968</v>
      </c>
      <c r="C416" s="51">
        <v>1904.3985714285716</v>
      </c>
      <c r="D416" s="51">
        <v>1766.9490322580646</v>
      </c>
      <c r="E416" s="51">
        <v>1679.4186666666667</v>
      </c>
      <c r="F416" s="51">
        <v>1705.5583870967741</v>
      </c>
      <c r="G416" s="51">
        <v>1819.8423333333333</v>
      </c>
      <c r="H416" s="51">
        <v>0</v>
      </c>
      <c r="I416" s="51">
        <v>0</v>
      </c>
      <c r="J416" s="51">
        <v>0</v>
      </c>
      <c r="K416" s="51">
        <v>0</v>
      </c>
      <c r="L416" s="51">
        <v>0</v>
      </c>
      <c r="M416" s="51">
        <v>0</v>
      </c>
      <c r="N416" s="51">
        <f t="shared" si="6"/>
        <v>887.86504493087568</v>
      </c>
    </row>
    <row r="417" spans="1:14" x14ac:dyDescent="0.25">
      <c r="A417" s="50" t="s">
        <v>39</v>
      </c>
      <c r="B417" s="51">
        <v>13712.693548387097</v>
      </c>
      <c r="C417" s="51">
        <v>13267.348928571429</v>
      </c>
      <c r="D417" s="51">
        <v>13129.691935483872</v>
      </c>
      <c r="E417" s="51">
        <v>12952.233</v>
      </c>
      <c r="F417" s="51">
        <v>14034.873225806452</v>
      </c>
      <c r="G417" s="51">
        <v>14087.258666666667</v>
      </c>
      <c r="H417" s="51">
        <v>13109.382258064516</v>
      </c>
      <c r="I417" s="51">
        <v>13169.68129032258</v>
      </c>
      <c r="J417" s="51">
        <v>13231.451333333333</v>
      </c>
      <c r="K417" s="51">
        <v>13308.980322580646</v>
      </c>
      <c r="L417" s="51">
        <v>13565.715999999999</v>
      </c>
      <c r="M417" s="51">
        <v>13584.31741935484</v>
      </c>
      <c r="N417" s="51">
        <f t="shared" si="6"/>
        <v>13429.468994047616</v>
      </c>
    </row>
    <row r="418" spans="1:14" x14ac:dyDescent="0.25">
      <c r="A418" s="50" t="s">
        <v>39</v>
      </c>
      <c r="B418" s="51">
        <v>30895.145483870969</v>
      </c>
      <c r="C418" s="51">
        <v>31173.385714285716</v>
      </c>
      <c r="D418" s="51">
        <v>32286.806451612902</v>
      </c>
      <c r="E418" s="51">
        <v>31515.557333333334</v>
      </c>
      <c r="F418" s="51">
        <v>31638.065806451614</v>
      </c>
      <c r="G418" s="51">
        <v>31785.348333333332</v>
      </c>
      <c r="H418" s="51">
        <v>32755.147741935481</v>
      </c>
      <c r="I418" s="51">
        <v>32654.435483870966</v>
      </c>
      <c r="J418" s="51">
        <v>31912.613333333335</v>
      </c>
      <c r="K418" s="51">
        <v>31598.833225806451</v>
      </c>
      <c r="L418" s="51">
        <v>31725.507666666665</v>
      </c>
      <c r="M418" s="51">
        <v>31320.664516129033</v>
      </c>
      <c r="N418" s="51">
        <f t="shared" si="6"/>
        <v>31771.792590885812</v>
      </c>
    </row>
    <row r="419" spans="1:14" x14ac:dyDescent="0.25">
      <c r="A419" s="50" t="s">
        <v>39</v>
      </c>
      <c r="B419" s="51">
        <v>0</v>
      </c>
      <c r="C419" s="51">
        <v>0</v>
      </c>
      <c r="D419" s="51">
        <v>0</v>
      </c>
      <c r="E419" s="51">
        <v>0</v>
      </c>
      <c r="F419" s="51">
        <v>0</v>
      </c>
      <c r="G419" s="51">
        <v>0</v>
      </c>
      <c r="H419" s="51">
        <v>4105.9196774193542</v>
      </c>
      <c r="I419" s="51">
        <v>4076.9829032258067</v>
      </c>
      <c r="J419" s="51">
        <v>4070.6336666666666</v>
      </c>
      <c r="K419" s="51">
        <v>4268.195483870968</v>
      </c>
      <c r="L419" s="51">
        <v>4092.4896666666668</v>
      </c>
      <c r="M419" s="51">
        <v>3973.4235483870971</v>
      </c>
      <c r="N419" s="51">
        <f t="shared" si="6"/>
        <v>2048.9704121863801</v>
      </c>
    </row>
    <row r="420" spans="1:14" x14ac:dyDescent="0.25">
      <c r="A420" s="50" t="s">
        <v>39</v>
      </c>
      <c r="B420" s="51">
        <v>0</v>
      </c>
      <c r="C420" s="51">
        <v>0</v>
      </c>
      <c r="D420" s="51">
        <v>0</v>
      </c>
      <c r="E420" s="51">
        <v>0</v>
      </c>
      <c r="F420" s="51">
        <v>0</v>
      </c>
      <c r="G420" s="51">
        <v>12.369333333333334</v>
      </c>
      <c r="H420" s="51">
        <v>10.909032258064517</v>
      </c>
      <c r="I420" s="51">
        <v>23.363225806451613</v>
      </c>
      <c r="J420" s="51">
        <v>21.069333333333336</v>
      </c>
      <c r="K420" s="51">
        <v>16.707419354838709</v>
      </c>
      <c r="L420" s="51">
        <v>6.7303333333333333</v>
      </c>
      <c r="M420" s="51">
        <v>0.54129032258064524</v>
      </c>
      <c r="N420" s="51">
        <f t="shared" si="6"/>
        <v>7.6408306451612908</v>
      </c>
    </row>
    <row r="421" spans="1:14" x14ac:dyDescent="0.25">
      <c r="A421" s="50" t="s">
        <v>39</v>
      </c>
      <c r="B421" s="51">
        <v>0</v>
      </c>
      <c r="C421" s="51">
        <v>0</v>
      </c>
      <c r="D421" s="51">
        <v>0</v>
      </c>
      <c r="E421" s="51">
        <v>0</v>
      </c>
      <c r="F421" s="51">
        <v>0</v>
      </c>
      <c r="G421" s="51">
        <v>6.5666666666666664</v>
      </c>
      <c r="H421" s="51">
        <v>19.419354838709676</v>
      </c>
      <c r="I421" s="51">
        <v>51.572903225806449</v>
      </c>
      <c r="J421" s="51">
        <v>37.442</v>
      </c>
      <c r="K421" s="51">
        <v>15.796451612903226</v>
      </c>
      <c r="L421" s="51">
        <v>1.2570000000000001</v>
      </c>
      <c r="M421" s="51">
        <v>1.3261290322580646</v>
      </c>
      <c r="N421" s="51">
        <f t="shared" si="6"/>
        <v>11.115042114695342</v>
      </c>
    </row>
    <row r="422" spans="1:14" x14ac:dyDescent="0.25">
      <c r="A422" s="50" t="s">
        <v>39</v>
      </c>
      <c r="B422" s="51">
        <v>23.970967741935485</v>
      </c>
      <c r="C422" s="51">
        <v>23.25</v>
      </c>
      <c r="D422" s="51">
        <v>25.774193548387096</v>
      </c>
      <c r="E422" s="51">
        <v>23.866666666666667</v>
      </c>
      <c r="F422" s="51">
        <v>18.848064516129032</v>
      </c>
      <c r="G422" s="51">
        <v>17.2</v>
      </c>
      <c r="H422" s="51">
        <v>19.810645161290321</v>
      </c>
      <c r="I422" s="51">
        <v>18.993870967741934</v>
      </c>
      <c r="J422" s="51">
        <v>18.324666666666666</v>
      </c>
      <c r="K422" s="51">
        <v>31.710322580645162</v>
      </c>
      <c r="L422" s="51">
        <v>34.099000000000004</v>
      </c>
      <c r="M422" s="51">
        <v>28.36032258064516</v>
      </c>
      <c r="N422" s="51">
        <f t="shared" si="6"/>
        <v>23.684060035842297</v>
      </c>
    </row>
    <row r="423" spans="1:14" x14ac:dyDescent="0.25">
      <c r="A423" s="50" t="s">
        <v>39</v>
      </c>
      <c r="B423" s="51">
        <v>0</v>
      </c>
      <c r="C423" s="51">
        <v>0</v>
      </c>
      <c r="D423" s="51">
        <v>0</v>
      </c>
      <c r="E423" s="51">
        <v>0</v>
      </c>
      <c r="F423" s="51">
        <v>0</v>
      </c>
      <c r="G423" s="51">
        <v>5.2120000000000006</v>
      </c>
      <c r="H423" s="51">
        <v>4.6800000000000006</v>
      </c>
      <c r="I423" s="51">
        <v>4.9790322580645157</v>
      </c>
      <c r="J423" s="51">
        <v>5.5906666666666665</v>
      </c>
      <c r="K423" s="51">
        <v>5.1412903225806454</v>
      </c>
      <c r="L423" s="51">
        <v>10.123333333333333</v>
      </c>
      <c r="M423" s="51">
        <v>3.995483870967742</v>
      </c>
      <c r="N423" s="51">
        <f t="shared" si="6"/>
        <v>3.3101505376344083</v>
      </c>
    </row>
    <row r="424" spans="1:14" x14ac:dyDescent="0.25">
      <c r="A424" s="50" t="s">
        <v>39</v>
      </c>
      <c r="B424" s="51">
        <v>45.005161290322583</v>
      </c>
      <c r="C424" s="51">
        <v>49.31964285714286</v>
      </c>
      <c r="D424" s="51">
        <v>48.714838709677423</v>
      </c>
      <c r="E424" s="51">
        <v>40.958333333333336</v>
      </c>
      <c r="F424" s="51">
        <v>51.514516129032259</v>
      </c>
      <c r="G424" s="51">
        <v>51.388000000000005</v>
      </c>
      <c r="H424" s="51">
        <v>50.008709677419354</v>
      </c>
      <c r="I424" s="51">
        <v>50.64387096774194</v>
      </c>
      <c r="J424" s="51">
        <v>50.602333333333334</v>
      </c>
      <c r="K424" s="51">
        <v>49.7</v>
      </c>
      <c r="L424" s="51">
        <v>52.623666666666665</v>
      </c>
      <c r="M424" s="51">
        <v>52.607096774193543</v>
      </c>
      <c r="N424" s="51">
        <f t="shared" si="6"/>
        <v>49.423847478238599</v>
      </c>
    </row>
    <row r="425" spans="1:14" x14ac:dyDescent="0.25">
      <c r="A425" s="50" t="s">
        <v>39</v>
      </c>
      <c r="B425" s="51">
        <v>34</v>
      </c>
      <c r="C425" s="51">
        <v>33.392857142857146</v>
      </c>
      <c r="D425" s="51">
        <v>33.064516129032256</v>
      </c>
      <c r="E425" s="51">
        <v>33.533333333333331</v>
      </c>
      <c r="F425" s="51">
        <v>34</v>
      </c>
      <c r="G425" s="51">
        <v>33.43333333333333</v>
      </c>
      <c r="H425" s="51">
        <v>34</v>
      </c>
      <c r="I425" s="51">
        <v>34</v>
      </c>
      <c r="J425" s="51">
        <v>33.700000000000003</v>
      </c>
      <c r="K425" s="51">
        <v>34</v>
      </c>
      <c r="L425" s="51">
        <v>32.966666666666669</v>
      </c>
      <c r="M425" s="51">
        <v>34.030645161290323</v>
      </c>
      <c r="N425" s="51">
        <f t="shared" si="6"/>
        <v>33.676779313876089</v>
      </c>
    </row>
    <row r="426" spans="1:14" x14ac:dyDescent="0.25">
      <c r="A426" s="50" t="s">
        <v>39</v>
      </c>
      <c r="B426" s="51">
        <v>0</v>
      </c>
      <c r="C426" s="51">
        <v>0</v>
      </c>
      <c r="D426" s="51">
        <v>0</v>
      </c>
      <c r="E426" s="51">
        <v>0</v>
      </c>
      <c r="F426" s="51">
        <v>0</v>
      </c>
      <c r="G426" s="51">
        <v>0</v>
      </c>
      <c r="H426" s="51">
        <v>76.605161290322584</v>
      </c>
      <c r="I426" s="51">
        <v>176.80806451612904</v>
      </c>
      <c r="J426" s="51">
        <v>299.10699999999997</v>
      </c>
      <c r="K426" s="51">
        <v>320.0058064516129</v>
      </c>
      <c r="L426" s="51">
        <v>326.27499999999998</v>
      </c>
      <c r="M426" s="51">
        <v>332.08064516129031</v>
      </c>
      <c r="N426" s="51">
        <f t="shared" si="6"/>
        <v>127.57347311827955</v>
      </c>
    </row>
    <row r="427" spans="1:14" x14ac:dyDescent="0.25">
      <c r="A427" s="50" t="s">
        <v>39</v>
      </c>
      <c r="B427" s="51">
        <v>4727.9009677419353</v>
      </c>
      <c r="C427" s="51">
        <v>4663.8528571428569</v>
      </c>
      <c r="D427" s="51">
        <v>4903.2051612903224</v>
      </c>
      <c r="E427" s="51">
        <v>5211.1626666666671</v>
      </c>
      <c r="F427" s="51">
        <v>4814.6925806451609</v>
      </c>
      <c r="G427" s="51">
        <v>4565.9719999999998</v>
      </c>
      <c r="H427" s="51">
        <v>4782.8593548387098</v>
      </c>
      <c r="I427" s="51">
        <v>4588.3241935483866</v>
      </c>
      <c r="J427" s="51">
        <v>4395.2850000000008</v>
      </c>
      <c r="K427" s="51">
        <v>4661.3880645161289</v>
      </c>
      <c r="L427" s="51">
        <v>4788.1963333333342</v>
      </c>
      <c r="M427" s="51">
        <v>4845.5009677419357</v>
      </c>
      <c r="N427" s="51">
        <f t="shared" si="6"/>
        <v>4745.6950122887865</v>
      </c>
    </row>
    <row r="428" spans="1:14" x14ac:dyDescent="0.25">
      <c r="A428" s="50" t="s">
        <v>39</v>
      </c>
      <c r="B428" s="51">
        <v>1905.673870967742</v>
      </c>
      <c r="C428" s="51">
        <v>1879.7189285714285</v>
      </c>
      <c r="D428" s="51">
        <v>1838.4787096774191</v>
      </c>
      <c r="E428" s="51">
        <v>1892.7093333333332</v>
      </c>
      <c r="F428" s="51">
        <v>1810.5158064516129</v>
      </c>
      <c r="G428" s="51">
        <v>1770.479</v>
      </c>
      <c r="H428" s="51">
        <v>1789.2196774193549</v>
      </c>
      <c r="I428" s="51">
        <v>1770.9670967741936</v>
      </c>
      <c r="J428" s="51">
        <v>1838.3616666666667</v>
      </c>
      <c r="K428" s="51">
        <v>1830.8964516129033</v>
      </c>
      <c r="L428" s="51">
        <v>1748.7913333333333</v>
      </c>
      <c r="M428" s="51">
        <v>1697.7203225806452</v>
      </c>
      <c r="N428" s="51">
        <f t="shared" si="6"/>
        <v>1814.4610164490525</v>
      </c>
    </row>
    <row r="429" spans="1:14" x14ac:dyDescent="0.25">
      <c r="A429" s="50" t="s">
        <v>39</v>
      </c>
      <c r="B429" s="51">
        <v>235.58612903225807</v>
      </c>
      <c r="C429" s="51">
        <v>232.83892857142857</v>
      </c>
      <c r="D429" s="51">
        <v>231.93903225806451</v>
      </c>
      <c r="E429" s="51">
        <v>183.55200000000002</v>
      </c>
      <c r="F429" s="51">
        <v>226.42806451612904</v>
      </c>
      <c r="G429" s="51">
        <v>225.33333333333334</v>
      </c>
      <c r="H429" s="51">
        <v>224.06032258064516</v>
      </c>
      <c r="I429" s="51">
        <v>220.58419354838708</v>
      </c>
      <c r="J429" s="51">
        <v>216.37366666666668</v>
      </c>
      <c r="K429" s="51">
        <v>222.72516129032257</v>
      </c>
      <c r="L429" s="51">
        <v>221.85733333333334</v>
      </c>
      <c r="M429" s="51">
        <v>223.7516129032258</v>
      </c>
      <c r="N429" s="51">
        <f t="shared" si="6"/>
        <v>222.08581483614952</v>
      </c>
    </row>
    <row r="430" spans="1:14" x14ac:dyDescent="0.25">
      <c r="A430" s="50" t="s">
        <v>39</v>
      </c>
      <c r="B430" s="51">
        <v>167.67064516129031</v>
      </c>
      <c r="C430" s="51">
        <v>165.56750000000002</v>
      </c>
      <c r="D430" s="51">
        <v>177.80935483870968</v>
      </c>
      <c r="E430" s="51">
        <v>107.357</v>
      </c>
      <c r="F430" s="51">
        <v>172.34709677419355</v>
      </c>
      <c r="G430" s="51">
        <v>170.822</v>
      </c>
      <c r="H430" s="51">
        <v>79.252258064516141</v>
      </c>
      <c r="I430" s="51">
        <v>0</v>
      </c>
      <c r="J430" s="51">
        <v>0</v>
      </c>
      <c r="K430" s="51">
        <v>0</v>
      </c>
      <c r="L430" s="51">
        <v>292.52800000000002</v>
      </c>
      <c r="M430" s="51">
        <v>365.70258064516133</v>
      </c>
      <c r="N430" s="51">
        <f t="shared" si="6"/>
        <v>141.58803629032261</v>
      </c>
    </row>
    <row r="431" spans="1:14" x14ac:dyDescent="0.25">
      <c r="A431" s="50" t="s">
        <v>39</v>
      </c>
      <c r="B431" s="51">
        <v>118.2583870967742</v>
      </c>
      <c r="C431" s="51">
        <v>119.90607142857142</v>
      </c>
      <c r="D431" s="51">
        <v>79.807741935483875</v>
      </c>
      <c r="E431" s="51">
        <v>0</v>
      </c>
      <c r="F431" s="51">
        <v>0</v>
      </c>
      <c r="G431" s="51">
        <v>0</v>
      </c>
      <c r="H431" s="51">
        <v>0</v>
      </c>
      <c r="I431" s="51">
        <v>0</v>
      </c>
      <c r="J431" s="51">
        <v>0</v>
      </c>
      <c r="K431" s="51">
        <v>0</v>
      </c>
      <c r="L431" s="51">
        <v>0</v>
      </c>
      <c r="M431" s="51">
        <v>0</v>
      </c>
      <c r="N431" s="51">
        <f t="shared" si="6"/>
        <v>26.497683371735793</v>
      </c>
    </row>
    <row r="432" spans="1:14" x14ac:dyDescent="0.25">
      <c r="A432" s="50" t="s">
        <v>39</v>
      </c>
      <c r="B432" s="51">
        <v>407.12774193548387</v>
      </c>
      <c r="C432" s="51">
        <v>392.73214285714283</v>
      </c>
      <c r="D432" s="51">
        <v>380.06225806451613</v>
      </c>
      <c r="E432" s="51">
        <v>383.11366666666669</v>
      </c>
      <c r="F432" s="51">
        <v>394.75322580645161</v>
      </c>
      <c r="G432" s="51">
        <v>389.435</v>
      </c>
      <c r="H432" s="51">
        <v>387.02419354838707</v>
      </c>
      <c r="I432" s="51">
        <v>376.24516129032259</v>
      </c>
      <c r="J432" s="51">
        <v>362.91766666666666</v>
      </c>
      <c r="K432" s="51">
        <v>350.44096774193548</v>
      </c>
      <c r="L432" s="51">
        <v>306.28766666666667</v>
      </c>
      <c r="M432" s="51">
        <v>268.17</v>
      </c>
      <c r="N432" s="51">
        <f t="shared" si="6"/>
        <v>366.52580760368659</v>
      </c>
    </row>
    <row r="433" spans="1:14" x14ac:dyDescent="0.25">
      <c r="A433" s="50" t="s">
        <v>39</v>
      </c>
      <c r="B433" s="51">
        <v>2574.9687096774192</v>
      </c>
      <c r="C433" s="51">
        <v>2529.7282142857143</v>
      </c>
      <c r="D433" s="51">
        <v>2300.8025806451615</v>
      </c>
      <c r="E433" s="51">
        <v>2434.4580000000001</v>
      </c>
      <c r="F433" s="51">
        <v>2688.828064516129</v>
      </c>
      <c r="G433" s="51">
        <v>2744.5493333333334</v>
      </c>
      <c r="H433" s="51">
        <v>2383.5667741935486</v>
      </c>
      <c r="I433" s="51">
        <v>2529.5067741935486</v>
      </c>
      <c r="J433" s="51">
        <v>2800.3706666666667</v>
      </c>
      <c r="K433" s="51">
        <v>2408.1993548387095</v>
      </c>
      <c r="L433" s="51">
        <v>2721.5373333333332</v>
      </c>
      <c r="M433" s="51">
        <v>2588.554193548387</v>
      </c>
      <c r="N433" s="51">
        <f t="shared" si="6"/>
        <v>2558.7558332693297</v>
      </c>
    </row>
    <row r="434" spans="1:14" x14ac:dyDescent="0.25">
      <c r="A434" s="50" t="s">
        <v>39</v>
      </c>
      <c r="B434" s="51">
        <v>32.283548387096772</v>
      </c>
      <c r="C434" s="51">
        <v>30.343214285714286</v>
      </c>
      <c r="D434" s="51">
        <v>32.612580645161287</v>
      </c>
      <c r="E434" s="51">
        <v>34.410999999999994</v>
      </c>
      <c r="F434" s="51">
        <v>54.289677419354838</v>
      </c>
      <c r="G434" s="51">
        <v>43.223666666666666</v>
      </c>
      <c r="H434" s="51">
        <v>43.32</v>
      </c>
      <c r="I434" s="51">
        <v>32.95548387096774</v>
      </c>
      <c r="J434" s="51">
        <v>28.211666666666666</v>
      </c>
      <c r="K434" s="51">
        <v>31.136129032258065</v>
      </c>
      <c r="L434" s="51">
        <v>35.974000000000004</v>
      </c>
      <c r="M434" s="51">
        <v>40.578709677419354</v>
      </c>
      <c r="N434" s="51">
        <f t="shared" si="6"/>
        <v>36.611639720942129</v>
      </c>
    </row>
    <row r="435" spans="1:14" x14ac:dyDescent="0.25">
      <c r="A435" s="50" t="s">
        <v>39</v>
      </c>
      <c r="B435" s="51">
        <v>185.51064516129031</v>
      </c>
      <c r="C435" s="51">
        <v>230.48785714285714</v>
      </c>
      <c r="D435" s="51">
        <v>200.25774193548386</v>
      </c>
      <c r="E435" s="51">
        <v>161.59799999999998</v>
      </c>
      <c r="F435" s="51">
        <v>132.79645161290321</v>
      </c>
      <c r="G435" s="51">
        <v>163.36066666666665</v>
      </c>
      <c r="H435" s="51">
        <v>204.08483870967743</v>
      </c>
      <c r="I435" s="51">
        <v>188.96580645161288</v>
      </c>
      <c r="J435" s="51">
        <v>152.41300000000001</v>
      </c>
      <c r="K435" s="51">
        <v>190.09258064516129</v>
      </c>
      <c r="L435" s="51">
        <v>196.20133333333334</v>
      </c>
      <c r="M435" s="51">
        <v>194.30193548387095</v>
      </c>
      <c r="N435" s="51">
        <f t="shared" si="6"/>
        <v>183.3392380952381</v>
      </c>
    </row>
    <row r="436" spans="1:14" x14ac:dyDescent="0.25">
      <c r="A436" s="50" t="s">
        <v>39</v>
      </c>
      <c r="B436" s="51">
        <v>552.48290322580647</v>
      </c>
      <c r="C436" s="51">
        <v>513.29999999999995</v>
      </c>
      <c r="D436" s="51">
        <v>502.46225806451611</v>
      </c>
      <c r="E436" s="51">
        <v>504.38433333333336</v>
      </c>
      <c r="F436" s="51">
        <v>606.61774193548388</v>
      </c>
      <c r="G436" s="51">
        <v>562</v>
      </c>
      <c r="H436" s="51">
        <v>558.27419354838707</v>
      </c>
      <c r="I436" s="51">
        <v>549.62483870967742</v>
      </c>
      <c r="J436" s="51">
        <v>593.87533333333329</v>
      </c>
      <c r="K436" s="51">
        <v>547.15677419354836</v>
      </c>
      <c r="L436" s="51">
        <v>521.6966666666666</v>
      </c>
      <c r="M436" s="51">
        <v>548.49903225806452</v>
      </c>
      <c r="N436" s="51">
        <f t="shared" si="6"/>
        <v>546.69783960573477</v>
      </c>
    </row>
    <row r="437" spans="1:14" x14ac:dyDescent="0.25">
      <c r="A437" s="50" t="s">
        <v>39</v>
      </c>
      <c r="B437" s="51">
        <v>6.7677419354838717</v>
      </c>
      <c r="C437" s="51">
        <v>6.1535714285714294</v>
      </c>
      <c r="D437" s="51">
        <v>4.8677419354838714</v>
      </c>
      <c r="E437" s="51">
        <v>5.6973333333333329</v>
      </c>
      <c r="F437" s="51">
        <v>5.9119354838709679</v>
      </c>
      <c r="G437" s="51">
        <v>5.1429999999999998</v>
      </c>
      <c r="H437" s="51">
        <v>4.5367741935483865</v>
      </c>
      <c r="I437" s="51">
        <v>6.443548387096774</v>
      </c>
      <c r="J437" s="51">
        <v>6.7276666666666669</v>
      </c>
      <c r="K437" s="51">
        <v>6.3861290322580642</v>
      </c>
      <c r="L437" s="51">
        <v>6.7446666666666664</v>
      </c>
      <c r="M437" s="51">
        <v>7.3738709677419356</v>
      </c>
      <c r="N437" s="51">
        <f t="shared" si="6"/>
        <v>6.0628316692268305</v>
      </c>
    </row>
    <row r="438" spans="1:14" x14ac:dyDescent="0.25">
      <c r="A438" s="50" t="s">
        <v>39</v>
      </c>
      <c r="B438" s="51">
        <v>1017.5896774193548</v>
      </c>
      <c r="C438" s="51">
        <v>1135.6882142857144</v>
      </c>
      <c r="D438" s="51">
        <v>1183.4258064516127</v>
      </c>
      <c r="E438" s="51">
        <v>1116.5223333333333</v>
      </c>
      <c r="F438" s="51">
        <v>1032.1416129032257</v>
      </c>
      <c r="G438" s="51">
        <v>1055.6836666666666</v>
      </c>
      <c r="H438" s="51">
        <v>1086.0441935483873</v>
      </c>
      <c r="I438" s="51">
        <v>1040.4361290322581</v>
      </c>
      <c r="J438" s="51">
        <v>1039.9110000000001</v>
      </c>
      <c r="K438" s="51">
        <v>1013.6429032258064</v>
      </c>
      <c r="L438" s="51">
        <v>1049.942</v>
      </c>
      <c r="M438" s="51">
        <v>1111.3380645161292</v>
      </c>
      <c r="N438" s="51">
        <f t="shared" si="6"/>
        <v>1073.5304667818739</v>
      </c>
    </row>
    <row r="439" spans="1:14" x14ac:dyDescent="0.25">
      <c r="A439" s="50" t="s">
        <v>39</v>
      </c>
      <c r="B439" s="51">
        <v>37.854838709677416</v>
      </c>
      <c r="C439" s="51">
        <v>54.569285714285719</v>
      </c>
      <c r="D439" s="51">
        <v>38.17677419354839</v>
      </c>
      <c r="E439" s="51">
        <v>35.094666666666662</v>
      </c>
      <c r="F439" s="51">
        <v>33.081935483870964</v>
      </c>
      <c r="G439" s="51">
        <v>35.419999999999995</v>
      </c>
      <c r="H439" s="51">
        <v>16.606129032258064</v>
      </c>
      <c r="I439" s="51">
        <v>0</v>
      </c>
      <c r="J439" s="51">
        <v>0</v>
      </c>
      <c r="K439" s="51">
        <v>0</v>
      </c>
      <c r="L439" s="51">
        <v>0</v>
      </c>
      <c r="M439" s="51">
        <v>0</v>
      </c>
      <c r="N439" s="51">
        <f t="shared" si="6"/>
        <v>20.900302483358931</v>
      </c>
    </row>
    <row r="440" spans="1:14" x14ac:dyDescent="0.25">
      <c r="A440" s="50" t="s">
        <v>39</v>
      </c>
      <c r="B440" s="51">
        <v>20.538709677419355</v>
      </c>
      <c r="C440" s="51">
        <v>19.538214285714286</v>
      </c>
      <c r="D440" s="51">
        <v>22.62</v>
      </c>
      <c r="E440" s="51">
        <v>21.533666666666665</v>
      </c>
      <c r="F440" s="51">
        <v>21.839032258064517</v>
      </c>
      <c r="G440" s="51">
        <v>10.506666666666666</v>
      </c>
      <c r="H440" s="51">
        <v>0</v>
      </c>
      <c r="I440" s="51">
        <v>0</v>
      </c>
      <c r="J440" s="51">
        <v>0</v>
      </c>
      <c r="K440" s="51">
        <v>0</v>
      </c>
      <c r="L440" s="51">
        <v>0</v>
      </c>
      <c r="M440" s="51">
        <v>0</v>
      </c>
      <c r="N440" s="51">
        <f t="shared" si="6"/>
        <v>9.7146907962109577</v>
      </c>
    </row>
    <row r="441" spans="1:14" x14ac:dyDescent="0.25">
      <c r="A441" s="50" t="s">
        <v>39</v>
      </c>
      <c r="B441" s="51">
        <v>148.89096774193547</v>
      </c>
      <c r="C441" s="51">
        <v>171.46607142857144</v>
      </c>
      <c r="D441" s="51">
        <v>146.89774193548388</v>
      </c>
      <c r="E441" s="51">
        <v>141.011</v>
      </c>
      <c r="F441" s="51">
        <v>121.2258064516129</v>
      </c>
      <c r="G441" s="51">
        <v>107.58133333333333</v>
      </c>
      <c r="H441" s="51">
        <v>91.01806451612903</v>
      </c>
      <c r="I441" s="51">
        <v>82.901935483870972</v>
      </c>
      <c r="J441" s="51">
        <v>105.334</v>
      </c>
      <c r="K441" s="51">
        <v>83.856129032258067</v>
      </c>
      <c r="L441" s="51">
        <v>108.93966666666667</v>
      </c>
      <c r="M441" s="51">
        <v>106.55612903225806</v>
      </c>
      <c r="N441" s="51">
        <f t="shared" si="6"/>
        <v>117.97323713517663</v>
      </c>
    </row>
    <row r="442" spans="1:14" x14ac:dyDescent="0.25">
      <c r="A442" s="50" t="s">
        <v>39</v>
      </c>
      <c r="B442" s="51">
        <v>11.290322580645162</v>
      </c>
      <c r="C442" s="51">
        <v>0</v>
      </c>
      <c r="D442" s="51">
        <v>33.806451612903224</v>
      </c>
      <c r="E442" s="51">
        <v>16.166666666666668</v>
      </c>
      <c r="F442" s="51">
        <v>8.612903225806452</v>
      </c>
      <c r="G442" s="51">
        <v>0</v>
      </c>
      <c r="H442" s="51">
        <v>0</v>
      </c>
      <c r="I442" s="51">
        <v>7.5161290322580649</v>
      </c>
      <c r="J442" s="51">
        <v>15.133333333333333</v>
      </c>
      <c r="K442" s="51">
        <v>0</v>
      </c>
      <c r="L442" s="51">
        <v>0</v>
      </c>
      <c r="M442" s="51">
        <v>0</v>
      </c>
      <c r="N442" s="51">
        <f t="shared" si="6"/>
        <v>7.7104838709677423</v>
      </c>
    </row>
    <row r="443" spans="1:14" x14ac:dyDescent="0.25">
      <c r="A443" s="50" t="s">
        <v>39</v>
      </c>
      <c r="B443" s="51">
        <v>970.25612903225806</v>
      </c>
      <c r="C443" s="51">
        <v>961.76</v>
      </c>
      <c r="D443" s="51">
        <v>900.94451612903219</v>
      </c>
      <c r="E443" s="51">
        <v>659.48033333333331</v>
      </c>
      <c r="F443" s="51">
        <v>808.53</v>
      </c>
      <c r="G443" s="51">
        <v>845.20133333333331</v>
      </c>
      <c r="H443" s="51">
        <v>876.94290322580639</v>
      </c>
      <c r="I443" s="51">
        <v>855.08967741935476</v>
      </c>
      <c r="J443" s="51">
        <v>855.17766666666671</v>
      </c>
      <c r="K443" s="51">
        <v>864.36612903225807</v>
      </c>
      <c r="L443" s="51">
        <v>900.05833333333328</v>
      </c>
      <c r="M443" s="51">
        <v>852.27741935483868</v>
      </c>
      <c r="N443" s="51">
        <f t="shared" si="6"/>
        <v>862.5070367383513</v>
      </c>
    </row>
    <row r="444" spans="1:14" x14ac:dyDescent="0.25">
      <c r="A444" s="50" t="s">
        <v>39</v>
      </c>
      <c r="B444" s="51">
        <v>0</v>
      </c>
      <c r="C444" s="51">
        <v>0</v>
      </c>
      <c r="D444" s="51">
        <v>1147.6890322580646</v>
      </c>
      <c r="E444" s="51">
        <v>0</v>
      </c>
      <c r="F444" s="51">
        <v>0</v>
      </c>
      <c r="G444" s="51">
        <v>0</v>
      </c>
      <c r="H444" s="51">
        <v>0</v>
      </c>
      <c r="I444" s="51">
        <v>0</v>
      </c>
      <c r="J444" s="51">
        <v>0</v>
      </c>
      <c r="K444" s="51">
        <v>0</v>
      </c>
      <c r="L444" s="51">
        <v>0</v>
      </c>
      <c r="M444" s="51">
        <v>0</v>
      </c>
      <c r="N444" s="51">
        <f t="shared" si="6"/>
        <v>95.640752688172043</v>
      </c>
    </row>
    <row r="445" spans="1:14" x14ac:dyDescent="0.25">
      <c r="A445" s="50" t="s">
        <v>39</v>
      </c>
      <c r="B445" s="51">
        <v>1163.9761290322581</v>
      </c>
      <c r="C445" s="51">
        <v>1136.4553571428571</v>
      </c>
      <c r="D445" s="51">
        <v>1200.4729032258065</v>
      </c>
      <c r="E445" s="51">
        <v>1167.2819999999999</v>
      </c>
      <c r="F445" s="51">
        <v>1262.407741935484</v>
      </c>
      <c r="G445" s="51">
        <v>1145.5313333333334</v>
      </c>
      <c r="H445" s="51">
        <v>1086.2674193548387</v>
      </c>
      <c r="I445" s="51">
        <v>1114.4577419354839</v>
      </c>
      <c r="J445" s="51">
        <v>1171.7773333333332</v>
      </c>
      <c r="K445" s="51">
        <v>1171.29</v>
      </c>
      <c r="L445" s="51">
        <v>1200.1226666666666</v>
      </c>
      <c r="M445" s="51">
        <v>1181.6012903225806</v>
      </c>
      <c r="N445" s="51">
        <f t="shared" si="6"/>
        <v>1166.8034930235533</v>
      </c>
    </row>
    <row r="446" spans="1:14" x14ac:dyDescent="0.25">
      <c r="A446" s="50" t="s">
        <v>39</v>
      </c>
      <c r="B446" s="51">
        <v>233.04032258064515</v>
      </c>
      <c r="C446" s="51">
        <v>203.88000000000002</v>
      </c>
      <c r="D446" s="51">
        <v>203.8816129032258</v>
      </c>
      <c r="E446" s="51">
        <v>198.28833333333333</v>
      </c>
      <c r="F446" s="51">
        <v>212.21935483870968</v>
      </c>
      <c r="G446" s="51">
        <v>202.61633333333333</v>
      </c>
      <c r="H446" s="51">
        <v>201.44354838709677</v>
      </c>
      <c r="I446" s="51">
        <v>206.63258064516128</v>
      </c>
      <c r="J446" s="51">
        <v>213.74433333333334</v>
      </c>
      <c r="K446" s="51">
        <v>198.65741935483871</v>
      </c>
      <c r="L446" s="51">
        <v>202.75799999999998</v>
      </c>
      <c r="M446" s="51">
        <v>194.98548387096776</v>
      </c>
      <c r="N446" s="51">
        <f t="shared" si="6"/>
        <v>206.0122768817204</v>
      </c>
    </row>
    <row r="447" spans="1:14" x14ac:dyDescent="0.25">
      <c r="A447" s="50" t="s">
        <v>39</v>
      </c>
      <c r="B447" s="51">
        <v>216.2258064516129</v>
      </c>
      <c r="C447" s="51">
        <v>209.28571428571428</v>
      </c>
      <c r="D447" s="51">
        <v>228.06451612903226</v>
      </c>
      <c r="E447" s="51">
        <v>374.7</v>
      </c>
      <c r="F447" s="51">
        <v>302.80645161290323</v>
      </c>
      <c r="G447" s="51">
        <v>254.5</v>
      </c>
      <c r="H447" s="51">
        <v>280.30225806451608</v>
      </c>
      <c r="I447" s="51">
        <v>211.10258064516131</v>
      </c>
      <c r="J447" s="51">
        <v>379.79433333333333</v>
      </c>
      <c r="K447" s="51">
        <v>1008.066129032258</v>
      </c>
      <c r="L447" s="51">
        <v>986.61233333333325</v>
      </c>
      <c r="M447" s="51">
        <v>755.5248387096774</v>
      </c>
      <c r="N447" s="51">
        <f t="shared" si="6"/>
        <v>433.91541346646181</v>
      </c>
    </row>
    <row r="448" spans="1:14" x14ac:dyDescent="0.25">
      <c r="A448" s="50" t="s">
        <v>44</v>
      </c>
      <c r="B448" s="51">
        <v>4.419354838709677</v>
      </c>
      <c r="C448" s="51">
        <v>2.6785714285714284</v>
      </c>
      <c r="D448" s="51">
        <v>3.9612903225806453</v>
      </c>
      <c r="E448" s="51">
        <v>3.3</v>
      </c>
      <c r="F448" s="51">
        <v>1.7645161290322582</v>
      </c>
      <c r="G448" s="51">
        <v>1.6333333333333333</v>
      </c>
      <c r="H448" s="51">
        <v>1.3870967741935485</v>
      </c>
      <c r="I448" s="51">
        <v>2.6222580645161293</v>
      </c>
      <c r="J448" s="51">
        <v>1.7906666666666666</v>
      </c>
      <c r="K448" s="51">
        <v>1.5935483870967742</v>
      </c>
      <c r="L448" s="51">
        <v>0.38666666666666666</v>
      </c>
      <c r="M448" s="51">
        <v>0</v>
      </c>
      <c r="N448" s="51">
        <f t="shared" si="6"/>
        <v>2.1281085509472604</v>
      </c>
    </row>
    <row r="449" spans="1:14" x14ac:dyDescent="0.25">
      <c r="A449" s="50" t="s">
        <v>44</v>
      </c>
      <c r="B449" s="51">
        <v>6.774193548387097</v>
      </c>
      <c r="C449" s="51">
        <v>6.6785714285714288</v>
      </c>
      <c r="D449" s="51">
        <v>6.354838709677419</v>
      </c>
      <c r="E449" s="51">
        <v>6.0666666666666664</v>
      </c>
      <c r="F449" s="51">
        <v>6.064516129032258</v>
      </c>
      <c r="G449" s="51">
        <v>4.7333333333333334</v>
      </c>
      <c r="H449" s="51">
        <v>6.935483870967742</v>
      </c>
      <c r="I449" s="51">
        <v>6.5132258064516124</v>
      </c>
      <c r="J449" s="51">
        <v>6.1803333333333335</v>
      </c>
      <c r="K449" s="51">
        <v>5.6722580645161296</v>
      </c>
      <c r="L449" s="51">
        <v>5.5683333333333334</v>
      </c>
      <c r="M449" s="51">
        <v>6.3735483870967746</v>
      </c>
      <c r="N449" s="51">
        <f t="shared" si="6"/>
        <v>6.1596085509472607</v>
      </c>
    </row>
    <row r="450" spans="1:14" x14ac:dyDescent="0.25">
      <c r="A450" s="50" t="s">
        <v>44</v>
      </c>
      <c r="B450" s="51">
        <v>26.193548387096776</v>
      </c>
      <c r="C450" s="51">
        <v>24.892857142857142</v>
      </c>
      <c r="D450" s="51">
        <v>26.612903225806452</v>
      </c>
      <c r="E450" s="51">
        <v>25.733333333333334</v>
      </c>
      <c r="F450" s="51">
        <v>26.225806451612904</v>
      </c>
      <c r="G450" s="51">
        <v>27.2</v>
      </c>
      <c r="H450" s="51">
        <v>22.64516129032258</v>
      </c>
      <c r="I450" s="51">
        <v>29.440967741935484</v>
      </c>
      <c r="J450" s="51">
        <v>28.115333333333336</v>
      </c>
      <c r="K450" s="51">
        <v>23.736774193548388</v>
      </c>
      <c r="L450" s="51">
        <v>28.128333333333334</v>
      </c>
      <c r="M450" s="51">
        <v>30.161290322580644</v>
      </c>
      <c r="N450" s="51">
        <f t="shared" si="6"/>
        <v>26.5905257296467</v>
      </c>
    </row>
    <row r="451" spans="1:14" x14ac:dyDescent="0.25">
      <c r="A451" s="50" t="s">
        <v>44</v>
      </c>
      <c r="B451" s="51">
        <v>2.6451612903225805</v>
      </c>
      <c r="C451" s="51">
        <v>1.75</v>
      </c>
      <c r="D451" s="51">
        <v>3.8451612903225807</v>
      </c>
      <c r="E451" s="51">
        <v>3.8666666666666667</v>
      </c>
      <c r="F451" s="51">
        <v>2.8677419354838714</v>
      </c>
      <c r="G451" s="51">
        <v>2</v>
      </c>
      <c r="H451" s="51">
        <v>1.1290322580645162</v>
      </c>
      <c r="I451" s="51">
        <v>1.7212903225806451</v>
      </c>
      <c r="J451" s="51">
        <v>1.6483333333333334</v>
      </c>
      <c r="K451" s="51">
        <v>1.3387096774193548</v>
      </c>
      <c r="L451" s="51">
        <v>0.78066666666666673</v>
      </c>
      <c r="M451" s="51">
        <v>6.3870967741935486E-2</v>
      </c>
      <c r="N451" s="51">
        <f t="shared" ref="N451:N470" si="7">AVERAGE(B451:M451)</f>
        <v>1.9713862007168459</v>
      </c>
    </row>
    <row r="452" spans="1:14" x14ac:dyDescent="0.25">
      <c r="A452" s="50" t="s">
        <v>36</v>
      </c>
      <c r="B452" s="51">
        <v>0</v>
      </c>
      <c r="C452" s="51">
        <v>21.964285714285715</v>
      </c>
      <c r="D452" s="51">
        <v>35.58064516129032</v>
      </c>
      <c r="E452" s="51">
        <v>39.733333333333334</v>
      </c>
      <c r="F452" s="51">
        <v>33.051290322580641</v>
      </c>
      <c r="G452" s="51">
        <v>30.630999999999997</v>
      </c>
      <c r="H452" s="51">
        <v>29.43322580645161</v>
      </c>
      <c r="I452" s="51">
        <v>29.350645161290323</v>
      </c>
      <c r="J452" s="51">
        <v>28.959333333333333</v>
      </c>
      <c r="K452" s="51">
        <v>28.200967741935486</v>
      </c>
      <c r="L452" s="51">
        <v>28.001666666666665</v>
      </c>
      <c r="M452" s="51">
        <v>26.46</v>
      </c>
      <c r="N452" s="51">
        <f t="shared" si="7"/>
        <v>27.61386610343062</v>
      </c>
    </row>
    <row r="453" spans="1:14" x14ac:dyDescent="0.25">
      <c r="A453" s="50" t="s">
        <v>36</v>
      </c>
      <c r="B453" s="51">
        <v>198.87096774193549</v>
      </c>
      <c r="C453" s="51">
        <v>195.57142857142858</v>
      </c>
      <c r="D453" s="51">
        <v>190.7741935483871</v>
      </c>
      <c r="E453" s="51">
        <v>188.43333333333334</v>
      </c>
      <c r="F453" s="51">
        <v>188.87483870967742</v>
      </c>
      <c r="G453" s="51">
        <v>188.357</v>
      </c>
      <c r="H453" s="51">
        <v>166.24419354838707</v>
      </c>
      <c r="I453" s="51">
        <v>115.13129032258065</v>
      </c>
      <c r="J453" s="51">
        <v>116.67466666666665</v>
      </c>
      <c r="K453" s="51">
        <v>109.55354838709677</v>
      </c>
      <c r="L453" s="51">
        <v>114.44233333333334</v>
      </c>
      <c r="M453" s="51">
        <v>124.79967741935484</v>
      </c>
      <c r="N453" s="51">
        <f t="shared" si="7"/>
        <v>158.14395596518179</v>
      </c>
    </row>
    <row r="454" spans="1:14" x14ac:dyDescent="0.25">
      <c r="A454" s="50" t="s">
        <v>36</v>
      </c>
      <c r="B454" s="51">
        <v>569.38709677419354</v>
      </c>
      <c r="C454" s="51">
        <v>586.39285714285711</v>
      </c>
      <c r="D454" s="51">
        <v>587.9677419354839</v>
      </c>
      <c r="E454" s="51">
        <v>605.76666666666665</v>
      </c>
      <c r="F454" s="51">
        <v>633.87096774193549</v>
      </c>
      <c r="G454" s="51">
        <v>709.4666666666667</v>
      </c>
      <c r="H454" s="51">
        <v>678.9677419354839</v>
      </c>
      <c r="I454" s="51">
        <v>649.12903225806451</v>
      </c>
      <c r="J454" s="51">
        <v>508.63333333333333</v>
      </c>
      <c r="K454" s="51">
        <v>471.19354838709677</v>
      </c>
      <c r="L454" s="51">
        <v>509.9</v>
      </c>
      <c r="M454" s="51">
        <v>515.67741935483866</v>
      </c>
      <c r="N454" s="51">
        <f t="shared" si="7"/>
        <v>585.52942268305162</v>
      </c>
    </row>
    <row r="455" spans="1:14" x14ac:dyDescent="0.25">
      <c r="A455" s="50" t="s">
        <v>36</v>
      </c>
      <c r="B455" s="51">
        <v>0</v>
      </c>
      <c r="C455" s="51">
        <v>0</v>
      </c>
      <c r="D455" s="51">
        <v>0</v>
      </c>
      <c r="E455" s="51">
        <v>0</v>
      </c>
      <c r="F455" s="51">
        <v>0</v>
      </c>
      <c r="G455" s="51">
        <v>0</v>
      </c>
      <c r="H455" s="51">
        <v>0</v>
      </c>
      <c r="I455" s="51">
        <v>0</v>
      </c>
      <c r="J455" s="51">
        <v>0</v>
      </c>
      <c r="K455" s="51">
        <v>13.703225806451613</v>
      </c>
      <c r="L455" s="51">
        <v>7.0756666666666668</v>
      </c>
      <c r="M455" s="51">
        <v>8.9616129032258058</v>
      </c>
      <c r="N455" s="51">
        <f t="shared" si="7"/>
        <v>2.4783754480286739</v>
      </c>
    </row>
    <row r="456" spans="1:14" x14ac:dyDescent="0.25">
      <c r="A456" s="50" t="s">
        <v>36</v>
      </c>
      <c r="B456" s="51">
        <v>6532.6561290322579</v>
      </c>
      <c r="C456" s="51">
        <v>6674.1171428571424</v>
      </c>
      <c r="D456" s="51">
        <v>6870.9864516129037</v>
      </c>
      <c r="E456" s="51">
        <v>6680.2356666666656</v>
      </c>
      <c r="F456" s="51">
        <v>6554.050645161291</v>
      </c>
      <c r="G456" s="51">
        <v>6423.9833333333336</v>
      </c>
      <c r="H456" s="51">
        <v>6292.2851612903223</v>
      </c>
      <c r="I456" s="51">
        <v>6288.3632258064517</v>
      </c>
      <c r="J456" s="51">
        <v>6420.3939999999993</v>
      </c>
      <c r="K456" s="51">
        <v>6373.5780645161294</v>
      </c>
      <c r="L456" s="51">
        <v>6244.1049999999996</v>
      </c>
      <c r="M456" s="51">
        <v>6213.7209677419351</v>
      </c>
      <c r="N456" s="51">
        <f t="shared" si="7"/>
        <v>6464.0396490015364</v>
      </c>
    </row>
    <row r="457" spans="1:14" x14ac:dyDescent="0.25">
      <c r="A457" s="50" t="s">
        <v>36</v>
      </c>
      <c r="B457" s="51">
        <v>2468.9770967741933</v>
      </c>
      <c r="C457" s="51">
        <v>3200.0035714285718</v>
      </c>
      <c r="D457" s="51">
        <v>3415.9187096774194</v>
      </c>
      <c r="E457" s="51">
        <v>3371.8226666666665</v>
      </c>
      <c r="F457" s="51">
        <v>3119.2416129032258</v>
      </c>
      <c r="G457" s="51">
        <v>3103.9943333333335</v>
      </c>
      <c r="H457" s="51">
        <v>3032.9235483870971</v>
      </c>
      <c r="I457" s="51">
        <v>2438.8093548387096</v>
      </c>
      <c r="J457" s="51">
        <v>2585.1259999999997</v>
      </c>
      <c r="K457" s="51">
        <v>2716.0812903225806</v>
      </c>
      <c r="L457" s="51">
        <v>2554.7470000000003</v>
      </c>
      <c r="M457" s="51">
        <v>2344.8506451612902</v>
      </c>
      <c r="N457" s="51">
        <f t="shared" si="7"/>
        <v>2862.7079857910908</v>
      </c>
    </row>
    <row r="458" spans="1:14" x14ac:dyDescent="0.25">
      <c r="A458" s="50" t="s">
        <v>36</v>
      </c>
      <c r="B458" s="51">
        <v>286.74193548387098</v>
      </c>
      <c r="C458" s="51">
        <v>279.71428571428572</v>
      </c>
      <c r="D458" s="51">
        <v>227.83870967741936</v>
      </c>
      <c r="E458" s="51">
        <v>172.86666666666667</v>
      </c>
      <c r="F458" s="51">
        <v>154.03225806451613</v>
      </c>
      <c r="G458" s="51">
        <v>245.69966666666667</v>
      </c>
      <c r="H458" s="51">
        <v>141.6448387096774</v>
      </c>
      <c r="I458" s="51">
        <v>139.38709677419354</v>
      </c>
      <c r="J458" s="51">
        <v>234.55866666666668</v>
      </c>
      <c r="K458" s="51">
        <v>319.17419354838717</v>
      </c>
      <c r="L458" s="51">
        <v>274.11800000000005</v>
      </c>
      <c r="M458" s="51">
        <v>253.29129032258064</v>
      </c>
      <c r="N458" s="51">
        <f t="shared" si="7"/>
        <v>227.42230069124423</v>
      </c>
    </row>
    <row r="459" spans="1:14" x14ac:dyDescent="0.25">
      <c r="A459" s="50" t="s">
        <v>36</v>
      </c>
      <c r="B459" s="51">
        <v>438.77419354838707</v>
      </c>
      <c r="C459" s="51">
        <v>423.17857142857144</v>
      </c>
      <c r="D459" s="51">
        <v>412.45161290322579</v>
      </c>
      <c r="E459" s="51">
        <v>295.53333333333336</v>
      </c>
      <c r="F459" s="51">
        <v>403.41935483870969</v>
      </c>
      <c r="G459" s="51">
        <v>389.29966666666667</v>
      </c>
      <c r="H459" s="51">
        <v>327.16096774193545</v>
      </c>
      <c r="I459" s="51">
        <v>395.67741935483872</v>
      </c>
      <c r="J459" s="51">
        <v>420.46933333333334</v>
      </c>
      <c r="K459" s="51">
        <v>311.40290322580643</v>
      </c>
      <c r="L459" s="51">
        <v>260.30766666666665</v>
      </c>
      <c r="M459" s="51">
        <v>257.25225806451613</v>
      </c>
      <c r="N459" s="51">
        <f t="shared" si="7"/>
        <v>361.24394009216593</v>
      </c>
    </row>
    <row r="460" spans="1:14" x14ac:dyDescent="0.25">
      <c r="A460" s="50" t="s">
        <v>36</v>
      </c>
      <c r="B460" s="51">
        <v>771.70967741935488</v>
      </c>
      <c r="C460" s="51">
        <v>803.78571428571433</v>
      </c>
      <c r="D460" s="51">
        <v>814.58064516129036</v>
      </c>
      <c r="E460" s="51">
        <v>839.76666666666665</v>
      </c>
      <c r="F460" s="51">
        <v>828.64516129032256</v>
      </c>
      <c r="G460" s="51">
        <v>839.3</v>
      </c>
      <c r="H460" s="51">
        <v>812.45161290322585</v>
      </c>
      <c r="I460" s="51">
        <v>570.09677419354841</v>
      </c>
      <c r="J460" s="51">
        <v>848.48966666666661</v>
      </c>
      <c r="K460" s="51">
        <v>1047.404193548387</v>
      </c>
      <c r="L460" s="51">
        <v>1108.6423333333332</v>
      </c>
      <c r="M460" s="51">
        <v>1086.7006451612904</v>
      </c>
      <c r="N460" s="51">
        <f t="shared" si="7"/>
        <v>864.29775755248329</v>
      </c>
    </row>
    <row r="461" spans="1:14" x14ac:dyDescent="0.25">
      <c r="A461" s="50" t="s">
        <v>36</v>
      </c>
      <c r="B461" s="51">
        <v>453.45161290322579</v>
      </c>
      <c r="C461" s="51">
        <v>428.71428571428572</v>
      </c>
      <c r="D461" s="51">
        <v>444.45161290322579</v>
      </c>
      <c r="E461" s="51">
        <v>428.8</v>
      </c>
      <c r="F461" s="51">
        <v>436.64516129032256</v>
      </c>
      <c r="G461" s="51">
        <v>432.53333333333336</v>
      </c>
      <c r="H461" s="51">
        <v>424.93032258064511</v>
      </c>
      <c r="I461" s="51">
        <v>416.06354838709677</v>
      </c>
      <c r="J461" s="51">
        <v>446.90233333333333</v>
      </c>
      <c r="K461" s="51">
        <v>422.40741935483874</v>
      </c>
      <c r="L461" s="51">
        <v>403.57366666666661</v>
      </c>
      <c r="M461" s="51">
        <v>425.31096774193549</v>
      </c>
      <c r="N461" s="51">
        <f t="shared" si="7"/>
        <v>430.31535535074244</v>
      </c>
    </row>
    <row r="462" spans="1:14" x14ac:dyDescent="0.25">
      <c r="A462" s="50" t="s">
        <v>36</v>
      </c>
      <c r="B462" s="51">
        <v>37.57</v>
      </c>
      <c r="C462" s="51">
        <v>36.264642857142853</v>
      </c>
      <c r="D462" s="51">
        <v>35.635806451612908</v>
      </c>
      <c r="E462" s="51">
        <v>34.534666666666666</v>
      </c>
      <c r="F462" s="51">
        <v>36.848064516129028</v>
      </c>
      <c r="G462" s="51">
        <v>34.267666666666663</v>
      </c>
      <c r="H462" s="51">
        <v>34.245161290322578</v>
      </c>
      <c r="I462" s="51">
        <v>32.567419354838712</v>
      </c>
      <c r="J462" s="51">
        <v>32.436999999999998</v>
      </c>
      <c r="K462" s="51">
        <v>32.236451612903224</v>
      </c>
      <c r="L462" s="51">
        <v>31.831666666666667</v>
      </c>
      <c r="M462" s="51">
        <v>31.315483870967743</v>
      </c>
      <c r="N462" s="51">
        <f t="shared" si="7"/>
        <v>34.146169162826418</v>
      </c>
    </row>
    <row r="463" spans="1:14" x14ac:dyDescent="0.25">
      <c r="A463" s="50" t="s">
        <v>36</v>
      </c>
      <c r="B463" s="51">
        <v>576.33354838709681</v>
      </c>
      <c r="C463" s="51">
        <v>591.42678571428576</v>
      </c>
      <c r="D463" s="51">
        <v>575.53548387096771</v>
      </c>
      <c r="E463" s="51">
        <v>584.55233333333331</v>
      </c>
      <c r="F463" s="51">
        <v>571.31903225806445</v>
      </c>
      <c r="G463" s="51">
        <v>542.89266666666674</v>
      </c>
      <c r="H463" s="51">
        <v>544.22612903225797</v>
      </c>
      <c r="I463" s="51">
        <v>539.55064516129028</v>
      </c>
      <c r="J463" s="51">
        <v>532.60699999999997</v>
      </c>
      <c r="K463" s="51">
        <v>515.14387096774192</v>
      </c>
      <c r="L463" s="51">
        <v>501.07233333333335</v>
      </c>
      <c r="M463" s="51">
        <v>485.82419354838709</v>
      </c>
      <c r="N463" s="51">
        <f t="shared" si="7"/>
        <v>546.70700185611884</v>
      </c>
    </row>
    <row r="464" spans="1:14" x14ac:dyDescent="0.25">
      <c r="A464" s="50" t="s">
        <v>36</v>
      </c>
      <c r="B464" s="51">
        <v>31.309032258064512</v>
      </c>
      <c r="C464" s="51">
        <v>27.41</v>
      </c>
      <c r="D464" s="51">
        <v>30.796129032258065</v>
      </c>
      <c r="E464" s="51">
        <v>33.430333333333337</v>
      </c>
      <c r="F464" s="51">
        <v>30.208387096774196</v>
      </c>
      <c r="G464" s="51">
        <v>28.723333333333336</v>
      </c>
      <c r="H464" s="51">
        <v>24.861612903225808</v>
      </c>
      <c r="I464" s="51">
        <v>30.880967741935482</v>
      </c>
      <c r="J464" s="51">
        <v>31.526333333333334</v>
      </c>
      <c r="K464" s="51">
        <v>31.290645161290321</v>
      </c>
      <c r="L464" s="51">
        <v>32.918999999999997</v>
      </c>
      <c r="M464" s="51">
        <v>24.088387096774195</v>
      </c>
      <c r="N464" s="51">
        <f t="shared" si="7"/>
        <v>29.787013440860218</v>
      </c>
    </row>
    <row r="465" spans="1:14" x14ac:dyDescent="0.25">
      <c r="A465" s="50" t="s">
        <v>36</v>
      </c>
      <c r="B465" s="51">
        <v>281.35483870967744</v>
      </c>
      <c r="C465" s="51">
        <v>278.64285714285717</v>
      </c>
      <c r="D465" s="51">
        <v>253.67741935483872</v>
      </c>
      <c r="E465" s="51">
        <v>265.8</v>
      </c>
      <c r="F465" s="51">
        <v>258.61290322580646</v>
      </c>
      <c r="G465" s="51">
        <v>246.43533333333335</v>
      </c>
      <c r="H465" s="51">
        <v>237.3325806451613</v>
      </c>
      <c r="I465" s="51">
        <v>215.5016129032258</v>
      </c>
      <c r="J465" s="51">
        <v>205.72933333333333</v>
      </c>
      <c r="K465" s="51">
        <v>197.81548387096774</v>
      </c>
      <c r="L465" s="51">
        <v>210.77333333333334</v>
      </c>
      <c r="M465" s="51">
        <v>235.45032258064515</v>
      </c>
      <c r="N465" s="51">
        <f t="shared" si="7"/>
        <v>240.5938348694317</v>
      </c>
    </row>
    <row r="466" spans="1:14" x14ac:dyDescent="0.25">
      <c r="A466" s="50" t="s">
        <v>36</v>
      </c>
      <c r="B466" s="51">
        <v>49</v>
      </c>
      <c r="C466" s="51">
        <v>48.142857142857146</v>
      </c>
      <c r="D466" s="51">
        <v>47.225806451612904</v>
      </c>
      <c r="E466" s="51">
        <v>47.06666666666667</v>
      </c>
      <c r="F466" s="51">
        <v>46.108064516129026</v>
      </c>
      <c r="G466" s="51">
        <v>45.213000000000001</v>
      </c>
      <c r="H466" s="51">
        <v>44.99258064516129</v>
      </c>
      <c r="I466" s="51">
        <v>45.084193548387091</v>
      </c>
      <c r="J466" s="51">
        <v>38.536666666666662</v>
      </c>
      <c r="K466" s="51">
        <v>38.619999999999997</v>
      </c>
      <c r="L466" s="51">
        <v>47.002333333333333</v>
      </c>
      <c r="M466" s="51">
        <v>47.537741935483872</v>
      </c>
      <c r="N466" s="51">
        <f t="shared" si="7"/>
        <v>45.377492575524826</v>
      </c>
    </row>
    <row r="467" spans="1:14" x14ac:dyDescent="0.25">
      <c r="A467" s="50" t="s">
        <v>36</v>
      </c>
      <c r="B467" s="51">
        <v>1715.7096774193549</v>
      </c>
      <c r="C467" s="51">
        <v>1676.4285714285713</v>
      </c>
      <c r="D467" s="51">
        <v>1667.0645161290322</v>
      </c>
      <c r="E467" s="51">
        <v>1528.7333333333333</v>
      </c>
      <c r="F467" s="51">
        <v>1406.483870967742</v>
      </c>
      <c r="G467" s="51">
        <v>1318.6856666666667</v>
      </c>
      <c r="H467" s="51">
        <v>1184.3548387096773</v>
      </c>
      <c r="I467" s="51">
        <v>1311.3470967741937</v>
      </c>
      <c r="J467" s="51">
        <v>1427.1220000000001</v>
      </c>
      <c r="K467" s="51">
        <v>1616.3000000000002</v>
      </c>
      <c r="L467" s="51">
        <v>1545.175</v>
      </c>
      <c r="M467" s="51">
        <v>1620.6399999999999</v>
      </c>
      <c r="N467" s="51">
        <f t="shared" si="7"/>
        <v>1501.5037142857143</v>
      </c>
    </row>
    <row r="468" spans="1:14" x14ac:dyDescent="0.25">
      <c r="A468" s="50" t="s">
        <v>36</v>
      </c>
      <c r="B468" s="51">
        <v>219.61290322580646</v>
      </c>
      <c r="C468" s="51">
        <v>220</v>
      </c>
      <c r="D468" s="51">
        <v>238.12903225806451</v>
      </c>
      <c r="E468" s="51">
        <v>215.16666666666666</v>
      </c>
      <c r="F468" s="51">
        <v>215.58064516129033</v>
      </c>
      <c r="G468" s="51">
        <v>197.58933333333334</v>
      </c>
      <c r="H468" s="51">
        <v>188.10645161290324</v>
      </c>
      <c r="I468" s="51">
        <v>171.37225806451613</v>
      </c>
      <c r="J468" s="51">
        <v>167.22933333333333</v>
      </c>
      <c r="K468" s="51">
        <v>159.02870967741936</v>
      </c>
      <c r="L468" s="51">
        <v>135.40299999999999</v>
      </c>
      <c r="M468" s="51">
        <v>107.89064516129032</v>
      </c>
      <c r="N468" s="51">
        <f t="shared" si="7"/>
        <v>186.25908154121862</v>
      </c>
    </row>
    <row r="469" spans="1:14" x14ac:dyDescent="0.25">
      <c r="A469" s="50" t="s">
        <v>36</v>
      </c>
      <c r="B469" s="51">
        <v>504.74193548387098</v>
      </c>
      <c r="C469" s="51">
        <v>392.89285714285717</v>
      </c>
      <c r="D469" s="51">
        <v>337.25806451612902</v>
      </c>
      <c r="E469" s="51">
        <v>299.5</v>
      </c>
      <c r="F469" s="51">
        <v>267.74193548387098</v>
      </c>
      <c r="G469" s="51">
        <v>237.8</v>
      </c>
      <c r="H469" s="51">
        <v>221.13354838709677</v>
      </c>
      <c r="I469" s="51">
        <v>220.35999999999999</v>
      </c>
      <c r="J469" s="51">
        <v>207.91366666666667</v>
      </c>
      <c r="K469" s="51">
        <v>202.74451612903226</v>
      </c>
      <c r="L469" s="51">
        <v>195.34666666666666</v>
      </c>
      <c r="M469" s="51">
        <v>194.82</v>
      </c>
      <c r="N469" s="51">
        <f t="shared" si="7"/>
        <v>273.52109920634922</v>
      </c>
    </row>
    <row r="470" spans="1:14" x14ac:dyDescent="0.25">
      <c r="A470" s="50" t="s">
        <v>36</v>
      </c>
      <c r="B470" s="51">
        <v>0</v>
      </c>
      <c r="C470" s="51">
        <v>0</v>
      </c>
      <c r="D470" s="51">
        <v>0</v>
      </c>
      <c r="E470" s="51">
        <v>0</v>
      </c>
      <c r="F470" s="51">
        <v>0</v>
      </c>
      <c r="G470" s="51">
        <v>0</v>
      </c>
      <c r="H470" s="51">
        <v>0</v>
      </c>
      <c r="I470" s="51">
        <v>0</v>
      </c>
      <c r="J470" s="51">
        <v>0</v>
      </c>
      <c r="K470" s="51">
        <v>0</v>
      </c>
      <c r="L470" s="51">
        <v>0</v>
      </c>
      <c r="M470" s="51">
        <v>78.551935483870977</v>
      </c>
      <c r="N470" s="51">
        <f t="shared" si="7"/>
        <v>6.5459946236559148</v>
      </c>
    </row>
    <row r="471" spans="1:14" x14ac:dyDescent="0.25">
      <c r="A471" s="52"/>
      <c r="B471" s="53">
        <f>SUM(B2:B470)</f>
        <v>860876.70645161264</v>
      </c>
      <c r="C471" s="53">
        <f t="shared" ref="C471:M471" si="8">SUM(C2:C470)</f>
        <v>823330.48285714258</v>
      </c>
      <c r="D471" s="53">
        <f t="shared" si="8"/>
        <v>856495.3396774201</v>
      </c>
      <c r="E471" s="53">
        <f t="shared" si="8"/>
        <v>864751.45400000026</v>
      </c>
      <c r="F471" s="53">
        <f t="shared" si="8"/>
        <v>865993.81193548394</v>
      </c>
      <c r="G471" s="53">
        <f t="shared" si="8"/>
        <v>863745.85033333336</v>
      </c>
      <c r="H471" s="53">
        <f t="shared" si="8"/>
        <v>860402.20871016057</v>
      </c>
      <c r="I471" s="53">
        <f t="shared" si="8"/>
        <v>866480.30387077457</v>
      </c>
      <c r="J471" s="53">
        <f t="shared" si="8"/>
        <v>868708.62966666662</v>
      </c>
      <c r="K471" s="53">
        <f t="shared" si="8"/>
        <v>878854.6129032264</v>
      </c>
      <c r="L471" s="53">
        <f t="shared" si="8"/>
        <v>883263.16099999985</v>
      </c>
      <c r="M471" s="53">
        <f t="shared" si="8"/>
        <v>889388.28999677394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M1" workbookViewId="0">
      <selection activeCell="O8" sqref="O8"/>
    </sheetView>
  </sheetViews>
  <sheetFormatPr baseColWidth="10" defaultRowHeight="15" x14ac:dyDescent="0.25"/>
  <cols>
    <col min="1" max="1" width="21.28515625" bestFit="1" customWidth="1"/>
    <col min="14" max="14" width="12.85546875" bestFit="1" customWidth="1"/>
  </cols>
  <sheetData>
    <row r="1" spans="1:27" x14ac:dyDescent="0.25">
      <c r="A1" s="70" t="s">
        <v>61</v>
      </c>
      <c r="B1" s="70" t="s">
        <v>1</v>
      </c>
      <c r="C1" s="70" t="s">
        <v>2</v>
      </c>
      <c r="D1" s="70" t="s">
        <v>3</v>
      </c>
      <c r="E1" s="70" t="s">
        <v>24</v>
      </c>
      <c r="F1" s="70" t="s">
        <v>25</v>
      </c>
      <c r="G1" s="70" t="s">
        <v>26</v>
      </c>
      <c r="H1" s="70" t="s">
        <v>27</v>
      </c>
      <c r="I1" s="70" t="s">
        <v>30</v>
      </c>
      <c r="J1" s="70" t="s">
        <v>31</v>
      </c>
      <c r="K1" s="70" t="s">
        <v>32</v>
      </c>
      <c r="L1" s="70" t="s">
        <v>33</v>
      </c>
      <c r="M1" s="70" t="s">
        <v>34</v>
      </c>
      <c r="N1" s="84" t="s">
        <v>78</v>
      </c>
      <c r="O1" s="79" t="s">
        <v>1</v>
      </c>
      <c r="P1" s="79" t="s">
        <v>2</v>
      </c>
      <c r="Q1" s="79" t="s">
        <v>3</v>
      </c>
      <c r="R1" s="79" t="s">
        <v>24</v>
      </c>
      <c r="S1" s="79" t="s">
        <v>25</v>
      </c>
      <c r="T1" s="79" t="s">
        <v>26</v>
      </c>
      <c r="U1" s="79" t="s">
        <v>27</v>
      </c>
      <c r="V1" s="79" t="s">
        <v>30</v>
      </c>
      <c r="W1" s="79" t="s">
        <v>31</v>
      </c>
      <c r="X1" s="79" t="s">
        <v>32</v>
      </c>
      <c r="Y1" s="79" t="s">
        <v>33</v>
      </c>
      <c r="Z1" s="79" t="s">
        <v>34</v>
      </c>
      <c r="AA1" s="85" t="s">
        <v>4</v>
      </c>
    </row>
    <row r="2" spans="1:27" x14ac:dyDescent="0.25">
      <c r="A2" s="71" t="s">
        <v>46</v>
      </c>
      <c r="B2" s="69">
        <f>AVERAGE('2018'!B2:B9)</f>
        <v>2138.030362903226</v>
      </c>
      <c r="C2" s="69">
        <f>AVERAGE('2018'!C2:C9)</f>
        <v>2080.5003571428574</v>
      </c>
      <c r="D2" s="69">
        <f>AVERAGE('2018'!D2:D9)</f>
        <v>2001.3214919354841</v>
      </c>
      <c r="E2" s="69">
        <f>AVERAGE('2018'!E2:E9)</f>
        <v>2000.774041666667</v>
      </c>
      <c r="F2" s="69">
        <f>AVERAGE('2018'!F2:F9)</f>
        <v>1985.4172983870967</v>
      </c>
      <c r="G2" s="69">
        <f>AVERAGE('2018'!G2:G9)</f>
        <v>2120.2679166666667</v>
      </c>
      <c r="H2" s="69">
        <f>AVERAGE('2018'!H2:H9)</f>
        <v>2058.1858064516127</v>
      </c>
      <c r="I2" s="69">
        <f>AVERAGE('2018'!I2:I9)</f>
        <v>2073.3127016129033</v>
      </c>
      <c r="J2" s="69">
        <f>AVERAGE('2018'!J2:J9)</f>
        <v>2099.2219583333335</v>
      </c>
      <c r="K2" s="69">
        <f>AVERAGE('2018'!K2:K9)</f>
        <v>2042.239556451613</v>
      </c>
      <c r="L2" s="69">
        <f>AVERAGE('2018'!L2:L9)</f>
        <v>2025.1634583333332</v>
      </c>
      <c r="M2" s="69">
        <f>AVERAGE('2018'!M2:M9)</f>
        <v>2018.8991532258065</v>
      </c>
      <c r="N2" s="84"/>
      <c r="O2" s="94">
        <f>MAX('2018'!B2:B9)</f>
        <v>11363.255806451612</v>
      </c>
      <c r="P2" s="94">
        <f>MAX('2018'!C2:C9)</f>
        <v>10968.131071428574</v>
      </c>
      <c r="Q2" s="94">
        <f>MAX('2018'!D2:D9)</f>
        <v>10280.509032258065</v>
      </c>
      <c r="R2" s="94">
        <f>MAX('2018'!E2:E9)</f>
        <v>10223.189000000002</v>
      </c>
      <c r="S2" s="94">
        <f>MAX('2018'!F2:F9)</f>
        <v>10178.078387096773</v>
      </c>
      <c r="T2" s="94">
        <f>MAX('2018'!G2:G9)</f>
        <v>11257.159666666666</v>
      </c>
      <c r="U2" s="94">
        <f>MAX('2018'!H2:H9)</f>
        <v>10668.590967741935</v>
      </c>
      <c r="V2" s="94">
        <f>MAX('2018'!I2:I9)</f>
        <v>10729.054516129032</v>
      </c>
      <c r="W2" s="94">
        <f>MAX('2018'!J2:J9)</f>
        <v>11065.853000000001</v>
      </c>
      <c r="X2" s="94">
        <f>MAX('2018'!K2:K9)</f>
        <v>10798.690322580645</v>
      </c>
      <c r="Y2" s="94">
        <f>MAX('2018'!L2:L9)</f>
        <v>10508.954333333333</v>
      </c>
      <c r="Z2" s="94">
        <f>MAX('2018'!M2:M9)</f>
        <v>10601.76129032258</v>
      </c>
      <c r="AA2" s="46">
        <f>AVERAGE(O2:Z2)</f>
        <v>10720.268949500767</v>
      </c>
    </row>
    <row r="3" spans="1:27" x14ac:dyDescent="0.25">
      <c r="A3" s="71" t="s">
        <v>45</v>
      </c>
      <c r="B3" s="69">
        <f>AVERAGE('2018'!B10:B35)</f>
        <v>1791.2080148883376</v>
      </c>
      <c r="C3" s="69">
        <f>AVERAGE('2018'!C10:C35)</f>
        <v>1804.5209065934071</v>
      </c>
      <c r="D3" s="69">
        <f>AVERAGE('2018'!D10:D35)</f>
        <v>1845.608436724566</v>
      </c>
      <c r="E3" s="69">
        <f>AVERAGE('2018'!E10:E35)</f>
        <v>1860.5992564102562</v>
      </c>
      <c r="F3" s="69">
        <f>AVERAGE('2018'!F10:F35)</f>
        <v>1771.9870843672461</v>
      </c>
      <c r="G3" s="69">
        <f>AVERAGE('2018'!G10:G35)</f>
        <v>1797.7690000000002</v>
      </c>
      <c r="H3" s="69">
        <f>AVERAGE('2018'!H10:H35)</f>
        <v>1865.187419354839</v>
      </c>
      <c r="I3" s="69">
        <f>AVERAGE('2018'!I10:I35)</f>
        <v>1862.4164019851114</v>
      </c>
      <c r="J3" s="69">
        <f>AVERAGE('2018'!J10:J35)</f>
        <v>1848.0386410256413</v>
      </c>
      <c r="K3" s="69">
        <f>AVERAGE('2018'!K10:K35)</f>
        <v>1858.3007444168736</v>
      </c>
      <c r="L3" s="69">
        <f>AVERAGE('2018'!L10:L35)</f>
        <v>1854.3168717948718</v>
      </c>
      <c r="M3" s="69">
        <f>AVERAGE('2018'!M10:M35)</f>
        <v>1902.0853846153846</v>
      </c>
      <c r="N3" s="84" t="s">
        <v>79</v>
      </c>
      <c r="O3" s="80" t="s">
        <v>1</v>
      </c>
      <c r="P3" s="80" t="s">
        <v>2</v>
      </c>
      <c r="Q3" s="80" t="s">
        <v>3</v>
      </c>
      <c r="R3" s="80" t="s">
        <v>24</v>
      </c>
      <c r="S3" s="80" t="s">
        <v>25</v>
      </c>
      <c r="T3" s="80" t="s">
        <v>26</v>
      </c>
      <c r="U3" s="80" t="s">
        <v>27</v>
      </c>
      <c r="V3" s="80" t="s">
        <v>30</v>
      </c>
      <c r="W3" s="80" t="s">
        <v>31</v>
      </c>
      <c r="X3" s="80" t="s">
        <v>32</v>
      </c>
      <c r="Y3" s="80" t="s">
        <v>33</v>
      </c>
      <c r="Z3" s="80" t="s">
        <v>34</v>
      </c>
      <c r="AA3" s="89" t="s">
        <v>4</v>
      </c>
    </row>
    <row r="4" spans="1:27" x14ac:dyDescent="0.25">
      <c r="A4" s="71" t="s">
        <v>56</v>
      </c>
      <c r="B4" s="69">
        <f>AVERAGE('2018'!B36:B37)</f>
        <v>80.565483870967753</v>
      </c>
      <c r="C4" s="69">
        <f>AVERAGE('2018'!C36:C37)</f>
        <v>103.48285714285714</v>
      </c>
      <c r="D4" s="69">
        <f>AVERAGE('2018'!D36:D37)</f>
        <v>103.06903225806451</v>
      </c>
      <c r="E4" s="69">
        <f>AVERAGE('2018'!E36:E37)</f>
        <v>104.99716666666667</v>
      </c>
      <c r="F4" s="69">
        <f>AVERAGE('2018'!F36:F37)</f>
        <v>103.75016129032258</v>
      </c>
      <c r="G4" s="69">
        <f>AVERAGE('2018'!G36:G37)</f>
        <v>103.54583333333333</v>
      </c>
      <c r="H4" s="69">
        <f>AVERAGE('2018'!H36:H37)</f>
        <v>101.55516129032259</v>
      </c>
      <c r="I4" s="69">
        <f>AVERAGE('2018'!I36:I37)</f>
        <v>103.06935483870969</v>
      </c>
      <c r="J4" s="69">
        <f>AVERAGE('2018'!J36:J37)</f>
        <v>103.39633333333333</v>
      </c>
      <c r="K4" s="69">
        <f>AVERAGE('2018'!K36:K37)</f>
        <v>100.29129032258065</v>
      </c>
      <c r="L4" s="69">
        <f>AVERAGE('2018'!L36:L37)</f>
        <v>115.18933333333332</v>
      </c>
      <c r="M4" s="69">
        <f>AVERAGE('2018'!M36:M37)</f>
        <v>210.15161290322581</v>
      </c>
      <c r="N4" s="84"/>
      <c r="O4" s="68">
        <f>MIN('2018'!B2:B9)</f>
        <v>0</v>
      </c>
      <c r="P4" s="68">
        <f>MIN('2018'!C2:C9)</f>
        <v>0</v>
      </c>
      <c r="Q4" s="68">
        <f>MIN('2018'!D2:D9)</f>
        <v>0</v>
      </c>
      <c r="R4" s="68">
        <f>MIN('2018'!E2:E9)</f>
        <v>0</v>
      </c>
      <c r="S4" s="68">
        <f>MIN('2018'!F2:F9)</f>
        <v>0</v>
      </c>
      <c r="T4" s="68">
        <f>MIN('2018'!G2:G9)</f>
        <v>0</v>
      </c>
      <c r="U4" s="68">
        <f>MIN('2018'!H2:H9)</f>
        <v>0</v>
      </c>
      <c r="V4" s="68">
        <f>MIN('2018'!I2:I9)</f>
        <v>0</v>
      </c>
      <c r="W4" s="68">
        <f>MIN('2018'!J2:J9)</f>
        <v>0</v>
      </c>
      <c r="X4" s="68">
        <f>MIN('2018'!K2:K9)</f>
        <v>0</v>
      </c>
      <c r="Y4" s="68">
        <f>MIN('2018'!L2:L9)</f>
        <v>0</v>
      </c>
      <c r="Z4" s="68">
        <f>MIN('2018'!M2:M9)</f>
        <v>0</v>
      </c>
      <c r="AA4" s="46">
        <f>AVERAGE(O4:Z4)</f>
        <v>0</v>
      </c>
    </row>
    <row r="5" spans="1:27" x14ac:dyDescent="0.25">
      <c r="A5" s="71" t="s">
        <v>47</v>
      </c>
      <c r="B5" s="69">
        <f>AVERAGE('2018'!B38:B45)</f>
        <v>1189.2886693548387</v>
      </c>
      <c r="C5" s="69">
        <f>AVERAGE('2018'!C38:C45)</f>
        <v>1207.0016071428572</v>
      </c>
      <c r="D5" s="69">
        <f>AVERAGE('2018'!D38:D45)</f>
        <v>1272.9464919354839</v>
      </c>
      <c r="E5" s="69">
        <f>AVERAGE('2018'!E38:E45)</f>
        <v>1307.1330416666669</v>
      </c>
      <c r="F5" s="69">
        <f>AVERAGE('2018'!F38:F45)</f>
        <v>1236.1071774193549</v>
      </c>
      <c r="G5" s="69">
        <f>AVERAGE('2018'!G38:G45)</f>
        <v>908.10408333333339</v>
      </c>
      <c r="H5" s="69">
        <f>AVERAGE('2018'!H38:H45)</f>
        <v>1306.0759677419355</v>
      </c>
      <c r="I5" s="69">
        <f>AVERAGE('2018'!I38:I45)</f>
        <v>1303.4161290322581</v>
      </c>
      <c r="J5" s="69">
        <f>AVERAGE('2018'!J38:J45)</f>
        <v>1382.9847083333329</v>
      </c>
      <c r="K5" s="69">
        <f>AVERAGE('2018'!K38:K45)</f>
        <v>1362.9998387096773</v>
      </c>
      <c r="L5" s="69">
        <f>AVERAGE('2018'!L38:L45)</f>
        <v>1486.608375</v>
      </c>
      <c r="M5" s="69">
        <f>AVERAGE('2018'!M38:M45)</f>
        <v>1543.9808064516133</v>
      </c>
      <c r="O5" s="46"/>
    </row>
    <row r="6" spans="1:27" x14ac:dyDescent="0.25">
      <c r="A6" s="71" t="s">
        <v>37</v>
      </c>
      <c r="B6" s="69">
        <f>AVERAGE('2018'!B46:B58)</f>
        <v>2731.7017617865999</v>
      </c>
      <c r="C6" s="69">
        <f>AVERAGE('2018'!C46:C58)</f>
        <v>2699.3972527472529</v>
      </c>
      <c r="D6" s="69">
        <f>AVERAGE('2018'!D46:D58)</f>
        <v>2693.4101736972693</v>
      </c>
      <c r="E6" s="69">
        <f>AVERAGE('2018'!E46:E58)</f>
        <v>2782.9006923076927</v>
      </c>
      <c r="F6" s="69">
        <f>AVERAGE('2018'!F46:F58)</f>
        <v>2651.3026550868485</v>
      </c>
      <c r="G6" s="69">
        <f>AVERAGE('2018'!G46:G58)</f>
        <v>2600.0412307692309</v>
      </c>
      <c r="H6" s="69">
        <f>AVERAGE('2018'!H46:H58)</f>
        <v>2596.3685607940452</v>
      </c>
      <c r="I6" s="69">
        <f>AVERAGE('2018'!I46:I58)</f>
        <v>2557.3894789081892</v>
      </c>
      <c r="J6" s="69">
        <f>AVERAGE('2018'!J46:J58)</f>
        <v>2500.5198205128208</v>
      </c>
      <c r="K6" s="69">
        <f>AVERAGE('2018'!K46:K58)</f>
        <v>2508.0425806451613</v>
      </c>
      <c r="L6" s="69">
        <f>AVERAGE('2018'!L46:L58)</f>
        <v>2527.3088205128206</v>
      </c>
      <c r="M6" s="69">
        <f>AVERAGE('2018'!M46:M58)</f>
        <v>2566.8899503722082</v>
      </c>
      <c r="O6" s="46"/>
    </row>
    <row r="7" spans="1:27" x14ac:dyDescent="0.25">
      <c r="A7" s="71" t="s">
        <v>38</v>
      </c>
      <c r="B7" s="69">
        <f>AVERAGE('2018'!B60:B235)</f>
        <v>925.02855938416428</v>
      </c>
      <c r="C7" s="69">
        <f>AVERAGE('2018'!C60:C235)</f>
        <v>943.28155032467544</v>
      </c>
      <c r="D7" s="69">
        <f>AVERAGE('2018'!D60:D235)</f>
        <v>950.71274926686226</v>
      </c>
      <c r="E7" s="69">
        <f>AVERAGE('2018'!E60:E235)</f>
        <v>987.13142613636376</v>
      </c>
      <c r="F7" s="69">
        <f>AVERAGE('2018'!F60:F235)</f>
        <v>995.28626466275625</v>
      </c>
      <c r="G7" s="69">
        <f>AVERAGE('2018'!G60:G235)</f>
        <v>969.40441856060602</v>
      </c>
      <c r="H7" s="69">
        <f>AVERAGE('2018'!H60:H235)</f>
        <v>941.07314882697926</v>
      </c>
      <c r="I7" s="69">
        <f>AVERAGE('2018'!I60:I235)</f>
        <v>961.25620967741918</v>
      </c>
      <c r="J7" s="69">
        <f>AVERAGE('2018'!J60:J235)</f>
        <v>971.9676534090911</v>
      </c>
      <c r="K7" s="69">
        <f>AVERAGE('2018'!K60:K235)</f>
        <v>981.50500183284453</v>
      </c>
      <c r="L7" s="69">
        <f>AVERAGE('2018'!L60:L235)</f>
        <v>981.87037689393901</v>
      </c>
      <c r="M7" s="69">
        <f>AVERAGE('2018'!M60:M235)</f>
        <v>989.71195564516131</v>
      </c>
    </row>
    <row r="8" spans="1:27" x14ac:dyDescent="0.25">
      <c r="A8" s="71" t="s">
        <v>58</v>
      </c>
      <c r="B8" s="69">
        <f>AVERAGE('2018'!B59)</f>
        <v>0</v>
      </c>
      <c r="C8" s="69">
        <f>AVERAGE('2018'!C59)</f>
        <v>0</v>
      </c>
      <c r="D8" s="69">
        <f>AVERAGE('2018'!D59)</f>
        <v>0</v>
      </c>
      <c r="E8" s="69">
        <f>AVERAGE('2018'!E59)</f>
        <v>0</v>
      </c>
      <c r="F8" s="69">
        <f>AVERAGE('2018'!F59)</f>
        <v>0.53580645161290319</v>
      </c>
      <c r="G8" s="69">
        <f>AVERAGE('2018'!G59)</f>
        <v>0</v>
      </c>
      <c r="H8" s="69">
        <f>AVERAGE('2018'!H59)</f>
        <v>0</v>
      </c>
      <c r="I8" s="69">
        <f>AVERAGE('2018'!I59)</f>
        <v>0</v>
      </c>
      <c r="J8" s="69">
        <f>AVERAGE('2018'!J59)</f>
        <v>0</v>
      </c>
      <c r="K8" s="69">
        <f>AVERAGE('2018'!K59)</f>
        <v>0</v>
      </c>
      <c r="L8" s="69">
        <f>AVERAGE('2018'!L59)</f>
        <v>0</v>
      </c>
      <c r="M8" s="69">
        <f>AVERAGE('2018'!M59)</f>
        <v>0</v>
      </c>
      <c r="P8" s="46"/>
    </row>
    <row r="9" spans="1:27" x14ac:dyDescent="0.25">
      <c r="A9" s="71" t="s">
        <v>53</v>
      </c>
      <c r="B9" s="69">
        <f>AVERAGE('2018'!B236:B238)</f>
        <v>260.32150537634413</v>
      </c>
      <c r="C9" s="69">
        <f>AVERAGE('2018'!C236:C238)</f>
        <v>253.14142857142858</v>
      </c>
      <c r="D9" s="69">
        <f>AVERAGE('2018'!D236:D238)</f>
        <v>257.43655913978495</v>
      </c>
      <c r="E9" s="69">
        <f>AVERAGE('2018'!E236:E238)</f>
        <v>248.8067777777778</v>
      </c>
      <c r="F9" s="69">
        <f>AVERAGE('2018'!F236:F238)</f>
        <v>221.95741935483866</v>
      </c>
      <c r="G9" s="69">
        <f>AVERAGE('2018'!G236:G238)</f>
        <v>212.31388888888887</v>
      </c>
      <c r="H9" s="69">
        <f>AVERAGE('2018'!H236:H238)</f>
        <v>205.77236559139783</v>
      </c>
      <c r="I9" s="69">
        <f>AVERAGE('2018'!I236:I238)</f>
        <v>208.96032258064517</v>
      </c>
      <c r="J9" s="69">
        <f>AVERAGE('2018'!J236:J238)</f>
        <v>210.47566666666668</v>
      </c>
      <c r="K9" s="69">
        <f>AVERAGE('2018'!K236:K238)</f>
        <v>204.79752688172042</v>
      </c>
      <c r="L9" s="69">
        <f>AVERAGE('2018'!L236:L238)</f>
        <v>199.49066666666667</v>
      </c>
      <c r="M9" s="69">
        <f>AVERAGE('2018'!M236:M238)</f>
        <v>195.4232258064516</v>
      </c>
      <c r="O9" s="46"/>
      <c r="P9" s="46"/>
    </row>
    <row r="10" spans="1:27" x14ac:dyDescent="0.25">
      <c r="A10" s="71" t="s">
        <v>42</v>
      </c>
      <c r="B10" s="69">
        <f>AVERAGE('2018'!B239:B262)</f>
        <v>863.62030913978504</v>
      </c>
      <c r="C10" s="69">
        <f>AVERAGE('2018'!C239:C262)</f>
        <v>860.46425595238088</v>
      </c>
      <c r="D10" s="69">
        <f>AVERAGE('2018'!D239:D262)</f>
        <v>901.09571236559134</v>
      </c>
      <c r="E10" s="69">
        <f>AVERAGE('2018'!E239:E262)</f>
        <v>929.05109722222232</v>
      </c>
      <c r="F10" s="69">
        <f>AVERAGE('2018'!F239:F262)</f>
        <v>921.0534005376345</v>
      </c>
      <c r="G10" s="69">
        <f>AVERAGE('2018'!G239:G262)</f>
        <v>931.40705555555553</v>
      </c>
      <c r="H10" s="69">
        <f>AVERAGE('2018'!H239:H262)</f>
        <v>909.70020163306469</v>
      </c>
      <c r="I10" s="69">
        <f>AVERAGE('2018'!I239:I262)</f>
        <v>949.02705644354853</v>
      </c>
      <c r="J10" s="69">
        <f>AVERAGE('2018'!J239:J262)</f>
        <v>1017.6941805555556</v>
      </c>
      <c r="K10" s="69">
        <f>AVERAGE('2018'!K239:K262)</f>
        <v>1054.4010349462367</v>
      </c>
      <c r="L10" s="69">
        <f>AVERAGE('2018'!L239:L262)</f>
        <v>1093.2987222222223</v>
      </c>
      <c r="M10" s="69">
        <f>AVERAGE('2018'!M239:M262)</f>
        <v>1042.8813440860215</v>
      </c>
    </row>
    <row r="11" spans="1:27" x14ac:dyDescent="0.25">
      <c r="A11" s="71" t="s">
        <v>54</v>
      </c>
      <c r="B11" s="69">
        <f>AVERAGE('2018'!B263:B264)</f>
        <v>0.45903225806451614</v>
      </c>
      <c r="C11" s="69">
        <f>AVERAGE('2018'!C263:C264)</f>
        <v>0.49607142857142861</v>
      </c>
      <c r="D11" s="69">
        <f>AVERAGE('2018'!D263:D264)</f>
        <v>0.46112903225806451</v>
      </c>
      <c r="E11" s="69">
        <f>AVERAGE('2018'!E263:E264)</f>
        <v>0.42416666666666664</v>
      </c>
      <c r="F11" s="69">
        <f>AVERAGE('2018'!F263:F264)</f>
        <v>0.52887096774193543</v>
      </c>
      <c r="G11" s="69">
        <f>AVERAGE('2018'!G263:G264)</f>
        <v>0.53483333333333338</v>
      </c>
      <c r="H11" s="69">
        <f>AVERAGE('2018'!H263:H264)</f>
        <v>0.56274193548387097</v>
      </c>
      <c r="I11" s="69">
        <f>AVERAGE('2018'!I263:I264)</f>
        <v>0.57951612903225802</v>
      </c>
      <c r="J11" s="69">
        <f>AVERAGE('2018'!J263:J264)</f>
        <v>0.55016666666666658</v>
      </c>
      <c r="K11" s="69">
        <f>AVERAGE('2018'!K263:K264)</f>
        <v>0.24548387096774194</v>
      </c>
      <c r="L11" s="69">
        <f>AVERAGE('2018'!L263:L264)</f>
        <v>0.3793333333333333</v>
      </c>
      <c r="M11" s="69">
        <f>AVERAGE('2018'!M263:M264)</f>
        <v>0.22500000000000001</v>
      </c>
      <c r="P11" s="88"/>
    </row>
    <row r="12" spans="1:27" x14ac:dyDescent="0.25">
      <c r="A12" s="71" t="s">
        <v>62</v>
      </c>
      <c r="B12" s="69">
        <f>AVERAGE('2018'!B265:B267)</f>
        <v>50.183118279569889</v>
      </c>
      <c r="C12" s="69">
        <f>AVERAGE('2018'!C265:C267)</f>
        <v>48.475952380952378</v>
      </c>
      <c r="D12" s="69">
        <f>AVERAGE('2018'!D265:D267)</f>
        <v>62.748387096774195</v>
      </c>
      <c r="E12" s="69">
        <f>AVERAGE('2018'!E265:E267)</f>
        <v>82.983666666666679</v>
      </c>
      <c r="F12" s="69">
        <f>AVERAGE('2018'!F265:F267)</f>
        <v>84.516774193548386</v>
      </c>
      <c r="G12" s="69">
        <f>AVERAGE('2018'!G265:G267)</f>
        <v>83.491555555555564</v>
      </c>
      <c r="H12" s="69">
        <f>AVERAGE('2018'!H265:H267)</f>
        <v>84.322688172043001</v>
      </c>
      <c r="I12" s="69">
        <f>AVERAGE('2018'!I265:I267)</f>
        <v>83.743763440860221</v>
      </c>
      <c r="J12" s="69">
        <f>AVERAGE('2018'!J265:J267)</f>
        <v>78.720666666666673</v>
      </c>
      <c r="K12" s="69">
        <f>AVERAGE('2018'!K265:K267)</f>
        <v>65.711827956989239</v>
      </c>
      <c r="L12" s="69">
        <f>AVERAGE('2018'!L265:L267)</f>
        <v>62.515333333333331</v>
      </c>
      <c r="M12" s="69">
        <f>AVERAGE('2018'!M265:M267)</f>
        <v>63.189354838709676</v>
      </c>
    </row>
    <row r="13" spans="1:27" x14ac:dyDescent="0.25">
      <c r="A13" s="71" t="s">
        <v>49</v>
      </c>
      <c r="B13" s="69">
        <f>AVERAGE('2018'!B268)</f>
        <v>0</v>
      </c>
      <c r="C13" s="69">
        <f>AVERAGE('2018'!C268)</f>
        <v>667.96464285714285</v>
      </c>
      <c r="D13" s="69">
        <f>AVERAGE('2018'!D268)</f>
        <v>993.57064516129037</v>
      </c>
      <c r="E13" s="69">
        <f>AVERAGE('2018'!E268)</f>
        <v>1576.4653333333333</v>
      </c>
      <c r="F13" s="69">
        <f>AVERAGE('2018'!F268)</f>
        <v>1819.4229032258065</v>
      </c>
      <c r="G13" s="69">
        <f>AVERAGE('2018'!G268)</f>
        <v>891.2886666666667</v>
      </c>
      <c r="H13" s="69">
        <f>AVERAGE('2018'!H268)</f>
        <v>154.6467741935484</v>
      </c>
      <c r="I13" s="69">
        <f>AVERAGE('2018'!I268)</f>
        <v>1711.8832258064517</v>
      </c>
      <c r="J13" s="69">
        <f>AVERAGE('2018'!J268)</f>
        <v>2325.9823333333334</v>
      </c>
      <c r="K13" s="69">
        <f>AVERAGE('2018'!K268)</f>
        <v>2517.5054838709675</v>
      </c>
      <c r="L13" s="69">
        <f>AVERAGE('2018'!L268)</f>
        <v>2853.5653333333335</v>
      </c>
      <c r="M13" s="69">
        <f>AVERAGE('2018'!M268)</f>
        <v>2816.2651612903228</v>
      </c>
    </row>
    <row r="14" spans="1:27" x14ac:dyDescent="0.25">
      <c r="A14" s="71" t="s">
        <v>43</v>
      </c>
      <c r="B14" s="69">
        <f>AVERAGE('2018'!B269:B296)</f>
        <v>885.62380184331801</v>
      </c>
      <c r="C14" s="69">
        <f>AVERAGE('2018'!C269:C296)</f>
        <v>878.09258928571455</v>
      </c>
      <c r="D14" s="69">
        <f>AVERAGE('2018'!D269:D296)</f>
        <v>884.82518433179723</v>
      </c>
      <c r="E14" s="69">
        <f>AVERAGE('2018'!E269:E296)</f>
        <v>859.74766666666653</v>
      </c>
      <c r="F14" s="69">
        <f>AVERAGE('2018'!F269:F296)</f>
        <v>843.2032949308757</v>
      </c>
      <c r="G14" s="69">
        <f>AVERAGE('2018'!G269:G296)</f>
        <v>844.03073809523812</v>
      </c>
      <c r="H14" s="69">
        <f>AVERAGE('2018'!H269:H296)</f>
        <v>832.88830645161283</v>
      </c>
      <c r="I14" s="69">
        <f>AVERAGE('2018'!I269:I296)</f>
        <v>840.31637096774205</v>
      </c>
      <c r="J14" s="69">
        <f>AVERAGE('2018'!J269:J296)</f>
        <v>830.12767857142876</v>
      </c>
      <c r="K14" s="69">
        <f>AVERAGE('2018'!K269:K296)</f>
        <v>865.07086405529947</v>
      </c>
      <c r="L14" s="69">
        <f>AVERAGE('2018'!L269:L296)</f>
        <v>877.69680952380952</v>
      </c>
      <c r="M14" s="69">
        <f>AVERAGE('2018'!M269:M296)</f>
        <v>898.85137096774213</v>
      </c>
    </row>
    <row r="15" spans="1:27" x14ac:dyDescent="0.25">
      <c r="A15" s="71" t="s">
        <v>48</v>
      </c>
      <c r="B15" s="69">
        <f>AVERAGE('2018'!B297:B301)</f>
        <v>28.351806451612909</v>
      </c>
      <c r="C15" s="69">
        <f>AVERAGE('2018'!C297:C301)</f>
        <v>31.486714285714289</v>
      </c>
      <c r="D15" s="69">
        <f>AVERAGE('2018'!D297:D301)</f>
        <v>30.415548387096777</v>
      </c>
      <c r="E15" s="69">
        <f>AVERAGE('2018'!E297:E301)</f>
        <v>37.070666666666668</v>
      </c>
      <c r="F15" s="69">
        <f>AVERAGE('2018'!F297:F301)</f>
        <v>34.408322580645155</v>
      </c>
      <c r="G15" s="69">
        <f>AVERAGE('2018'!G297:G301)</f>
        <v>32.547199999999997</v>
      </c>
      <c r="H15" s="69">
        <f>AVERAGE('2018'!H297:H301)</f>
        <v>31.333354838709674</v>
      </c>
      <c r="I15" s="69">
        <f>AVERAGE('2018'!I297:I301)</f>
        <v>29.767483870967745</v>
      </c>
      <c r="J15" s="69">
        <f>AVERAGE('2018'!J297:J301)</f>
        <v>28.469000000000001</v>
      </c>
      <c r="K15" s="69">
        <f>AVERAGE('2018'!K297:K301)</f>
        <v>30.606129032258064</v>
      </c>
      <c r="L15" s="69">
        <f>AVERAGE('2018'!L297:L301)</f>
        <v>32.150199999999998</v>
      </c>
      <c r="M15" s="69">
        <f>AVERAGE('2018'!M297:M301)</f>
        <v>32.823548387096778</v>
      </c>
    </row>
    <row r="16" spans="1:27" x14ac:dyDescent="0.25">
      <c r="A16" s="71" t="s">
        <v>41</v>
      </c>
      <c r="B16" s="69">
        <f>AVERAGE('2018'!B302:B381)</f>
        <v>5312.8049798387101</v>
      </c>
      <c r="C16" s="69">
        <f>AVERAGE('2018'!C302:C381)</f>
        <v>4809.6919017857135</v>
      </c>
      <c r="D16" s="69">
        <f>AVERAGE('2018'!D302:D381)</f>
        <v>5149.3678104838709</v>
      </c>
      <c r="E16" s="69">
        <f>AVERAGE('2018'!E302:E381)</f>
        <v>5194.0648333333338</v>
      </c>
      <c r="F16" s="69">
        <f>AVERAGE('2018'!F302:F381)</f>
        <v>5263.3543790322583</v>
      </c>
      <c r="G16" s="69">
        <f>AVERAGE('2018'!G302:G381)</f>
        <v>5293.9824833333332</v>
      </c>
      <c r="H16" s="69">
        <f>AVERAGE('2018'!H302:H381)</f>
        <v>5283.9938790322567</v>
      </c>
      <c r="I16" s="69">
        <f>AVERAGE('2018'!I302:I381)</f>
        <v>5314.3556935483866</v>
      </c>
      <c r="J16" s="69">
        <f>AVERAGE('2018'!J302:J381)</f>
        <v>5318.0519333333341</v>
      </c>
      <c r="K16" s="69">
        <f>AVERAGE('2018'!K302:K381)</f>
        <v>5393.7551411290342</v>
      </c>
      <c r="L16" s="69">
        <f>AVERAGE('2018'!L302:L381)</f>
        <v>5416.9872000000014</v>
      </c>
      <c r="M16" s="69">
        <f>AVERAGE('2018'!M302:M381)</f>
        <v>5470.7318467741952</v>
      </c>
    </row>
    <row r="17" spans="1:14" x14ac:dyDescent="0.25">
      <c r="A17" s="71" t="s">
        <v>55</v>
      </c>
      <c r="B17" s="69">
        <f>AVERAGE('2018'!B382)</f>
        <v>274.28806451612905</v>
      </c>
      <c r="C17" s="69">
        <f>AVERAGE('2018'!C382)</f>
        <v>258.74071428571426</v>
      </c>
      <c r="D17" s="69">
        <f>AVERAGE('2018'!D382)</f>
        <v>256.83161290322579</v>
      </c>
      <c r="E17" s="69">
        <f>AVERAGE('2018'!E382)</f>
        <v>259.92366666666669</v>
      </c>
      <c r="F17" s="69">
        <f>AVERAGE('2018'!F382)</f>
        <v>257.21096774193546</v>
      </c>
      <c r="G17" s="69">
        <f>AVERAGE('2018'!G382)</f>
        <v>239.85966666666667</v>
      </c>
      <c r="H17" s="69">
        <f>AVERAGE('2018'!H382)</f>
        <v>233.62161290322581</v>
      </c>
      <c r="I17" s="69">
        <f>AVERAGE('2018'!I382)</f>
        <v>285.50419354838709</v>
      </c>
      <c r="J17" s="69">
        <f>AVERAGE('2018'!J382)</f>
        <v>276.84133333333335</v>
      </c>
      <c r="K17" s="69">
        <f>AVERAGE('2018'!K382)</f>
        <v>264.22935483870964</v>
      </c>
      <c r="L17" s="69">
        <f>AVERAGE('2018'!L382)</f>
        <v>249.27</v>
      </c>
      <c r="M17" s="69">
        <f>AVERAGE('2018'!M382)</f>
        <v>232.44516129032257</v>
      </c>
    </row>
    <row r="18" spans="1:14" x14ac:dyDescent="0.25">
      <c r="A18" s="71" t="s">
        <v>50</v>
      </c>
      <c r="B18" s="69">
        <f>AVERAGE('2018'!B383:B387)</f>
        <v>590.58619354838709</v>
      </c>
      <c r="C18" s="69">
        <f>AVERAGE('2018'!C383:C387)</f>
        <v>606.66442857142863</v>
      </c>
      <c r="D18" s="69">
        <f>AVERAGE('2018'!D383:D387)</f>
        <v>607.25864516129036</v>
      </c>
      <c r="E18" s="69">
        <f>AVERAGE('2018'!E383:E387)</f>
        <v>587.02646666666658</v>
      </c>
      <c r="F18" s="69">
        <f>AVERAGE('2018'!F383:F387)</f>
        <v>582.15361290322585</v>
      </c>
      <c r="G18" s="69">
        <f>AVERAGE('2018'!G383:G387)</f>
        <v>583.90106666666668</v>
      </c>
      <c r="H18" s="69">
        <f>AVERAGE('2018'!H383:H387)</f>
        <v>581.10187096774212</v>
      </c>
      <c r="I18" s="69">
        <f>AVERAGE('2018'!I383:I387)</f>
        <v>545.49064516129033</v>
      </c>
      <c r="J18" s="69">
        <f>AVERAGE('2018'!J383:J387)</f>
        <v>545.67173333333335</v>
      </c>
      <c r="K18" s="69">
        <f>AVERAGE('2018'!K383:K387)</f>
        <v>530.9362580645161</v>
      </c>
      <c r="L18" s="69">
        <f>AVERAGE('2018'!L383:L387)</f>
        <v>470.45713333333333</v>
      </c>
      <c r="M18" s="69">
        <f>AVERAGE('2018'!M383:M387)</f>
        <v>458.59380645161292</v>
      </c>
    </row>
    <row r="19" spans="1:14" x14ac:dyDescent="0.25">
      <c r="A19" s="71" t="s">
        <v>40</v>
      </c>
      <c r="B19" s="69">
        <f>AVERAGE('2018'!B388:B413)</f>
        <v>1403.901947890819</v>
      </c>
      <c r="C19" s="69">
        <f>AVERAGE('2018'!C388:C413)</f>
        <v>1345.7406456043957</v>
      </c>
      <c r="D19" s="69">
        <f>AVERAGE('2018'!D388:D413)</f>
        <v>1333.5295657568238</v>
      </c>
      <c r="E19" s="69">
        <f>AVERAGE('2018'!E388:E413)</f>
        <v>1285.8030384615381</v>
      </c>
      <c r="F19" s="69">
        <f>AVERAGE('2018'!F388:F413)</f>
        <v>1231.5894168734492</v>
      </c>
      <c r="G19" s="69">
        <f>AVERAGE('2018'!G388:G413)</f>
        <v>1316.1323333333335</v>
      </c>
      <c r="H19" s="69">
        <f>AVERAGE('2018'!H388:H413)</f>
        <v>1327.5125434243175</v>
      </c>
      <c r="I19" s="69">
        <f>AVERAGE('2018'!I388:I413)</f>
        <v>1288.8944044665013</v>
      </c>
      <c r="J19" s="69">
        <f>AVERAGE('2018'!J388:J413)</f>
        <v>1208.4816025641026</v>
      </c>
      <c r="K19" s="69">
        <f>AVERAGE('2018'!K388:K413)</f>
        <v>1209.2994168734492</v>
      </c>
      <c r="L19" s="69">
        <f>AVERAGE('2018'!L388:L413)</f>
        <v>1196.5587179487177</v>
      </c>
      <c r="M19" s="69">
        <f>AVERAGE('2018'!M388:M413)</f>
        <v>1187.7193795285359</v>
      </c>
    </row>
    <row r="20" spans="1:14" x14ac:dyDescent="0.25">
      <c r="A20" s="71" t="s">
        <v>39</v>
      </c>
      <c r="B20" s="69">
        <f>AVERAGE('2018'!B414:B447)</f>
        <v>1843.5476375711573</v>
      </c>
      <c r="C20" s="69">
        <f>AVERAGE('2018'!C414:C447)</f>
        <v>1848.5276785714286</v>
      </c>
      <c r="D20" s="69">
        <f>AVERAGE('2018'!D414:D447)</f>
        <v>1915.2932163187852</v>
      </c>
      <c r="E20" s="69">
        <f>AVERAGE('2018'!E414:E447)</f>
        <v>1848.2280098039216</v>
      </c>
      <c r="F20" s="69">
        <f>AVERAGE('2018'!F414:F447)</f>
        <v>1888.1873244781787</v>
      </c>
      <c r="G20" s="69">
        <f>AVERAGE('2018'!G414:G447)</f>
        <v>1890.5026862745094</v>
      </c>
      <c r="H20" s="69">
        <f>AVERAGE('2018'!H414:H447)</f>
        <v>1890.608984819735</v>
      </c>
      <c r="I20" s="69">
        <f>AVERAGE('2018'!I414:I447)</f>
        <v>1883.6239563567362</v>
      </c>
      <c r="J20" s="69">
        <f>AVERAGE('2018'!J414:J447)</f>
        <v>1878.1159607843138</v>
      </c>
      <c r="K20" s="69">
        <f>AVERAGE('2018'!K414:K447)</f>
        <v>1889.3344307400384</v>
      </c>
      <c r="L20" s="69">
        <f>AVERAGE('2018'!L414:L447)</f>
        <v>1915.7657647058822</v>
      </c>
      <c r="M20" s="69">
        <f>AVERAGE('2018'!M414:M447)</f>
        <v>1891.5818690702083</v>
      </c>
    </row>
    <row r="21" spans="1:14" x14ac:dyDescent="0.25">
      <c r="A21" s="71" t="s">
        <v>44</v>
      </c>
      <c r="B21" s="69">
        <f>AVERAGE('2018'!B448:B451)</f>
        <v>10.008064516129034</v>
      </c>
      <c r="C21" s="69">
        <f>AVERAGE('2018'!C448:C451)</f>
        <v>9</v>
      </c>
      <c r="D21" s="69">
        <f>AVERAGE('2018'!D448:D451)</f>
        <v>10.193548387096774</v>
      </c>
      <c r="E21" s="69">
        <f>AVERAGE('2018'!E448:E451)</f>
        <v>9.7416666666666671</v>
      </c>
      <c r="F21" s="69">
        <f>AVERAGE('2018'!F448:F451)</f>
        <v>9.2306451612903224</v>
      </c>
      <c r="G21" s="69">
        <f>AVERAGE('2018'!G448:G451)</f>
        <v>8.8916666666666657</v>
      </c>
      <c r="H21" s="69">
        <f>AVERAGE('2018'!H448:H451)</f>
        <v>8.0241935483870979</v>
      </c>
      <c r="I21" s="69">
        <f>AVERAGE('2018'!I448:I451)</f>
        <v>10.074435483870968</v>
      </c>
      <c r="J21" s="69">
        <f>AVERAGE('2018'!J448:J451)</f>
        <v>9.4336666666666673</v>
      </c>
      <c r="K21" s="69">
        <f>AVERAGE('2018'!K448:K451)</f>
        <v>8.0853225806451618</v>
      </c>
      <c r="L21" s="69">
        <f>AVERAGE('2018'!L448:L451)</f>
        <v>8.7160000000000011</v>
      </c>
      <c r="M21" s="69">
        <f>AVERAGE('2018'!M448:M451)</f>
        <v>9.1496774193548376</v>
      </c>
      <c r="N21" s="69"/>
    </row>
    <row r="22" spans="1:14" x14ac:dyDescent="0.25">
      <c r="A22" s="71" t="s">
        <v>36</v>
      </c>
      <c r="B22" s="69">
        <f>AVERAGE('2018'!B452:B470)</f>
        <v>796.64213921901512</v>
      </c>
      <c r="C22" s="69">
        <f>AVERAGE('2018'!C452:C470)</f>
        <v>836.03424812030062</v>
      </c>
      <c r="D22" s="69">
        <f>AVERAGE('2018'!D452:D470)</f>
        <v>851.88803056027155</v>
      </c>
      <c r="E22" s="69">
        <f>AVERAGE('2018'!E452:E470)</f>
        <v>822.72328070175422</v>
      </c>
      <c r="F22" s="69">
        <f>AVERAGE('2018'!F452:F470)</f>
        <v>799.19653650254679</v>
      </c>
      <c r="G22" s="69">
        <f>AVERAGE('2018'!G452:G470)</f>
        <v>790.25642105263148</v>
      </c>
      <c r="H22" s="69">
        <f>AVERAGE('2018'!H452:H470)</f>
        <v>757.12076400679109</v>
      </c>
      <c r="I22" s="69">
        <f>AVERAGE('2018'!I452:I470)</f>
        <v>716.2459252971139</v>
      </c>
      <c r="J22" s="69">
        <f>AVERAGE('2018'!J452:J470)</f>
        <v>750.174140350877</v>
      </c>
      <c r="K22" s="69">
        <f>AVERAGE('2018'!K452:K470)</f>
        <v>768.73047538200353</v>
      </c>
      <c r="L22" s="69">
        <f>AVERAGE('2018'!L452:L470)</f>
        <v>747.60192982456147</v>
      </c>
      <c r="M22" s="69">
        <f>AVERAGE('2018'!M452:M470)</f>
        <v>741.2181154499151</v>
      </c>
    </row>
  </sheetData>
  <mergeCells count="2">
    <mergeCell ref="N1:N2"/>
    <mergeCell ref="N3:N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8"/>
  <sheetViews>
    <sheetView topLeftCell="A423" zoomScale="55" zoomScaleNormal="55" workbookViewId="0">
      <selection sqref="A1:A1048576"/>
    </sheetView>
  </sheetViews>
  <sheetFormatPr baseColWidth="10" defaultRowHeight="15" x14ac:dyDescent="0.25"/>
  <cols>
    <col min="1" max="1" width="21.28515625" bestFit="1" customWidth="1"/>
    <col min="2" max="3" width="12.28515625" bestFit="1" customWidth="1"/>
    <col min="4" max="4" width="12.140625" bestFit="1" customWidth="1"/>
    <col min="5" max="5" width="11.85546875" customWidth="1"/>
    <col min="6" max="6" width="12.140625" bestFit="1" customWidth="1"/>
    <col min="7" max="8" width="11.85546875" bestFit="1" customWidth="1"/>
    <col min="9" max="9" width="12.28515625" bestFit="1" customWidth="1"/>
    <col min="10" max="10" width="15.42578125" bestFit="1" customWidth="1"/>
    <col min="11" max="11" width="12.140625" bestFit="1" customWidth="1"/>
    <col min="12" max="12" width="14.7109375" bestFit="1" customWidth="1"/>
    <col min="13" max="13" width="13.85546875" customWidth="1"/>
    <col min="14" max="14" width="13.4257812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20" t="s">
        <v>24</v>
      </c>
      <c r="F1" s="5" t="s">
        <v>25</v>
      </c>
      <c r="G1" s="5" t="s">
        <v>26</v>
      </c>
      <c r="H1" s="5" t="s">
        <v>27</v>
      </c>
      <c r="I1" s="5" t="s">
        <v>30</v>
      </c>
      <c r="J1" s="5" t="s">
        <v>31</v>
      </c>
      <c r="K1" s="20" t="s">
        <v>32</v>
      </c>
      <c r="L1" s="20" t="s">
        <v>33</v>
      </c>
      <c r="M1" s="20" t="s">
        <v>34</v>
      </c>
      <c r="N1" s="5" t="s">
        <v>4</v>
      </c>
    </row>
    <row r="2" spans="1:14" x14ac:dyDescent="0.25">
      <c r="A2" s="54" t="s">
        <v>46</v>
      </c>
      <c r="B2" s="56">
        <v>1291.74</v>
      </c>
      <c r="C2" s="56">
        <v>1285.0999999999999</v>
      </c>
      <c r="D2" s="56">
        <v>1281.02</v>
      </c>
      <c r="E2" s="56">
        <v>1254.71</v>
      </c>
      <c r="F2" s="56">
        <v>1323.26</v>
      </c>
      <c r="G2" s="57">
        <v>1268.0999999999999</v>
      </c>
      <c r="H2" s="57">
        <v>1198.19</v>
      </c>
      <c r="I2" s="58">
        <v>1212.3900000000001</v>
      </c>
      <c r="J2" s="57">
        <v>1356.37</v>
      </c>
      <c r="K2" s="57">
        <v>1286.82</v>
      </c>
      <c r="L2" s="57">
        <v>1546.81</v>
      </c>
      <c r="M2" s="57">
        <v>1558.79</v>
      </c>
      <c r="N2" s="59">
        <f>AVERAGE(B2:M2)</f>
        <v>1321.9416666666666</v>
      </c>
    </row>
    <row r="3" spans="1:14" x14ac:dyDescent="0.25">
      <c r="A3" s="54" t="s">
        <v>46</v>
      </c>
      <c r="B3" s="56">
        <v>179.33</v>
      </c>
      <c r="C3" s="56">
        <v>209.05</v>
      </c>
      <c r="D3" s="56">
        <v>241.55</v>
      </c>
      <c r="E3" s="56">
        <v>244.42</v>
      </c>
      <c r="F3" s="56">
        <v>264.89</v>
      </c>
      <c r="G3" s="57">
        <v>260.38</v>
      </c>
      <c r="H3" s="57">
        <v>210.67</v>
      </c>
      <c r="I3" s="58">
        <v>218.99</v>
      </c>
      <c r="J3" s="57">
        <v>187.88</v>
      </c>
      <c r="K3" s="57">
        <v>189.81</v>
      </c>
      <c r="L3" s="57">
        <v>200.45</v>
      </c>
      <c r="M3" s="57">
        <v>167.47</v>
      </c>
      <c r="N3" s="59">
        <f t="shared" ref="N3:N66" si="0">AVERAGE(B3:M3)</f>
        <v>214.57416666666663</v>
      </c>
    </row>
    <row r="4" spans="1:14" x14ac:dyDescent="0.25">
      <c r="A4" s="60" t="s">
        <v>46</v>
      </c>
      <c r="B4" s="56">
        <v>798.3</v>
      </c>
      <c r="C4" s="56">
        <v>745.97</v>
      </c>
      <c r="D4" s="56">
        <v>736.98</v>
      </c>
      <c r="E4" s="56">
        <v>673.28</v>
      </c>
      <c r="F4" s="56">
        <v>664.03</v>
      </c>
      <c r="G4" s="57">
        <v>1154.56</v>
      </c>
      <c r="H4" s="57">
        <v>639.45000000000005</v>
      </c>
      <c r="I4" s="58">
        <v>710.29</v>
      </c>
      <c r="J4" s="57">
        <v>662.89</v>
      </c>
      <c r="K4" s="57">
        <v>698.13</v>
      </c>
      <c r="L4" s="57">
        <v>657.42</v>
      </c>
      <c r="M4" s="57">
        <v>629.09</v>
      </c>
      <c r="N4" s="59">
        <f t="shared" si="0"/>
        <v>730.86583333333328</v>
      </c>
    </row>
    <row r="5" spans="1:14" x14ac:dyDescent="0.25">
      <c r="A5" s="54" t="s">
        <v>46</v>
      </c>
      <c r="B5" s="56">
        <v>205.95</v>
      </c>
      <c r="C5" s="56">
        <v>213.24</v>
      </c>
      <c r="D5" s="56">
        <v>199.52</v>
      </c>
      <c r="E5" s="56">
        <v>183.49</v>
      </c>
      <c r="F5" s="56">
        <v>164.47</v>
      </c>
      <c r="G5" s="58">
        <v>164.93</v>
      </c>
      <c r="H5" s="57">
        <v>150.85</v>
      </c>
      <c r="I5" s="58">
        <v>125.04</v>
      </c>
      <c r="J5" s="57">
        <v>131.28</v>
      </c>
      <c r="K5" s="57">
        <v>122.17</v>
      </c>
      <c r="L5" s="57">
        <v>140.35</v>
      </c>
      <c r="M5" s="57">
        <v>60.32</v>
      </c>
      <c r="N5" s="59">
        <f t="shared" si="0"/>
        <v>155.13416666666666</v>
      </c>
    </row>
    <row r="6" spans="1:14" x14ac:dyDescent="0.25">
      <c r="A6" s="54" t="s">
        <v>46</v>
      </c>
      <c r="B6" s="56">
        <v>10383.34</v>
      </c>
      <c r="C6" s="56">
        <v>10307.74</v>
      </c>
      <c r="D6" s="56">
        <v>10208.219999999999</v>
      </c>
      <c r="E6" s="56">
        <v>10161.94</v>
      </c>
      <c r="F6" s="56">
        <v>10251.030000000001</v>
      </c>
      <c r="G6" s="58">
        <v>10108.620000000001</v>
      </c>
      <c r="H6" s="57">
        <v>10636.26</v>
      </c>
      <c r="I6" s="58">
        <v>9707.98</v>
      </c>
      <c r="J6" s="57">
        <v>9795.5</v>
      </c>
      <c r="K6" s="57">
        <v>10265.620000000001</v>
      </c>
      <c r="L6" s="57">
        <v>10958.9</v>
      </c>
      <c r="M6" s="57">
        <v>11769.92</v>
      </c>
      <c r="N6" s="59">
        <f t="shared" si="0"/>
        <v>10379.589166666667</v>
      </c>
    </row>
    <row r="7" spans="1:14" x14ac:dyDescent="0.25">
      <c r="A7" s="54" t="s">
        <v>46</v>
      </c>
      <c r="B7" s="56">
        <v>1957.22</v>
      </c>
      <c r="C7" s="56">
        <v>1923.78</v>
      </c>
      <c r="D7" s="56">
        <v>1974.96</v>
      </c>
      <c r="E7" s="56">
        <v>1952.15</v>
      </c>
      <c r="F7" s="56">
        <v>1845.97</v>
      </c>
      <c r="G7" s="58">
        <v>1739.7</v>
      </c>
      <c r="H7" s="57">
        <v>1763.54</v>
      </c>
      <c r="I7" s="58">
        <v>867.7</v>
      </c>
      <c r="J7" s="57">
        <v>1450.86</v>
      </c>
      <c r="K7" s="57">
        <v>1710.93</v>
      </c>
      <c r="L7" s="57">
        <v>1815.17</v>
      </c>
      <c r="M7" s="57">
        <v>1870.6</v>
      </c>
      <c r="N7" s="59">
        <f t="shared" si="0"/>
        <v>1739.3816666666669</v>
      </c>
    </row>
    <row r="8" spans="1:14" x14ac:dyDescent="0.25">
      <c r="A8" s="54" t="s">
        <v>46</v>
      </c>
      <c r="B8" s="56">
        <v>1060.57</v>
      </c>
      <c r="C8" s="56">
        <v>1063.98</v>
      </c>
      <c r="D8" s="56">
        <v>1099.95</v>
      </c>
      <c r="E8" s="56">
        <v>1186.04</v>
      </c>
      <c r="F8" s="56">
        <v>1203.57</v>
      </c>
      <c r="G8" s="58">
        <v>1130.1600000000001</v>
      </c>
      <c r="H8" s="57">
        <v>1164.56</v>
      </c>
      <c r="I8" s="58">
        <v>563.92999999999995</v>
      </c>
      <c r="J8" s="57">
        <v>987.91</v>
      </c>
      <c r="K8" s="57">
        <v>1061.45</v>
      </c>
      <c r="L8" s="57">
        <v>1084.6099999999999</v>
      </c>
      <c r="M8" s="57">
        <v>1125.26</v>
      </c>
      <c r="N8" s="59">
        <f t="shared" si="0"/>
        <v>1060.9991666666667</v>
      </c>
    </row>
    <row r="9" spans="1:14" x14ac:dyDescent="0.25">
      <c r="A9" s="54" t="s">
        <v>45</v>
      </c>
      <c r="B9" s="56">
        <v>7262.77</v>
      </c>
      <c r="C9" s="56">
        <v>6149.36</v>
      </c>
      <c r="D9" s="56">
        <v>5679.87</v>
      </c>
      <c r="E9" s="56">
        <v>5515.9</v>
      </c>
      <c r="F9" s="56">
        <v>5369.35</v>
      </c>
      <c r="G9" s="58">
        <v>5876.67</v>
      </c>
      <c r="H9" s="57">
        <v>4382.8999999999996</v>
      </c>
      <c r="I9" s="58">
        <v>5399.29</v>
      </c>
      <c r="J9" s="57">
        <v>4762.7299999999996</v>
      </c>
      <c r="K9" s="57">
        <v>5451.39</v>
      </c>
      <c r="L9" s="57">
        <v>5736.2</v>
      </c>
      <c r="M9" s="57">
        <v>5725.81</v>
      </c>
      <c r="N9" s="59">
        <f t="shared" si="0"/>
        <v>5609.3533333333326</v>
      </c>
    </row>
    <row r="10" spans="1:14" x14ac:dyDescent="0.25">
      <c r="A10" s="54" t="s">
        <v>45</v>
      </c>
      <c r="B10" s="56">
        <v>123.42</v>
      </c>
      <c r="C10" s="56">
        <v>115.79</v>
      </c>
      <c r="D10" s="56">
        <v>113.23</v>
      </c>
      <c r="E10" s="56">
        <v>120.77</v>
      </c>
      <c r="F10" s="56">
        <v>129.94</v>
      </c>
      <c r="G10" s="58">
        <v>128.4</v>
      </c>
      <c r="H10" s="57">
        <v>80.58</v>
      </c>
      <c r="I10" s="58">
        <v>122.71</v>
      </c>
      <c r="J10" s="57">
        <v>99.2</v>
      </c>
      <c r="K10" s="57">
        <v>121</v>
      </c>
      <c r="L10" s="57">
        <v>105.27</v>
      </c>
      <c r="M10" s="57">
        <v>105.74</v>
      </c>
      <c r="N10" s="59">
        <f t="shared" si="0"/>
        <v>113.83749999999999</v>
      </c>
    </row>
    <row r="11" spans="1:14" x14ac:dyDescent="0.25">
      <c r="A11" s="54" t="s">
        <v>45</v>
      </c>
      <c r="B11" s="56">
        <v>296.68</v>
      </c>
      <c r="C11" s="56">
        <v>238.29</v>
      </c>
      <c r="D11" s="56">
        <v>240.06</v>
      </c>
      <c r="E11" s="56">
        <v>211.73</v>
      </c>
      <c r="F11" s="56">
        <v>137.44999999999999</v>
      </c>
      <c r="G11" s="58">
        <v>182.1</v>
      </c>
      <c r="H11" s="57">
        <v>226.55</v>
      </c>
      <c r="I11" s="58">
        <v>281.83999999999997</v>
      </c>
      <c r="J11" s="57">
        <v>227.77</v>
      </c>
      <c r="K11" s="57">
        <v>202.61</v>
      </c>
      <c r="L11" s="57">
        <v>178.03</v>
      </c>
      <c r="M11" s="57">
        <v>160.94</v>
      </c>
      <c r="N11" s="59">
        <f t="shared" si="0"/>
        <v>215.33750000000001</v>
      </c>
    </row>
    <row r="12" spans="1:14" x14ac:dyDescent="0.25">
      <c r="A12" s="54" t="s">
        <v>45</v>
      </c>
      <c r="B12" s="56">
        <v>36.94</v>
      </c>
      <c r="C12" s="56">
        <v>39</v>
      </c>
      <c r="D12" s="56">
        <v>35.1</v>
      </c>
      <c r="E12" s="56">
        <v>27.83</v>
      </c>
      <c r="F12" s="56">
        <v>26.23</v>
      </c>
      <c r="G12" s="58">
        <v>26.77</v>
      </c>
      <c r="H12" s="57">
        <v>13.65</v>
      </c>
      <c r="I12" s="58">
        <v>23.68</v>
      </c>
      <c r="J12" s="57">
        <v>27.67</v>
      </c>
      <c r="K12" s="57">
        <v>6.13</v>
      </c>
      <c r="L12" s="57">
        <v>0</v>
      </c>
      <c r="M12" s="57">
        <v>0</v>
      </c>
      <c r="N12" s="59">
        <f t="shared" si="0"/>
        <v>21.916666666666668</v>
      </c>
    </row>
    <row r="13" spans="1:14" x14ac:dyDescent="0.25">
      <c r="A13" s="54" t="s">
        <v>45</v>
      </c>
      <c r="B13" s="56">
        <v>21049.81</v>
      </c>
      <c r="C13" s="56">
        <v>22407.57</v>
      </c>
      <c r="D13" s="56">
        <v>23908.84</v>
      </c>
      <c r="E13" s="56">
        <v>23677.27</v>
      </c>
      <c r="F13" s="56">
        <v>22887.03</v>
      </c>
      <c r="G13" s="58">
        <v>23514.37</v>
      </c>
      <c r="H13" s="57">
        <v>17537.97</v>
      </c>
      <c r="I13" s="58">
        <v>22907.13</v>
      </c>
      <c r="J13" s="57">
        <v>22241.43</v>
      </c>
      <c r="K13" s="57">
        <v>22449.48</v>
      </c>
      <c r="L13" s="57">
        <v>22608.13</v>
      </c>
      <c r="M13" s="57">
        <v>21636.58</v>
      </c>
      <c r="N13" s="59">
        <f t="shared" si="0"/>
        <v>22235.467500000002</v>
      </c>
    </row>
    <row r="14" spans="1:14" x14ac:dyDescent="0.25">
      <c r="A14" s="54" t="s">
        <v>45</v>
      </c>
      <c r="B14" s="56">
        <v>3231.68</v>
      </c>
      <c r="C14" s="56">
        <v>3197.75</v>
      </c>
      <c r="D14" s="56">
        <v>3438.68</v>
      </c>
      <c r="E14" s="56">
        <v>3297.6</v>
      </c>
      <c r="F14" s="56">
        <v>3072.48</v>
      </c>
      <c r="G14" s="58">
        <v>3115.67</v>
      </c>
      <c r="H14" s="57">
        <v>2171.9</v>
      </c>
      <c r="I14" s="58">
        <v>3095.81</v>
      </c>
      <c r="J14" s="57">
        <v>3355.6</v>
      </c>
      <c r="K14" s="57">
        <v>3343.84</v>
      </c>
      <c r="L14" s="57">
        <v>3368.6</v>
      </c>
      <c r="M14" s="57">
        <v>3299.19</v>
      </c>
      <c r="N14" s="59">
        <f t="shared" si="0"/>
        <v>3165.7333333333336</v>
      </c>
    </row>
    <row r="15" spans="1:14" x14ac:dyDescent="0.25">
      <c r="A15" s="54" t="s">
        <v>45</v>
      </c>
      <c r="B15" s="56">
        <v>24.23</v>
      </c>
      <c r="C15" s="56">
        <v>25.86</v>
      </c>
      <c r="D15" s="56">
        <v>27.03</v>
      </c>
      <c r="E15" s="56">
        <v>25.3</v>
      </c>
      <c r="F15" s="56">
        <v>24.94</v>
      </c>
      <c r="G15" s="58">
        <v>26.3</v>
      </c>
      <c r="H15" s="57">
        <v>14.35</v>
      </c>
      <c r="I15" s="58">
        <v>23.26</v>
      </c>
      <c r="J15" s="57">
        <v>14.3</v>
      </c>
      <c r="K15" s="57">
        <v>13.1</v>
      </c>
      <c r="L15" s="57">
        <v>9.4</v>
      </c>
      <c r="M15" s="57">
        <v>0</v>
      </c>
      <c r="N15" s="59">
        <f t="shared" si="0"/>
        <v>19.005833333333332</v>
      </c>
    </row>
    <row r="16" spans="1:14" x14ac:dyDescent="0.25">
      <c r="A16" s="54" t="s">
        <v>45</v>
      </c>
      <c r="B16" s="56">
        <v>189.23</v>
      </c>
      <c r="C16" s="56">
        <v>184.64</v>
      </c>
      <c r="D16" s="56">
        <v>173.32</v>
      </c>
      <c r="E16" s="56">
        <v>144.43</v>
      </c>
      <c r="F16" s="56">
        <v>139.77000000000001</v>
      </c>
      <c r="G16" s="58">
        <v>117.5</v>
      </c>
      <c r="H16" s="57">
        <v>62.39</v>
      </c>
      <c r="I16" s="58">
        <v>95.87</v>
      </c>
      <c r="J16" s="57">
        <v>82.77</v>
      </c>
      <c r="K16" s="57">
        <v>105.74</v>
      </c>
      <c r="L16" s="57">
        <v>72.67</v>
      </c>
      <c r="M16" s="57">
        <v>61.19</v>
      </c>
      <c r="N16" s="59">
        <f t="shared" si="0"/>
        <v>119.12666666666668</v>
      </c>
    </row>
    <row r="17" spans="1:14" x14ac:dyDescent="0.25">
      <c r="A17" s="54" t="s">
        <v>45</v>
      </c>
      <c r="B17" s="56">
        <v>1152.1300000000001</v>
      </c>
      <c r="C17" s="56">
        <v>835.18</v>
      </c>
      <c r="D17" s="56">
        <v>611.77</v>
      </c>
      <c r="E17" s="56">
        <v>608.77</v>
      </c>
      <c r="F17" s="56">
        <v>561.13</v>
      </c>
      <c r="G17" s="58">
        <v>474.9</v>
      </c>
      <c r="H17" s="57">
        <v>302.13</v>
      </c>
      <c r="I17" s="58">
        <v>440.84</v>
      </c>
      <c r="J17" s="57">
        <v>345.53</v>
      </c>
      <c r="K17" s="57">
        <v>429.9</v>
      </c>
      <c r="L17" s="57">
        <v>406.7</v>
      </c>
      <c r="M17" s="57">
        <v>398.58</v>
      </c>
      <c r="N17" s="59">
        <f t="shared" si="0"/>
        <v>547.29666666666662</v>
      </c>
    </row>
    <row r="18" spans="1:14" x14ac:dyDescent="0.25">
      <c r="A18" s="54" t="s">
        <v>45</v>
      </c>
      <c r="B18" s="56">
        <v>118.06</v>
      </c>
      <c r="C18" s="56">
        <v>135.32</v>
      </c>
      <c r="D18" s="56">
        <v>136.22999999999999</v>
      </c>
      <c r="E18" s="56">
        <v>108.4</v>
      </c>
      <c r="F18" s="56">
        <v>88.52</v>
      </c>
      <c r="G18" s="58">
        <v>89.47</v>
      </c>
      <c r="H18" s="57">
        <v>48.9</v>
      </c>
      <c r="I18" s="58">
        <v>79.680000000000007</v>
      </c>
      <c r="J18" s="57">
        <v>70.13</v>
      </c>
      <c r="K18" s="57">
        <v>88.26</v>
      </c>
      <c r="L18" s="57">
        <v>86.9</v>
      </c>
      <c r="M18" s="57">
        <v>87.48</v>
      </c>
      <c r="N18" s="59">
        <f t="shared" si="0"/>
        <v>94.779166666666654</v>
      </c>
    </row>
    <row r="19" spans="1:14" x14ac:dyDescent="0.25">
      <c r="A19" s="54" t="s">
        <v>45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8">
        <v>0</v>
      </c>
      <c r="H19" s="57">
        <v>0</v>
      </c>
      <c r="I19" s="58">
        <v>0</v>
      </c>
      <c r="J19" s="57">
        <v>0</v>
      </c>
      <c r="K19" s="57">
        <v>0</v>
      </c>
      <c r="L19" s="57">
        <v>0</v>
      </c>
      <c r="M19" s="57">
        <v>4.13</v>
      </c>
      <c r="N19" s="59">
        <f t="shared" si="0"/>
        <v>0.34416666666666668</v>
      </c>
    </row>
    <row r="20" spans="1:14" x14ac:dyDescent="0.25">
      <c r="A20" s="54" t="s">
        <v>45</v>
      </c>
      <c r="B20" s="56">
        <v>77.349999999999994</v>
      </c>
      <c r="C20" s="56">
        <v>91.46</v>
      </c>
      <c r="D20" s="56">
        <v>89.94</v>
      </c>
      <c r="E20" s="56">
        <v>96.03</v>
      </c>
      <c r="F20" s="56">
        <v>91.84</v>
      </c>
      <c r="G20" s="58">
        <v>92.37</v>
      </c>
      <c r="H20" s="57">
        <v>52.81</v>
      </c>
      <c r="I20" s="58">
        <v>81.48</v>
      </c>
      <c r="J20" s="57">
        <v>58.43</v>
      </c>
      <c r="K20" s="57">
        <v>70.19</v>
      </c>
      <c r="L20" s="57">
        <v>68.099999999999994</v>
      </c>
      <c r="M20" s="57">
        <v>80.13</v>
      </c>
      <c r="N20" s="59">
        <f t="shared" si="0"/>
        <v>79.177499999999995</v>
      </c>
    </row>
    <row r="21" spans="1:14" x14ac:dyDescent="0.25">
      <c r="A21" s="54" t="s">
        <v>45</v>
      </c>
      <c r="B21" s="56">
        <v>1341.94</v>
      </c>
      <c r="C21" s="56">
        <v>1290.32</v>
      </c>
      <c r="D21" s="56">
        <v>1144.77</v>
      </c>
      <c r="E21" s="56">
        <v>1230.17</v>
      </c>
      <c r="F21" s="56">
        <v>1221.1300000000001</v>
      </c>
      <c r="G21" s="58">
        <v>1232.07</v>
      </c>
      <c r="H21" s="57">
        <v>738.35</v>
      </c>
      <c r="I21" s="58">
        <v>1036.03</v>
      </c>
      <c r="J21" s="57">
        <v>853.33</v>
      </c>
      <c r="K21" s="57">
        <v>1135.74</v>
      </c>
      <c r="L21" s="57">
        <v>1145.27</v>
      </c>
      <c r="M21" s="57">
        <v>1137</v>
      </c>
      <c r="N21" s="59">
        <f t="shared" si="0"/>
        <v>1125.51</v>
      </c>
    </row>
    <row r="22" spans="1:14" x14ac:dyDescent="0.25">
      <c r="A22" s="54" t="s">
        <v>45</v>
      </c>
      <c r="B22" s="56">
        <v>2494.9</v>
      </c>
      <c r="C22" s="56">
        <v>3022.57</v>
      </c>
      <c r="D22" s="56">
        <v>3005.71</v>
      </c>
      <c r="E22" s="56">
        <v>3013.77</v>
      </c>
      <c r="F22" s="56">
        <v>3039.48</v>
      </c>
      <c r="G22" s="58">
        <v>3327.37</v>
      </c>
      <c r="H22" s="57">
        <v>3357.29</v>
      </c>
      <c r="I22" s="58">
        <v>4587.97</v>
      </c>
      <c r="J22" s="57">
        <v>4736.47</v>
      </c>
      <c r="K22" s="57">
        <v>4494.26</v>
      </c>
      <c r="L22" s="57">
        <v>4006.67</v>
      </c>
      <c r="M22" s="57">
        <v>3546.55</v>
      </c>
      <c r="N22" s="59">
        <f t="shared" si="0"/>
        <v>3552.7508333333335</v>
      </c>
    </row>
    <row r="23" spans="1:14" x14ac:dyDescent="0.25">
      <c r="A23" s="54" t="s">
        <v>45</v>
      </c>
      <c r="B23" s="56">
        <v>60.32</v>
      </c>
      <c r="C23" s="56">
        <v>65.819999999999993</v>
      </c>
      <c r="D23" s="56">
        <v>45.61</v>
      </c>
      <c r="E23" s="56">
        <v>42.8</v>
      </c>
      <c r="F23" s="56">
        <v>38.9</v>
      </c>
      <c r="G23" s="58">
        <v>44.37</v>
      </c>
      <c r="H23" s="57">
        <v>14.84</v>
      </c>
      <c r="I23" s="58">
        <v>43.1</v>
      </c>
      <c r="J23" s="57">
        <v>11.67</v>
      </c>
      <c r="K23" s="57">
        <v>47.97</v>
      </c>
      <c r="L23" s="57">
        <v>38.53</v>
      </c>
      <c r="M23" s="57">
        <v>40.06</v>
      </c>
      <c r="N23" s="59">
        <f t="shared" si="0"/>
        <v>41.165833333333332</v>
      </c>
    </row>
    <row r="24" spans="1:14" x14ac:dyDescent="0.25">
      <c r="A24" s="54" t="s">
        <v>45</v>
      </c>
      <c r="B24" s="56">
        <v>99.9</v>
      </c>
      <c r="C24" s="56">
        <v>104.5</v>
      </c>
      <c r="D24" s="56">
        <v>85</v>
      </c>
      <c r="E24" s="56">
        <v>98.6</v>
      </c>
      <c r="F24" s="56">
        <v>95.9</v>
      </c>
      <c r="G24" s="58">
        <v>93.73</v>
      </c>
      <c r="H24" s="57">
        <v>8.48</v>
      </c>
      <c r="I24" s="58">
        <v>0</v>
      </c>
      <c r="J24" s="57">
        <v>0</v>
      </c>
      <c r="K24" s="57">
        <v>0</v>
      </c>
      <c r="L24" s="57">
        <v>0</v>
      </c>
      <c r="M24" s="57">
        <v>0</v>
      </c>
      <c r="N24" s="59">
        <f t="shared" si="0"/>
        <v>48.842500000000001</v>
      </c>
    </row>
    <row r="25" spans="1:14" x14ac:dyDescent="0.25">
      <c r="A25" s="54" t="s">
        <v>45</v>
      </c>
      <c r="B25" s="56">
        <v>791.9</v>
      </c>
      <c r="C25" s="56">
        <v>500.29</v>
      </c>
      <c r="D25" s="56">
        <v>403.58</v>
      </c>
      <c r="E25" s="56">
        <v>423.87</v>
      </c>
      <c r="F25" s="56">
        <v>306.39</v>
      </c>
      <c r="G25" s="58">
        <v>296.23</v>
      </c>
      <c r="H25" s="57">
        <v>181.65</v>
      </c>
      <c r="I25" s="58">
        <v>283.94</v>
      </c>
      <c r="J25" s="57">
        <v>220.8</v>
      </c>
      <c r="K25" s="57">
        <v>267.16000000000003</v>
      </c>
      <c r="L25" s="57">
        <v>232.17</v>
      </c>
      <c r="M25" s="57">
        <v>233.94</v>
      </c>
      <c r="N25" s="59">
        <f t="shared" si="0"/>
        <v>345.16</v>
      </c>
    </row>
    <row r="26" spans="1:14" x14ac:dyDescent="0.25">
      <c r="A26" s="54" t="s">
        <v>45</v>
      </c>
      <c r="B26" s="56">
        <v>2542.29</v>
      </c>
      <c r="C26" s="56">
        <v>2474.96</v>
      </c>
      <c r="D26" s="56">
        <v>2260.52</v>
      </c>
      <c r="E26" s="56">
        <v>2319.3000000000002</v>
      </c>
      <c r="F26" s="56">
        <v>4459.2299999999996</v>
      </c>
      <c r="G26" s="58">
        <v>4554.53</v>
      </c>
      <c r="H26" s="57">
        <v>3597.52</v>
      </c>
      <c r="I26" s="58">
        <v>4778.71</v>
      </c>
      <c r="J26" s="57">
        <v>4553.8999999999996</v>
      </c>
      <c r="K26" s="57">
        <v>5079</v>
      </c>
      <c r="L26" s="57">
        <v>4953.6000000000004</v>
      </c>
      <c r="M26" s="57">
        <v>5572.29</v>
      </c>
      <c r="N26" s="59">
        <f t="shared" si="0"/>
        <v>3928.8208333333332</v>
      </c>
    </row>
    <row r="27" spans="1:14" x14ac:dyDescent="0.25">
      <c r="A27" s="54" t="s">
        <v>45</v>
      </c>
      <c r="B27" s="56">
        <v>944.94</v>
      </c>
      <c r="C27" s="56">
        <v>1516.96</v>
      </c>
      <c r="D27" s="56">
        <v>1888.74</v>
      </c>
      <c r="E27" s="56">
        <v>1585.97</v>
      </c>
      <c r="F27" s="56">
        <v>1530</v>
      </c>
      <c r="G27" s="58">
        <v>1584.67</v>
      </c>
      <c r="H27" s="57">
        <v>942.68</v>
      </c>
      <c r="I27" s="58">
        <v>1474.32</v>
      </c>
      <c r="J27" s="57">
        <v>1133.53</v>
      </c>
      <c r="K27" s="57">
        <v>1470.55</v>
      </c>
      <c r="L27" s="57">
        <v>1313.57</v>
      </c>
      <c r="M27" s="57">
        <v>1324.74</v>
      </c>
      <c r="N27" s="59">
        <f t="shared" si="0"/>
        <v>1392.5558333333336</v>
      </c>
    </row>
    <row r="28" spans="1:14" x14ac:dyDescent="0.25">
      <c r="A28" s="54" t="s">
        <v>45</v>
      </c>
      <c r="B28" s="56">
        <v>138.52000000000001</v>
      </c>
      <c r="C28" s="56">
        <v>337.57</v>
      </c>
      <c r="D28" s="56">
        <v>603.71</v>
      </c>
      <c r="E28" s="56">
        <v>668.77</v>
      </c>
      <c r="F28" s="56">
        <v>711.29</v>
      </c>
      <c r="G28" s="58">
        <v>793.13</v>
      </c>
      <c r="H28" s="57">
        <v>880.52</v>
      </c>
      <c r="I28" s="58">
        <v>1216.19</v>
      </c>
      <c r="J28" s="57">
        <v>737.33</v>
      </c>
      <c r="K28" s="57">
        <v>815.61</v>
      </c>
      <c r="L28" s="57">
        <v>381.07</v>
      </c>
      <c r="M28" s="57">
        <v>854.16</v>
      </c>
      <c r="N28" s="59">
        <f t="shared" si="0"/>
        <v>678.15583333333336</v>
      </c>
    </row>
    <row r="29" spans="1:14" x14ac:dyDescent="0.25">
      <c r="A29" s="54" t="s">
        <v>45</v>
      </c>
      <c r="B29" s="56">
        <v>921.42</v>
      </c>
      <c r="C29" s="56">
        <v>933.86</v>
      </c>
      <c r="D29" s="56">
        <v>894.29</v>
      </c>
      <c r="E29" s="56">
        <v>873.27</v>
      </c>
      <c r="F29" s="56">
        <v>844.97</v>
      </c>
      <c r="G29" s="58">
        <v>879.07</v>
      </c>
      <c r="H29" s="57">
        <v>521.71</v>
      </c>
      <c r="I29" s="58">
        <v>728.65</v>
      </c>
      <c r="J29" s="57">
        <v>590.83000000000004</v>
      </c>
      <c r="K29" s="57">
        <v>789.77</v>
      </c>
      <c r="L29" s="57">
        <v>848.1</v>
      </c>
      <c r="M29" s="57">
        <v>898.23</v>
      </c>
      <c r="N29" s="59">
        <f t="shared" si="0"/>
        <v>810.34749999999985</v>
      </c>
    </row>
    <row r="30" spans="1:14" x14ac:dyDescent="0.25">
      <c r="A30" s="54" t="s">
        <v>45</v>
      </c>
      <c r="B30" s="56">
        <v>48.52</v>
      </c>
      <c r="C30" s="56">
        <v>49.82</v>
      </c>
      <c r="D30" s="56">
        <v>60.52</v>
      </c>
      <c r="E30" s="56">
        <v>57.17</v>
      </c>
      <c r="F30" s="56">
        <v>55.9</v>
      </c>
      <c r="G30" s="58">
        <v>56.8</v>
      </c>
      <c r="H30" s="57">
        <v>33.26</v>
      </c>
      <c r="I30" s="58">
        <v>54.68</v>
      </c>
      <c r="J30" s="57">
        <v>49.27</v>
      </c>
      <c r="K30" s="57">
        <v>64.099999999999994</v>
      </c>
      <c r="L30" s="57">
        <v>63.77</v>
      </c>
      <c r="M30" s="57">
        <v>56.1</v>
      </c>
      <c r="N30" s="59">
        <f t="shared" si="0"/>
        <v>54.159166666666664</v>
      </c>
    </row>
    <row r="31" spans="1:14" x14ac:dyDescent="0.25">
      <c r="A31" s="54" t="s">
        <v>45</v>
      </c>
      <c r="B31" s="56">
        <v>3109.32</v>
      </c>
      <c r="C31" s="56">
        <v>3429.36</v>
      </c>
      <c r="D31" s="56">
        <v>3131.9</v>
      </c>
      <c r="E31" s="56">
        <v>4551.87</v>
      </c>
      <c r="F31" s="56">
        <v>3684.68</v>
      </c>
      <c r="G31" s="58">
        <v>3387.97</v>
      </c>
      <c r="H31" s="57">
        <v>2026.48</v>
      </c>
      <c r="I31" s="58">
        <v>2825.97</v>
      </c>
      <c r="J31" s="57">
        <v>2460.13</v>
      </c>
      <c r="K31" s="57">
        <v>2955.97</v>
      </c>
      <c r="L31" s="57">
        <v>2552</v>
      </c>
      <c r="M31" s="57">
        <v>2979.39</v>
      </c>
      <c r="N31" s="59">
        <f t="shared" si="0"/>
        <v>3091.253333333334</v>
      </c>
    </row>
    <row r="32" spans="1:14" x14ac:dyDescent="0.25">
      <c r="A32" s="54" t="s">
        <v>45</v>
      </c>
      <c r="B32" s="56">
        <v>3974.32</v>
      </c>
      <c r="C32" s="56">
        <v>4444.32</v>
      </c>
      <c r="D32" s="56">
        <v>5359.1</v>
      </c>
      <c r="E32" s="56">
        <v>4415.63</v>
      </c>
      <c r="F32" s="56">
        <v>3336.48</v>
      </c>
      <c r="G32" s="58">
        <v>4040.13</v>
      </c>
      <c r="H32" s="57">
        <v>2272.39</v>
      </c>
      <c r="I32" s="58">
        <v>3717.97</v>
      </c>
      <c r="J32" s="57">
        <v>3052.27</v>
      </c>
      <c r="K32" s="57">
        <v>3764.1</v>
      </c>
      <c r="L32" s="57">
        <v>3814.77</v>
      </c>
      <c r="M32" s="57">
        <v>3602.48</v>
      </c>
      <c r="N32" s="59">
        <f t="shared" si="0"/>
        <v>3816.1633333333334</v>
      </c>
    </row>
    <row r="33" spans="1:14" x14ac:dyDescent="0.25">
      <c r="A33" s="54" t="s">
        <v>45</v>
      </c>
      <c r="B33" s="56">
        <v>799.81</v>
      </c>
      <c r="C33" s="56">
        <v>1873.86</v>
      </c>
      <c r="D33" s="56">
        <v>2136.9699999999998</v>
      </c>
      <c r="E33" s="56">
        <v>2773.15</v>
      </c>
      <c r="F33" s="56">
        <v>2976.41</v>
      </c>
      <c r="G33" s="58">
        <v>3040.09</v>
      </c>
      <c r="H33" s="57">
        <v>3369.84</v>
      </c>
      <c r="I33" s="58">
        <v>4140.93</v>
      </c>
      <c r="J33" s="57">
        <v>4427.0200000000004</v>
      </c>
      <c r="K33" s="57">
        <v>4306.2700000000004</v>
      </c>
      <c r="L33" s="57">
        <v>4091.12</v>
      </c>
      <c r="M33" s="57">
        <v>3348.14</v>
      </c>
      <c r="N33" s="59">
        <f t="shared" si="0"/>
        <v>3106.9675000000002</v>
      </c>
    </row>
    <row r="34" spans="1:14" x14ac:dyDescent="0.25">
      <c r="A34" s="54" t="s">
        <v>45</v>
      </c>
      <c r="B34" s="56">
        <v>886.12</v>
      </c>
      <c r="C34" s="56">
        <v>1123.75</v>
      </c>
      <c r="D34" s="56">
        <v>1049.3599999999999</v>
      </c>
      <c r="E34" s="56">
        <v>1744.61</v>
      </c>
      <c r="F34" s="56">
        <v>1915.1</v>
      </c>
      <c r="G34" s="58">
        <v>1776.17</v>
      </c>
      <c r="H34" s="57">
        <v>1655.36</v>
      </c>
      <c r="I34" s="58">
        <v>2020.24</v>
      </c>
      <c r="J34" s="57">
        <v>1084.6300000000001</v>
      </c>
      <c r="K34" s="57">
        <v>172.89</v>
      </c>
      <c r="L34" s="57">
        <v>320.95999999999998</v>
      </c>
      <c r="M34" s="57">
        <v>1989.49</v>
      </c>
      <c r="N34" s="59">
        <f t="shared" si="0"/>
        <v>1311.5566666666666</v>
      </c>
    </row>
    <row r="35" spans="1:14" x14ac:dyDescent="0.25">
      <c r="A35" s="54" t="s">
        <v>45</v>
      </c>
      <c r="B35" s="56">
        <v>0</v>
      </c>
      <c r="C35" s="56">
        <v>0</v>
      </c>
      <c r="D35" s="56">
        <v>0</v>
      </c>
      <c r="E35" s="56">
        <v>0</v>
      </c>
      <c r="F35" s="56">
        <v>52.62</v>
      </c>
      <c r="G35" s="58">
        <v>308.30699999999996</v>
      </c>
      <c r="H35" s="57">
        <v>0</v>
      </c>
      <c r="I35" s="58">
        <v>0</v>
      </c>
      <c r="J35" s="57">
        <v>1521.9</v>
      </c>
      <c r="K35" s="57">
        <v>2099.81</v>
      </c>
      <c r="L35" s="57">
        <v>1257.06</v>
      </c>
      <c r="M35" s="57">
        <v>0</v>
      </c>
      <c r="N35" s="59">
        <f t="shared" si="0"/>
        <v>436.64141666666666</v>
      </c>
    </row>
    <row r="36" spans="1:14" x14ac:dyDescent="0.25">
      <c r="A36" s="54" t="s">
        <v>56</v>
      </c>
      <c r="B36" s="56">
        <v>418.45</v>
      </c>
      <c r="C36" s="56">
        <v>409.33</v>
      </c>
      <c r="D36" s="56">
        <v>404.78</v>
      </c>
      <c r="E36" s="56">
        <v>402.62</v>
      </c>
      <c r="F36" s="56">
        <v>403.58</v>
      </c>
      <c r="G36" s="58">
        <v>422.47</v>
      </c>
      <c r="H36" s="57">
        <v>520.48</v>
      </c>
      <c r="I36" s="58">
        <v>443.94</v>
      </c>
      <c r="J36" s="57">
        <v>380.79</v>
      </c>
      <c r="K36" s="57">
        <v>559.38</v>
      </c>
      <c r="L36" s="57">
        <v>556.23</v>
      </c>
      <c r="M36" s="57">
        <v>594.5</v>
      </c>
      <c r="N36" s="59">
        <f t="shared" si="0"/>
        <v>459.71249999999992</v>
      </c>
    </row>
    <row r="37" spans="1:14" x14ac:dyDescent="0.25">
      <c r="A37" s="54" t="s">
        <v>47</v>
      </c>
      <c r="B37" s="56">
        <v>10903.37</v>
      </c>
      <c r="C37" s="56">
        <v>11256.16</v>
      </c>
      <c r="D37" s="56">
        <v>12115.73</v>
      </c>
      <c r="E37" s="56">
        <v>11629.55</v>
      </c>
      <c r="F37" s="56">
        <v>13871.06</v>
      </c>
      <c r="G37" s="58">
        <v>15588.09</v>
      </c>
      <c r="H37" s="57">
        <v>16094.44</v>
      </c>
      <c r="I37" s="58">
        <v>15650.16</v>
      </c>
      <c r="J37" s="57">
        <v>15886.39</v>
      </c>
      <c r="K37" s="57">
        <v>14045.53</v>
      </c>
      <c r="L37" s="57">
        <v>15039.08</v>
      </c>
      <c r="M37" s="57">
        <v>16129.45</v>
      </c>
      <c r="N37" s="59">
        <f t="shared" si="0"/>
        <v>14017.417500000001</v>
      </c>
    </row>
    <row r="38" spans="1:14" x14ac:dyDescent="0.25">
      <c r="A38" s="54" t="s">
        <v>47</v>
      </c>
      <c r="B38" s="56">
        <v>437.24</v>
      </c>
      <c r="C38" s="56">
        <v>417.26</v>
      </c>
      <c r="D38" s="56">
        <v>421.81</v>
      </c>
      <c r="E38" s="56">
        <v>425.81</v>
      </c>
      <c r="F38" s="56">
        <v>453.09</v>
      </c>
      <c r="G38" s="58">
        <v>394.28</v>
      </c>
      <c r="H38" s="57">
        <v>362.75</v>
      </c>
      <c r="I38" s="58">
        <v>334.14</v>
      </c>
      <c r="J38" s="57">
        <v>383.88</v>
      </c>
      <c r="K38" s="57">
        <v>397.35</v>
      </c>
      <c r="L38" s="57">
        <v>389.83</v>
      </c>
      <c r="M38" s="57">
        <v>325.56</v>
      </c>
      <c r="N38" s="59">
        <f t="shared" si="0"/>
        <v>395.25</v>
      </c>
    </row>
    <row r="39" spans="1:14" x14ac:dyDescent="0.25">
      <c r="A39" s="54" t="s">
        <v>47</v>
      </c>
      <c r="B39" s="56">
        <v>56.06</v>
      </c>
      <c r="C39" s="56">
        <v>51.56</v>
      </c>
      <c r="D39" s="56">
        <v>51.69</v>
      </c>
      <c r="E39" s="56">
        <v>31.84</v>
      </c>
      <c r="F39" s="56">
        <v>34.979999999999997</v>
      </c>
      <c r="G39" s="58">
        <v>36.526666666666664</v>
      </c>
      <c r="H39" s="57">
        <v>48.67</v>
      </c>
      <c r="I39" s="58">
        <v>67.67</v>
      </c>
      <c r="J39" s="57">
        <v>82.84</v>
      </c>
      <c r="K39" s="57">
        <v>81.05</v>
      </c>
      <c r="L39" s="57">
        <v>79.44</v>
      </c>
      <c r="M39" s="57">
        <v>56.71</v>
      </c>
      <c r="N39" s="59">
        <f t="shared" si="0"/>
        <v>56.586388888888884</v>
      </c>
    </row>
    <row r="40" spans="1:14" x14ac:dyDescent="0.25">
      <c r="A40" s="54" t="s">
        <v>47</v>
      </c>
      <c r="B40" s="56">
        <v>205.68</v>
      </c>
      <c r="C40" s="56">
        <v>201.22</v>
      </c>
      <c r="D40" s="56">
        <v>202.42</v>
      </c>
      <c r="E40" s="56">
        <v>221.7</v>
      </c>
      <c r="F40" s="56">
        <v>286.7</v>
      </c>
      <c r="G40" s="58">
        <v>260.47000000000003</v>
      </c>
      <c r="H40" s="57">
        <v>243.49</v>
      </c>
      <c r="I40" s="58">
        <v>245.74</v>
      </c>
      <c r="J40" s="57">
        <v>220.71</v>
      </c>
      <c r="K40" s="57">
        <v>216.43</v>
      </c>
      <c r="L40" s="57">
        <v>195.38</v>
      </c>
      <c r="M40" s="57">
        <v>180.77</v>
      </c>
      <c r="N40" s="59">
        <f t="shared" si="0"/>
        <v>223.39250000000001</v>
      </c>
    </row>
    <row r="41" spans="1:14" x14ac:dyDescent="0.25">
      <c r="A41" s="54" t="s">
        <v>37</v>
      </c>
      <c r="B41" s="56">
        <v>0</v>
      </c>
      <c r="C41" s="56">
        <v>0</v>
      </c>
      <c r="D41" s="56">
        <v>0</v>
      </c>
      <c r="E41" s="56">
        <v>0</v>
      </c>
      <c r="F41" s="56">
        <v>0</v>
      </c>
      <c r="G41" s="58">
        <v>0</v>
      </c>
      <c r="H41" s="57">
        <v>0</v>
      </c>
      <c r="I41" s="58">
        <v>0</v>
      </c>
      <c r="J41" s="57">
        <v>0</v>
      </c>
      <c r="K41" s="57">
        <v>37.06</v>
      </c>
      <c r="L41" s="57">
        <v>0</v>
      </c>
      <c r="M41" s="57">
        <v>0</v>
      </c>
      <c r="N41" s="59">
        <f t="shared" si="0"/>
        <v>3.0883333333333334</v>
      </c>
    </row>
    <row r="42" spans="1:14" x14ac:dyDescent="0.25">
      <c r="A42" s="54" t="s">
        <v>37</v>
      </c>
      <c r="B42" s="56">
        <v>293.02999999999997</v>
      </c>
      <c r="C42" s="56">
        <v>305.39</v>
      </c>
      <c r="D42" s="56">
        <v>282.64999999999998</v>
      </c>
      <c r="E42" s="56">
        <v>277.8</v>
      </c>
      <c r="F42" s="56">
        <v>251.35</v>
      </c>
      <c r="G42" s="58">
        <v>260.37</v>
      </c>
      <c r="H42" s="57">
        <v>249.23</v>
      </c>
      <c r="I42" s="58">
        <v>236.29</v>
      </c>
      <c r="J42" s="57">
        <v>212.2</v>
      </c>
      <c r="K42" s="57">
        <v>226.03</v>
      </c>
      <c r="L42" s="57">
        <v>210.1</v>
      </c>
      <c r="M42" s="57">
        <v>194.32</v>
      </c>
      <c r="N42" s="59">
        <f t="shared" si="0"/>
        <v>249.89666666666665</v>
      </c>
    </row>
    <row r="43" spans="1:14" x14ac:dyDescent="0.25">
      <c r="A43" s="54" t="s">
        <v>37</v>
      </c>
      <c r="B43" s="56">
        <v>747.63</v>
      </c>
      <c r="C43" s="56">
        <v>720.58</v>
      </c>
      <c r="D43" s="56">
        <v>705.03</v>
      </c>
      <c r="E43" s="56">
        <v>710.09</v>
      </c>
      <c r="F43" s="56">
        <v>692.74</v>
      </c>
      <c r="G43" s="58">
        <v>713.45</v>
      </c>
      <c r="H43" s="57">
        <v>706.83</v>
      </c>
      <c r="I43" s="58">
        <v>684.77</v>
      </c>
      <c r="J43" s="57">
        <v>675.26</v>
      </c>
      <c r="K43" s="57">
        <v>680.44</v>
      </c>
      <c r="L43" s="57">
        <v>641.36</v>
      </c>
      <c r="M43" s="57">
        <v>620.4</v>
      </c>
      <c r="N43" s="59">
        <f t="shared" si="0"/>
        <v>691.54833333333329</v>
      </c>
    </row>
    <row r="44" spans="1:14" x14ac:dyDescent="0.25">
      <c r="A44" s="54" t="s">
        <v>37</v>
      </c>
      <c r="B44" s="56">
        <v>6770.8</v>
      </c>
      <c r="C44" s="56">
        <v>6535.66</v>
      </c>
      <c r="D44" s="56">
        <v>6488.39</v>
      </c>
      <c r="E44" s="56">
        <v>6514.24</v>
      </c>
      <c r="F44" s="56">
        <v>6647.18</v>
      </c>
      <c r="G44" s="58">
        <v>6529.5</v>
      </c>
      <c r="H44" s="57">
        <v>6585.52</v>
      </c>
      <c r="I44" s="58">
        <v>6670.26</v>
      </c>
      <c r="J44" s="57">
        <v>6716.88</v>
      </c>
      <c r="K44" s="57">
        <v>6828.05</v>
      </c>
      <c r="L44" s="57">
        <v>7034.16</v>
      </c>
      <c r="M44" s="57">
        <v>6922.67</v>
      </c>
      <c r="N44" s="59">
        <f t="shared" si="0"/>
        <v>6686.9425000000001</v>
      </c>
    </row>
    <row r="45" spans="1:14" x14ac:dyDescent="0.25">
      <c r="A45" s="54" t="s">
        <v>37</v>
      </c>
      <c r="B45" s="56">
        <v>3071.92</v>
      </c>
      <c r="C45" s="56">
        <v>3260.74</v>
      </c>
      <c r="D45" s="56">
        <v>3223.85</v>
      </c>
      <c r="E45" s="56">
        <v>3132.5</v>
      </c>
      <c r="F45" s="56">
        <v>3146.34</v>
      </c>
      <c r="G45" s="58">
        <v>3098.47</v>
      </c>
      <c r="H45" s="57">
        <v>3122.68</v>
      </c>
      <c r="I45" s="58">
        <v>3042.41</v>
      </c>
      <c r="J45" s="57">
        <v>2823.74</v>
      </c>
      <c r="K45" s="57">
        <v>2470.5</v>
      </c>
      <c r="L45" s="57">
        <v>2443.9</v>
      </c>
      <c r="M45" s="57">
        <v>2875.47</v>
      </c>
      <c r="N45" s="59">
        <f t="shared" si="0"/>
        <v>2976.0433333333335</v>
      </c>
    </row>
    <row r="46" spans="1:14" x14ac:dyDescent="0.25">
      <c r="A46" s="54" t="s">
        <v>37</v>
      </c>
      <c r="B46" s="56">
        <v>3515.05</v>
      </c>
      <c r="C46" s="56">
        <v>3387.58</v>
      </c>
      <c r="D46" s="56">
        <v>3140.82</v>
      </c>
      <c r="E46" s="56">
        <v>3201.84</v>
      </c>
      <c r="F46" s="56">
        <v>3177.54</v>
      </c>
      <c r="G46" s="58">
        <v>3006.53</v>
      </c>
      <c r="H46" s="57">
        <v>2912.12</v>
      </c>
      <c r="I46" s="58">
        <v>3089.34</v>
      </c>
      <c r="J46" s="57">
        <v>3240.09</v>
      </c>
      <c r="K46" s="57">
        <v>3285.18</v>
      </c>
      <c r="L46" s="57">
        <v>3012.68</v>
      </c>
      <c r="M46" s="57">
        <v>2858.6</v>
      </c>
      <c r="N46" s="59">
        <f t="shared" si="0"/>
        <v>3152.2808333333328</v>
      </c>
    </row>
    <row r="47" spans="1:14" x14ac:dyDescent="0.25">
      <c r="A47" s="54" t="s">
        <v>37</v>
      </c>
      <c r="B47" s="56">
        <v>2924.93</v>
      </c>
      <c r="C47" s="56">
        <v>3008.66</v>
      </c>
      <c r="D47" s="56">
        <v>2712.96</v>
      </c>
      <c r="E47" s="56">
        <v>2917.05</v>
      </c>
      <c r="F47" s="56">
        <v>3045.59</v>
      </c>
      <c r="G47" s="58">
        <v>2819.64</v>
      </c>
      <c r="H47" s="57">
        <v>2763.11</v>
      </c>
      <c r="I47" s="58">
        <v>2915.58</v>
      </c>
      <c r="J47" s="57">
        <v>2877.09</v>
      </c>
      <c r="K47" s="57">
        <v>2860.31</v>
      </c>
      <c r="L47" s="57">
        <v>2887.54</v>
      </c>
      <c r="M47" s="57">
        <v>2482.12</v>
      </c>
      <c r="N47" s="59">
        <f t="shared" si="0"/>
        <v>2851.2150000000001</v>
      </c>
    </row>
    <row r="48" spans="1:14" x14ac:dyDescent="0.25">
      <c r="A48" s="54" t="s">
        <v>37</v>
      </c>
      <c r="B48" s="56">
        <v>4294.42</v>
      </c>
      <c r="C48" s="56">
        <v>4130.59</v>
      </c>
      <c r="D48" s="56">
        <v>3892.78</v>
      </c>
      <c r="E48" s="56">
        <v>4039.89</v>
      </c>
      <c r="F48" s="56">
        <v>3902.05</v>
      </c>
      <c r="G48" s="58">
        <v>3736.91</v>
      </c>
      <c r="H48" s="57">
        <v>3691.85</v>
      </c>
      <c r="I48" s="58">
        <v>3674.56</v>
      </c>
      <c r="J48" s="57">
        <v>3624.91</v>
      </c>
      <c r="K48" s="57">
        <v>3523.61</v>
      </c>
      <c r="L48" s="57">
        <v>3522.49</v>
      </c>
      <c r="M48" s="57">
        <v>3556.48</v>
      </c>
      <c r="N48" s="59">
        <f t="shared" si="0"/>
        <v>3799.2116666666666</v>
      </c>
    </row>
    <row r="49" spans="1:14" x14ac:dyDescent="0.25">
      <c r="A49" s="54" t="s">
        <v>37</v>
      </c>
      <c r="B49" s="56">
        <v>10363.299999999999</v>
      </c>
      <c r="C49" s="56">
        <v>10416.780000000001</v>
      </c>
      <c r="D49" s="56">
        <v>10232.52</v>
      </c>
      <c r="E49" s="56">
        <v>10221.76</v>
      </c>
      <c r="F49" s="56">
        <v>10310.77</v>
      </c>
      <c r="G49" s="58">
        <v>10299.07</v>
      </c>
      <c r="H49" s="57">
        <v>10332.040000000001</v>
      </c>
      <c r="I49" s="58">
        <v>10346.56</v>
      </c>
      <c r="J49" s="57">
        <v>10108.02</v>
      </c>
      <c r="K49" s="57">
        <v>10277.620000000001</v>
      </c>
      <c r="L49" s="57">
        <v>10220.17</v>
      </c>
      <c r="M49" s="57">
        <v>10123.370000000001</v>
      </c>
      <c r="N49" s="59">
        <f t="shared" si="0"/>
        <v>10270.998333333333</v>
      </c>
    </row>
    <row r="50" spans="1:14" x14ac:dyDescent="0.25">
      <c r="A50" s="60" t="s">
        <v>37</v>
      </c>
      <c r="B50" s="56">
        <v>1252.95</v>
      </c>
      <c r="C50" s="56">
        <v>1371.16</v>
      </c>
      <c r="D50" s="56">
        <v>1142.17</v>
      </c>
      <c r="E50" s="56">
        <v>1276.74</v>
      </c>
      <c r="F50" s="56">
        <v>1191.0999999999999</v>
      </c>
      <c r="G50" s="58">
        <v>687.92</v>
      </c>
      <c r="H50" s="57">
        <v>1038.68</v>
      </c>
      <c r="I50" s="58">
        <v>1259.02</v>
      </c>
      <c r="J50" s="57">
        <v>1210.6400000000001</v>
      </c>
      <c r="K50" s="57">
        <v>1190.0899999999999</v>
      </c>
      <c r="L50" s="57">
        <v>1061.8399999999999</v>
      </c>
      <c r="M50" s="57">
        <v>1035.3599999999999</v>
      </c>
      <c r="N50" s="59">
        <f t="shared" si="0"/>
        <v>1143.1391666666668</v>
      </c>
    </row>
    <row r="51" spans="1:14" x14ac:dyDescent="0.25">
      <c r="A51" s="54" t="s">
        <v>37</v>
      </c>
      <c r="B51" s="56">
        <v>0</v>
      </c>
      <c r="C51" s="56">
        <v>0</v>
      </c>
      <c r="D51" s="56">
        <v>0</v>
      </c>
      <c r="E51" s="56">
        <v>0</v>
      </c>
      <c r="F51" s="56">
        <v>70.94</v>
      </c>
      <c r="G51" s="58">
        <v>369.8</v>
      </c>
      <c r="H51" s="57">
        <v>211.83</v>
      </c>
      <c r="I51" s="58">
        <v>227.36</v>
      </c>
      <c r="J51" s="57">
        <v>192.98</v>
      </c>
      <c r="K51" s="57">
        <v>7.61</v>
      </c>
      <c r="L51" s="57">
        <v>33.07</v>
      </c>
      <c r="M51" s="57">
        <v>50.81</v>
      </c>
      <c r="N51" s="59">
        <f t="shared" si="0"/>
        <v>97.033333333333317</v>
      </c>
    </row>
    <row r="52" spans="1:14" x14ac:dyDescent="0.25">
      <c r="A52" s="54" t="s">
        <v>37</v>
      </c>
      <c r="B52" s="56">
        <v>65.209999999999994</v>
      </c>
      <c r="C52" s="56">
        <v>65.69</v>
      </c>
      <c r="D52" s="56">
        <v>65.819999999999993</v>
      </c>
      <c r="E52" s="56">
        <v>63.82</v>
      </c>
      <c r="F52" s="56">
        <v>62.79</v>
      </c>
      <c r="G52" s="58">
        <v>60.11</v>
      </c>
      <c r="H52" s="57">
        <v>63.91</v>
      </c>
      <c r="I52" s="58">
        <v>57.15</v>
      </c>
      <c r="J52" s="57">
        <v>53.47</v>
      </c>
      <c r="K52" s="57">
        <v>53.97</v>
      </c>
      <c r="L52" s="57">
        <v>57.68</v>
      </c>
      <c r="M52" s="57">
        <v>55.63</v>
      </c>
      <c r="N52" s="59">
        <f t="shared" si="0"/>
        <v>60.4375</v>
      </c>
    </row>
    <row r="53" spans="1:14" x14ac:dyDescent="0.25">
      <c r="A53" s="54" t="s">
        <v>37</v>
      </c>
      <c r="B53" s="56">
        <v>40.26</v>
      </c>
      <c r="C53" s="56">
        <v>38.51</v>
      </c>
      <c r="D53" s="56">
        <v>39.68</v>
      </c>
      <c r="E53" s="56">
        <v>39.92</v>
      </c>
      <c r="F53" s="56">
        <v>38.659999999999997</v>
      </c>
      <c r="G53" s="58">
        <v>38.14</v>
      </c>
      <c r="H53" s="57">
        <v>38.71</v>
      </c>
      <c r="I53" s="58">
        <v>38.270000000000003</v>
      </c>
      <c r="J53" s="57">
        <v>37.18</v>
      </c>
      <c r="K53" s="57">
        <v>0</v>
      </c>
      <c r="L53" s="57">
        <v>37.04</v>
      </c>
      <c r="M53" s="57">
        <v>36.659999999999997</v>
      </c>
      <c r="N53" s="59">
        <f t="shared" si="0"/>
        <v>35.252499999999998</v>
      </c>
    </row>
    <row r="54" spans="1:14" x14ac:dyDescent="0.25">
      <c r="A54" s="54" t="s">
        <v>38</v>
      </c>
      <c r="B54" s="56">
        <v>1931.04</v>
      </c>
      <c r="C54" s="56">
        <v>1881.03</v>
      </c>
      <c r="D54" s="56">
        <v>1806.42</v>
      </c>
      <c r="E54" s="56">
        <v>1772.49</v>
      </c>
      <c r="F54" s="56">
        <v>1799.03</v>
      </c>
      <c r="G54" s="58">
        <v>1720.14</v>
      </c>
      <c r="H54" s="57">
        <v>1659.27</v>
      </c>
      <c r="I54" s="58">
        <v>1598</v>
      </c>
      <c r="J54" s="57">
        <v>1523.96</v>
      </c>
      <c r="K54" s="57">
        <v>1443.58</v>
      </c>
      <c r="L54" s="57">
        <v>1354.71</v>
      </c>
      <c r="M54" s="57">
        <v>1301.9100000000001</v>
      </c>
      <c r="N54" s="59">
        <f t="shared" si="0"/>
        <v>1649.2983333333332</v>
      </c>
    </row>
    <row r="55" spans="1:14" x14ac:dyDescent="0.25">
      <c r="A55" s="54" t="s">
        <v>38</v>
      </c>
      <c r="B55" s="56">
        <v>1028.98</v>
      </c>
      <c r="C55" s="56">
        <v>1066.93</v>
      </c>
      <c r="D55" s="56">
        <v>877.83</v>
      </c>
      <c r="E55" s="56">
        <v>743.95</v>
      </c>
      <c r="F55" s="56">
        <v>840.42</v>
      </c>
      <c r="G55" s="58">
        <v>804.93</v>
      </c>
      <c r="H55" s="57">
        <v>770.84</v>
      </c>
      <c r="I55" s="58">
        <v>761.01</v>
      </c>
      <c r="J55" s="57">
        <v>746.64</v>
      </c>
      <c r="K55" s="57">
        <v>725.28</v>
      </c>
      <c r="L55" s="57">
        <v>674.11</v>
      </c>
      <c r="M55" s="57">
        <v>603.46</v>
      </c>
      <c r="N55" s="59">
        <f t="shared" si="0"/>
        <v>803.69833333333338</v>
      </c>
    </row>
    <row r="56" spans="1:14" x14ac:dyDescent="0.25">
      <c r="A56" s="54" t="s">
        <v>38</v>
      </c>
      <c r="B56" s="56">
        <v>6067.31</v>
      </c>
      <c r="C56" s="56">
        <v>5952.21</v>
      </c>
      <c r="D56" s="56">
        <v>5592.59</v>
      </c>
      <c r="E56" s="56">
        <v>5973.3</v>
      </c>
      <c r="F56" s="56">
        <v>5911.49</v>
      </c>
      <c r="G56" s="58">
        <v>5974.23</v>
      </c>
      <c r="H56" s="57">
        <v>5954.97</v>
      </c>
      <c r="I56" s="58">
        <v>6048.08</v>
      </c>
      <c r="J56" s="57">
        <v>6012.69</v>
      </c>
      <c r="K56" s="57">
        <v>5598.75</v>
      </c>
      <c r="L56" s="57">
        <v>5265.18</v>
      </c>
      <c r="M56" s="57">
        <v>5291.99</v>
      </c>
      <c r="N56" s="59">
        <f t="shared" si="0"/>
        <v>5803.565833333334</v>
      </c>
    </row>
    <row r="57" spans="1:14" x14ac:dyDescent="0.25">
      <c r="A57" s="54" t="s">
        <v>38</v>
      </c>
      <c r="B57" s="56">
        <v>1731.42</v>
      </c>
      <c r="C57" s="56">
        <v>1531.41</v>
      </c>
      <c r="D57" s="56">
        <v>1453.37</v>
      </c>
      <c r="E57" s="56">
        <v>1320.58</v>
      </c>
      <c r="F57" s="56">
        <v>1335.66</v>
      </c>
      <c r="G57" s="58">
        <v>1192.42</v>
      </c>
      <c r="H57" s="57">
        <v>1221.69</v>
      </c>
      <c r="I57" s="58">
        <v>1245.57</v>
      </c>
      <c r="J57" s="57">
        <v>1297.69</v>
      </c>
      <c r="K57" s="57">
        <v>1486.39</v>
      </c>
      <c r="L57" s="57">
        <v>1542.91</v>
      </c>
      <c r="M57" s="57">
        <v>1406.55</v>
      </c>
      <c r="N57" s="59">
        <f t="shared" si="0"/>
        <v>1397.1383333333333</v>
      </c>
    </row>
    <row r="58" spans="1:14" x14ac:dyDescent="0.25">
      <c r="A58" s="54" t="s">
        <v>38</v>
      </c>
      <c r="B58" s="56">
        <v>3473.87</v>
      </c>
      <c r="C58" s="56">
        <v>3394.69</v>
      </c>
      <c r="D58" s="56">
        <v>3359.42</v>
      </c>
      <c r="E58" s="56">
        <v>3365.69</v>
      </c>
      <c r="F58" s="56">
        <v>3350.86</v>
      </c>
      <c r="G58" s="58">
        <v>3374.82</v>
      </c>
      <c r="H58" s="57">
        <v>3279.76</v>
      </c>
      <c r="I58" s="58">
        <v>2998.66</v>
      </c>
      <c r="J58" s="57">
        <v>2872.62</v>
      </c>
      <c r="K58" s="57">
        <v>2441.66</v>
      </c>
      <c r="L58" s="57">
        <v>2255.46</v>
      </c>
      <c r="M58" s="57">
        <v>2253.37</v>
      </c>
      <c r="N58" s="59">
        <f t="shared" si="0"/>
        <v>3035.0733333333337</v>
      </c>
    </row>
    <row r="59" spans="1:14" x14ac:dyDescent="0.25">
      <c r="A59" s="54" t="s">
        <v>38</v>
      </c>
      <c r="B59" s="56">
        <v>1711.74</v>
      </c>
      <c r="C59" s="56">
        <v>1550.7</v>
      </c>
      <c r="D59" s="56">
        <v>950.34</v>
      </c>
      <c r="E59" s="56">
        <v>1533.28</v>
      </c>
      <c r="F59" s="56">
        <v>1910.38</v>
      </c>
      <c r="G59" s="58">
        <v>1816.9</v>
      </c>
      <c r="H59" s="57">
        <v>2062.1799999999998</v>
      </c>
      <c r="I59" s="58">
        <v>1950.08</v>
      </c>
      <c r="J59" s="57">
        <v>1612.71</v>
      </c>
      <c r="K59" s="57">
        <v>1379.44</v>
      </c>
      <c r="L59" s="57">
        <v>1790.86</v>
      </c>
      <c r="M59" s="57">
        <v>1242.69</v>
      </c>
      <c r="N59" s="59">
        <f t="shared" si="0"/>
        <v>1625.9416666666666</v>
      </c>
    </row>
    <row r="60" spans="1:14" x14ac:dyDescent="0.25">
      <c r="A60" s="54" t="s">
        <v>38</v>
      </c>
      <c r="B60" s="56">
        <v>398.03</v>
      </c>
      <c r="C60" s="56">
        <v>380.12</v>
      </c>
      <c r="D60" s="56">
        <v>335.5</v>
      </c>
      <c r="E60" s="56">
        <v>360.02</v>
      </c>
      <c r="F60" s="56">
        <v>301.73</v>
      </c>
      <c r="G60" s="58">
        <v>295.91000000000003</v>
      </c>
      <c r="H60" s="57">
        <v>287.72000000000003</v>
      </c>
      <c r="I60" s="58">
        <v>286.37</v>
      </c>
      <c r="J60" s="57">
        <v>278.12</v>
      </c>
      <c r="K60" s="57">
        <v>296.06</v>
      </c>
      <c r="L60" s="57">
        <v>277.91000000000003</v>
      </c>
      <c r="M60" s="57">
        <v>268.29000000000002</v>
      </c>
      <c r="N60" s="59">
        <f t="shared" si="0"/>
        <v>313.81499999999994</v>
      </c>
    </row>
    <row r="61" spans="1:14" x14ac:dyDescent="0.25">
      <c r="A61" s="54" t="s">
        <v>38</v>
      </c>
      <c r="B61" s="56">
        <v>115.3</v>
      </c>
      <c r="C61" s="56">
        <v>166.85</v>
      </c>
      <c r="D61" s="56">
        <v>174.94</v>
      </c>
      <c r="E61" s="56">
        <v>0</v>
      </c>
      <c r="F61" s="56">
        <v>0</v>
      </c>
      <c r="G61" s="58">
        <v>0</v>
      </c>
      <c r="H61" s="57">
        <v>0</v>
      </c>
      <c r="I61" s="58">
        <v>0</v>
      </c>
      <c r="J61" s="57">
        <v>0</v>
      </c>
      <c r="K61" s="57">
        <v>0</v>
      </c>
      <c r="L61" s="57">
        <v>0</v>
      </c>
      <c r="M61" s="57">
        <v>76.55</v>
      </c>
      <c r="N61" s="59">
        <f t="shared" si="0"/>
        <v>44.47</v>
      </c>
    </row>
    <row r="62" spans="1:14" x14ac:dyDescent="0.25">
      <c r="A62" s="54" t="s">
        <v>38</v>
      </c>
      <c r="B62" s="56">
        <v>318.66000000000003</v>
      </c>
      <c r="C62" s="56">
        <v>293.64</v>
      </c>
      <c r="D62" s="56">
        <v>288.86</v>
      </c>
      <c r="E62" s="56">
        <v>0</v>
      </c>
      <c r="F62" s="56">
        <v>0</v>
      </c>
      <c r="G62" s="58">
        <v>0</v>
      </c>
      <c r="H62" s="57">
        <v>0</v>
      </c>
      <c r="I62" s="58">
        <v>0</v>
      </c>
      <c r="J62" s="57">
        <v>0</v>
      </c>
      <c r="K62" s="57">
        <v>0</v>
      </c>
      <c r="L62" s="57">
        <v>0</v>
      </c>
      <c r="M62" s="57">
        <v>227.43</v>
      </c>
      <c r="N62" s="59">
        <f t="shared" si="0"/>
        <v>94.049166666666665</v>
      </c>
    </row>
    <row r="63" spans="1:14" x14ac:dyDescent="0.25">
      <c r="A63" s="54" t="s">
        <v>38</v>
      </c>
      <c r="B63" s="56">
        <v>82.86</v>
      </c>
      <c r="C63" s="56">
        <v>83.28</v>
      </c>
      <c r="D63" s="56">
        <v>83.28</v>
      </c>
      <c r="E63" s="56">
        <v>77.67</v>
      </c>
      <c r="F63" s="56">
        <v>75.61</v>
      </c>
      <c r="G63" s="58">
        <v>75.78</v>
      </c>
      <c r="H63" s="57">
        <v>76.400000000000006</v>
      </c>
      <c r="I63" s="58">
        <v>76.540000000000006</v>
      </c>
      <c r="J63" s="57">
        <v>76.569999999999993</v>
      </c>
      <c r="K63" s="57">
        <v>76.31</v>
      </c>
      <c r="L63" s="57">
        <v>44.92</v>
      </c>
      <c r="M63" s="57">
        <v>72.069999999999993</v>
      </c>
      <c r="N63" s="59">
        <f t="shared" si="0"/>
        <v>75.107500000000002</v>
      </c>
    </row>
    <row r="64" spans="1:14" x14ac:dyDescent="0.25">
      <c r="A64" s="54" t="s">
        <v>38</v>
      </c>
      <c r="B64" s="56">
        <v>45.05</v>
      </c>
      <c r="C64" s="56">
        <v>44.96</v>
      </c>
      <c r="D64" s="56">
        <v>44.98</v>
      </c>
      <c r="E64" s="56">
        <v>43.89</v>
      </c>
      <c r="F64" s="56">
        <v>43.8</v>
      </c>
      <c r="G64" s="58">
        <v>43.85</v>
      </c>
      <c r="H64" s="57">
        <v>38.909999999999997</v>
      </c>
      <c r="I64" s="58">
        <v>35.74</v>
      </c>
      <c r="J64" s="57">
        <v>35.57</v>
      </c>
      <c r="K64" s="57">
        <v>32.67</v>
      </c>
      <c r="L64" s="57">
        <v>46.45</v>
      </c>
      <c r="M64" s="57">
        <v>48.44</v>
      </c>
      <c r="N64" s="59">
        <f t="shared" si="0"/>
        <v>42.025833333333338</v>
      </c>
    </row>
    <row r="65" spans="1:14" x14ac:dyDescent="0.25">
      <c r="A65" s="54" t="s">
        <v>38</v>
      </c>
      <c r="B65" s="56">
        <v>408.63</v>
      </c>
      <c r="C65" s="56">
        <v>400.44</v>
      </c>
      <c r="D65" s="56">
        <v>391.62</v>
      </c>
      <c r="E65" s="56">
        <v>360.39</v>
      </c>
      <c r="F65" s="56">
        <v>364.28</v>
      </c>
      <c r="G65" s="58">
        <v>378.95</v>
      </c>
      <c r="H65" s="57">
        <v>392.81</v>
      </c>
      <c r="I65" s="58">
        <v>382.15</v>
      </c>
      <c r="J65" s="57">
        <v>373.92</v>
      </c>
      <c r="K65" s="57">
        <v>378.16</v>
      </c>
      <c r="L65" s="57">
        <v>367.49</v>
      </c>
      <c r="M65" s="57">
        <v>366.88</v>
      </c>
      <c r="N65" s="59">
        <f t="shared" si="0"/>
        <v>380.47666666666669</v>
      </c>
    </row>
    <row r="66" spans="1:14" x14ac:dyDescent="0.25">
      <c r="A66" s="54" t="s">
        <v>38</v>
      </c>
      <c r="B66" s="56">
        <v>96.08</v>
      </c>
      <c r="C66" s="56">
        <v>97.03</v>
      </c>
      <c r="D66" s="56">
        <v>96.91</v>
      </c>
      <c r="E66" s="56">
        <v>99.44</v>
      </c>
      <c r="F66" s="56">
        <v>96.15</v>
      </c>
      <c r="G66" s="58">
        <v>94.14</v>
      </c>
      <c r="H66" s="57">
        <v>93.12</v>
      </c>
      <c r="I66" s="58">
        <v>115.64</v>
      </c>
      <c r="J66" s="57">
        <v>112.23</v>
      </c>
      <c r="K66" s="57">
        <v>115.46</v>
      </c>
      <c r="L66" s="57">
        <v>112.51</v>
      </c>
      <c r="M66" s="57">
        <v>108.46</v>
      </c>
      <c r="N66" s="59">
        <f t="shared" si="0"/>
        <v>103.09750000000001</v>
      </c>
    </row>
    <row r="67" spans="1:14" x14ac:dyDescent="0.25">
      <c r="A67" s="54" t="s">
        <v>38</v>
      </c>
      <c r="B67" s="56">
        <v>331.11</v>
      </c>
      <c r="C67" s="56">
        <v>321.97000000000003</v>
      </c>
      <c r="D67" s="56">
        <v>317.32</v>
      </c>
      <c r="E67" s="56">
        <v>309.49</v>
      </c>
      <c r="F67" s="56">
        <v>307.75</v>
      </c>
      <c r="G67" s="58">
        <v>307.81</v>
      </c>
      <c r="H67" s="57">
        <v>307.12</v>
      </c>
      <c r="I67" s="58">
        <v>297.88</v>
      </c>
      <c r="J67" s="57">
        <v>296.77</v>
      </c>
      <c r="K67" s="57">
        <v>294.52999999999997</v>
      </c>
      <c r="L67" s="57">
        <v>291.11</v>
      </c>
      <c r="M67" s="57">
        <v>288.52999999999997</v>
      </c>
      <c r="N67" s="59">
        <f t="shared" ref="N67:N130" si="1">AVERAGE(B67:M67)</f>
        <v>305.94916666666671</v>
      </c>
    </row>
    <row r="68" spans="1:14" x14ac:dyDescent="0.25">
      <c r="A68" s="54" t="s">
        <v>38</v>
      </c>
      <c r="B68" s="56">
        <v>768.31</v>
      </c>
      <c r="C68" s="56">
        <v>699.01</v>
      </c>
      <c r="D68" s="56">
        <v>663.73</v>
      </c>
      <c r="E68" s="56">
        <v>626.05999999999995</v>
      </c>
      <c r="F68" s="56">
        <v>599.6</v>
      </c>
      <c r="G68" s="58">
        <v>590.89</v>
      </c>
      <c r="H68" s="57">
        <v>583.35</v>
      </c>
      <c r="I68" s="58">
        <v>625.33000000000004</v>
      </c>
      <c r="J68" s="57">
        <v>614.73</v>
      </c>
      <c r="K68" s="57">
        <v>602.25</v>
      </c>
      <c r="L68" s="57">
        <v>565.4</v>
      </c>
      <c r="M68" s="57">
        <v>551.34</v>
      </c>
      <c r="N68" s="59">
        <f t="shared" si="1"/>
        <v>624.16666666666663</v>
      </c>
    </row>
    <row r="69" spans="1:14" x14ac:dyDescent="0.25">
      <c r="A69" s="54" t="s">
        <v>38</v>
      </c>
      <c r="B69" s="56">
        <v>338.97</v>
      </c>
      <c r="C69" s="56">
        <v>338.54</v>
      </c>
      <c r="D69" s="56">
        <v>302.64999999999998</v>
      </c>
      <c r="E69" s="56">
        <v>327.60000000000002</v>
      </c>
      <c r="F69" s="56">
        <v>323.06</v>
      </c>
      <c r="G69" s="58">
        <v>306.3</v>
      </c>
      <c r="H69" s="57">
        <v>299.81</v>
      </c>
      <c r="I69" s="58">
        <v>306.13</v>
      </c>
      <c r="J69" s="57">
        <v>302.3</v>
      </c>
      <c r="K69" s="57">
        <v>237.42</v>
      </c>
      <c r="L69" s="57">
        <v>689.67</v>
      </c>
      <c r="M69" s="57">
        <v>650.80999999999995</v>
      </c>
      <c r="N69" s="59">
        <f t="shared" si="1"/>
        <v>368.60500000000002</v>
      </c>
    </row>
    <row r="70" spans="1:14" x14ac:dyDescent="0.25">
      <c r="A70" s="54" t="s">
        <v>38</v>
      </c>
      <c r="B70" s="56">
        <v>681.14</v>
      </c>
      <c r="C70" s="56">
        <v>689.85</v>
      </c>
      <c r="D70" s="56">
        <v>689.39</v>
      </c>
      <c r="E70" s="56">
        <v>325.45999999999998</v>
      </c>
      <c r="F70" s="56">
        <v>347.22</v>
      </c>
      <c r="G70" s="58">
        <v>340.17</v>
      </c>
      <c r="H70" s="57">
        <v>336.04</v>
      </c>
      <c r="I70" s="58">
        <v>320.72000000000003</v>
      </c>
      <c r="J70" s="57">
        <v>335.02</v>
      </c>
      <c r="K70" s="57">
        <v>342.1</v>
      </c>
      <c r="L70" s="57">
        <v>288.93</v>
      </c>
      <c r="M70" s="57">
        <v>557.19000000000005</v>
      </c>
      <c r="N70" s="59">
        <f t="shared" si="1"/>
        <v>437.76916666666676</v>
      </c>
    </row>
    <row r="71" spans="1:14" x14ac:dyDescent="0.25">
      <c r="A71" s="54" t="s">
        <v>38</v>
      </c>
      <c r="B71" s="56">
        <v>388.92</v>
      </c>
      <c r="C71" s="56">
        <v>459.94</v>
      </c>
      <c r="D71" s="56">
        <v>395.15</v>
      </c>
      <c r="E71" s="56">
        <v>380.08</v>
      </c>
      <c r="F71" s="56">
        <v>389.81</v>
      </c>
      <c r="G71" s="58">
        <v>332.72</v>
      </c>
      <c r="H71" s="57">
        <v>309.89999999999998</v>
      </c>
      <c r="I71" s="58">
        <v>334.87</v>
      </c>
      <c r="J71" s="57">
        <v>320.37</v>
      </c>
      <c r="K71" s="57">
        <v>315.49</v>
      </c>
      <c r="L71" s="57">
        <v>260.08</v>
      </c>
      <c r="M71" s="57">
        <v>258.54000000000002</v>
      </c>
      <c r="N71" s="59">
        <f t="shared" si="1"/>
        <v>345.48916666666668</v>
      </c>
    </row>
    <row r="72" spans="1:14" x14ac:dyDescent="0.25">
      <c r="A72" s="54" t="s">
        <v>38</v>
      </c>
      <c r="B72" s="56">
        <v>259.97000000000003</v>
      </c>
      <c r="C72" s="56">
        <v>298.97000000000003</v>
      </c>
      <c r="D72" s="56">
        <v>294.07</v>
      </c>
      <c r="E72" s="56">
        <v>294.62</v>
      </c>
      <c r="F72" s="56">
        <v>293.22000000000003</v>
      </c>
      <c r="G72" s="58">
        <v>280.37</v>
      </c>
      <c r="H72" s="57">
        <v>279.02</v>
      </c>
      <c r="I72" s="58">
        <v>276.61</v>
      </c>
      <c r="J72" s="57">
        <v>272.62</v>
      </c>
      <c r="K72" s="57">
        <v>268.31</v>
      </c>
      <c r="L72" s="57">
        <v>139.6</v>
      </c>
      <c r="M72" s="57">
        <v>186.86</v>
      </c>
      <c r="N72" s="59">
        <f t="shared" si="1"/>
        <v>262.02000000000004</v>
      </c>
    </row>
    <row r="73" spans="1:14" x14ac:dyDescent="0.25">
      <c r="A73" s="54" t="s">
        <v>38</v>
      </c>
      <c r="B73" s="56">
        <v>505.67</v>
      </c>
      <c r="C73" s="56">
        <v>486.98</v>
      </c>
      <c r="D73" s="56">
        <v>477.04</v>
      </c>
      <c r="E73" s="56">
        <v>437.61</v>
      </c>
      <c r="F73" s="56">
        <v>409.53</v>
      </c>
      <c r="G73" s="58">
        <v>455.87</v>
      </c>
      <c r="H73" s="57">
        <v>479.65</v>
      </c>
      <c r="I73" s="58">
        <v>451.17</v>
      </c>
      <c r="J73" s="57">
        <v>420.54</v>
      </c>
      <c r="K73" s="57">
        <v>337.48</v>
      </c>
      <c r="L73" s="57">
        <v>342.35</v>
      </c>
      <c r="M73" s="57">
        <v>336.72</v>
      </c>
      <c r="N73" s="59">
        <f t="shared" si="1"/>
        <v>428.38416666666677</v>
      </c>
    </row>
    <row r="74" spans="1:14" x14ac:dyDescent="0.25">
      <c r="A74" s="54" t="s">
        <v>38</v>
      </c>
      <c r="B74" s="56">
        <v>56.93</v>
      </c>
      <c r="C74" s="56">
        <v>155.38</v>
      </c>
      <c r="D74" s="56">
        <v>154.41999999999999</v>
      </c>
      <c r="E74" s="56">
        <v>152.34</v>
      </c>
      <c r="F74" s="56">
        <v>149.94999999999999</v>
      </c>
      <c r="G74" s="58">
        <v>135.69</v>
      </c>
      <c r="H74" s="57">
        <v>154.82</v>
      </c>
      <c r="I74" s="58">
        <v>142.58000000000001</v>
      </c>
      <c r="J74" s="57">
        <v>155.93</v>
      </c>
      <c r="K74" s="57">
        <v>155.94</v>
      </c>
      <c r="L74" s="57">
        <v>153.08000000000001</v>
      </c>
      <c r="M74" s="57">
        <v>154.13</v>
      </c>
      <c r="N74" s="59">
        <f t="shared" si="1"/>
        <v>143.4325</v>
      </c>
    </row>
    <row r="75" spans="1:14" x14ac:dyDescent="0.25">
      <c r="A75" s="54" t="s">
        <v>38</v>
      </c>
      <c r="B75" s="56">
        <v>382.38</v>
      </c>
      <c r="C75" s="56">
        <v>332.86</v>
      </c>
      <c r="D75" s="56">
        <v>101.96</v>
      </c>
      <c r="E75" s="56">
        <v>276.74</v>
      </c>
      <c r="F75" s="56">
        <v>215.16</v>
      </c>
      <c r="G75" s="58">
        <v>233.28</v>
      </c>
      <c r="H75" s="57">
        <v>241.86</v>
      </c>
      <c r="I75" s="58">
        <v>235.69</v>
      </c>
      <c r="J75" s="57">
        <v>227.02</v>
      </c>
      <c r="K75" s="57">
        <v>231.06</v>
      </c>
      <c r="L75" s="57">
        <v>246.57</v>
      </c>
      <c r="M75" s="57">
        <v>250.84</v>
      </c>
      <c r="N75" s="59">
        <f t="shared" si="1"/>
        <v>247.95166666666671</v>
      </c>
    </row>
    <row r="76" spans="1:14" x14ac:dyDescent="0.25">
      <c r="A76" s="54" t="s">
        <v>38</v>
      </c>
      <c r="B76" s="56">
        <v>1002.33</v>
      </c>
      <c r="C76" s="56">
        <v>673.97</v>
      </c>
      <c r="D76" s="56">
        <v>541.86</v>
      </c>
      <c r="E76" s="56">
        <v>1199.46</v>
      </c>
      <c r="F76" s="56">
        <v>1185.74</v>
      </c>
      <c r="G76" s="58">
        <v>950.11</v>
      </c>
      <c r="H76" s="57">
        <v>838.49</v>
      </c>
      <c r="I76" s="58">
        <v>552.77</v>
      </c>
      <c r="J76" s="57">
        <v>300.39999999999998</v>
      </c>
      <c r="K76" s="57">
        <v>0</v>
      </c>
      <c r="L76" s="57">
        <v>0</v>
      </c>
      <c r="M76" s="57">
        <v>0</v>
      </c>
      <c r="N76" s="59">
        <f t="shared" si="1"/>
        <v>603.76083333333327</v>
      </c>
    </row>
    <row r="77" spans="1:14" x14ac:dyDescent="0.25">
      <c r="A77" s="54" t="s">
        <v>38</v>
      </c>
      <c r="B77" s="56">
        <v>17.18</v>
      </c>
      <c r="C77" s="56">
        <v>0</v>
      </c>
      <c r="D77" s="56">
        <v>0</v>
      </c>
      <c r="E77" s="56">
        <v>0</v>
      </c>
      <c r="F77" s="56">
        <v>0</v>
      </c>
      <c r="G77" s="58">
        <v>0</v>
      </c>
      <c r="H77" s="57">
        <v>0</v>
      </c>
      <c r="I77" s="58">
        <v>0</v>
      </c>
      <c r="J77" s="57">
        <v>0</v>
      </c>
      <c r="K77" s="57">
        <v>0</v>
      </c>
      <c r="L77" s="57">
        <v>0</v>
      </c>
      <c r="M77" s="57">
        <v>0</v>
      </c>
      <c r="N77" s="59">
        <f t="shared" si="1"/>
        <v>1.4316666666666666</v>
      </c>
    </row>
    <row r="78" spans="1:14" x14ac:dyDescent="0.25">
      <c r="A78" s="54" t="s">
        <v>38</v>
      </c>
      <c r="B78" s="56">
        <v>92.87</v>
      </c>
      <c r="C78" s="56">
        <v>94.07</v>
      </c>
      <c r="D78" s="56">
        <v>93.6</v>
      </c>
      <c r="E78" s="56">
        <v>96.57</v>
      </c>
      <c r="F78" s="56">
        <v>97.79</v>
      </c>
      <c r="G78" s="58">
        <v>98.2</v>
      </c>
      <c r="H78" s="57">
        <v>94.71</v>
      </c>
      <c r="I78" s="58">
        <v>93.96</v>
      </c>
      <c r="J78" s="57">
        <v>92.84</v>
      </c>
      <c r="K78" s="57">
        <v>92.44</v>
      </c>
      <c r="L78" s="57">
        <v>87.55</v>
      </c>
      <c r="M78" s="57">
        <v>33.42</v>
      </c>
      <c r="N78" s="59">
        <f t="shared" si="1"/>
        <v>89.001666666666679</v>
      </c>
    </row>
    <row r="79" spans="1:14" x14ac:dyDescent="0.25">
      <c r="A79" s="54" t="s">
        <v>38</v>
      </c>
      <c r="B79" s="56">
        <v>1060.22</v>
      </c>
      <c r="C79" s="56">
        <v>1110.1500000000001</v>
      </c>
      <c r="D79" s="56">
        <v>1095.8800000000001</v>
      </c>
      <c r="E79" s="56">
        <v>1062.98</v>
      </c>
      <c r="F79" s="56">
        <v>909.66</v>
      </c>
      <c r="G79" s="58">
        <v>862.39</v>
      </c>
      <c r="H79" s="57">
        <v>870.31</v>
      </c>
      <c r="I79" s="58">
        <v>853.21</v>
      </c>
      <c r="J79" s="57">
        <v>832.24</v>
      </c>
      <c r="K79" s="57">
        <v>828.37</v>
      </c>
      <c r="L79" s="57">
        <v>824.2</v>
      </c>
      <c r="M79" s="57">
        <v>818.97</v>
      </c>
      <c r="N79" s="59">
        <f t="shared" si="1"/>
        <v>927.38166666666677</v>
      </c>
    </row>
    <row r="80" spans="1:14" x14ac:dyDescent="0.25">
      <c r="A80" s="54" t="s">
        <v>38</v>
      </c>
      <c r="B80" s="56">
        <v>511.01</v>
      </c>
      <c r="C80" s="56">
        <v>136.72999999999999</v>
      </c>
      <c r="D80" s="56">
        <v>532.54999999999995</v>
      </c>
      <c r="E80" s="56">
        <v>447.94</v>
      </c>
      <c r="F80" s="56">
        <v>430.88</v>
      </c>
      <c r="G80" s="58">
        <v>418.35</v>
      </c>
      <c r="H80" s="57">
        <v>415.28</v>
      </c>
      <c r="I80" s="58">
        <v>410.81</v>
      </c>
      <c r="J80" s="57">
        <v>414.67</v>
      </c>
      <c r="K80" s="57">
        <v>413.67</v>
      </c>
      <c r="L80" s="57">
        <v>400.3</v>
      </c>
      <c r="M80" s="57">
        <v>327.79</v>
      </c>
      <c r="N80" s="59">
        <f t="shared" si="1"/>
        <v>404.99833333333328</v>
      </c>
    </row>
    <row r="81" spans="1:14" x14ac:dyDescent="0.25">
      <c r="A81" s="54" t="s">
        <v>38</v>
      </c>
      <c r="B81" s="56">
        <v>580.25</v>
      </c>
      <c r="C81" s="56">
        <v>585.97</v>
      </c>
      <c r="D81" s="56">
        <v>595.57000000000005</v>
      </c>
      <c r="E81" s="56">
        <v>591.88</v>
      </c>
      <c r="F81" s="56">
        <v>644.85</v>
      </c>
      <c r="G81" s="58">
        <v>641.95000000000005</v>
      </c>
      <c r="H81" s="57">
        <v>611.45000000000005</v>
      </c>
      <c r="I81" s="58">
        <v>564.59</v>
      </c>
      <c r="J81" s="57">
        <v>544.54999999999995</v>
      </c>
      <c r="K81" s="57">
        <v>534.67999999999995</v>
      </c>
      <c r="L81" s="57">
        <v>409.91</v>
      </c>
      <c r="M81" s="57">
        <v>330.58</v>
      </c>
      <c r="N81" s="59">
        <f t="shared" si="1"/>
        <v>553.01916666666671</v>
      </c>
    </row>
    <row r="82" spans="1:14" x14ac:dyDescent="0.25">
      <c r="A82" s="54" t="s">
        <v>38</v>
      </c>
      <c r="B82" s="56">
        <v>400.47</v>
      </c>
      <c r="C82" s="56">
        <v>710.71</v>
      </c>
      <c r="D82" s="56">
        <v>1065.8699999999999</v>
      </c>
      <c r="E82" s="56">
        <v>1792.89</v>
      </c>
      <c r="F82" s="56">
        <v>2039.7</v>
      </c>
      <c r="G82" s="58">
        <v>1910.41</v>
      </c>
      <c r="H82" s="57">
        <v>1015.16</v>
      </c>
      <c r="I82" s="58">
        <v>1555.57</v>
      </c>
      <c r="J82" s="57">
        <v>1424.32</v>
      </c>
      <c r="K82" s="57">
        <v>1219.4100000000001</v>
      </c>
      <c r="L82" s="57">
        <v>1178.1199999999999</v>
      </c>
      <c r="M82" s="57">
        <v>1001.07</v>
      </c>
      <c r="N82" s="59">
        <f t="shared" si="1"/>
        <v>1276.1416666666667</v>
      </c>
    </row>
    <row r="83" spans="1:14" x14ac:dyDescent="0.25">
      <c r="A83" s="54" t="s">
        <v>38</v>
      </c>
      <c r="B83" s="56">
        <v>1764.81</v>
      </c>
      <c r="C83" s="56">
        <v>1730.6</v>
      </c>
      <c r="D83" s="56">
        <v>1737.49</v>
      </c>
      <c r="E83" s="56">
        <v>1670.64</v>
      </c>
      <c r="F83" s="56">
        <v>1914.46</v>
      </c>
      <c r="G83" s="58">
        <v>1965.68</v>
      </c>
      <c r="H83" s="57">
        <v>1819.81</v>
      </c>
      <c r="I83" s="58">
        <v>1850.24</v>
      </c>
      <c r="J83" s="57">
        <v>2036.47</v>
      </c>
      <c r="K83" s="57">
        <v>1919.67</v>
      </c>
      <c r="L83" s="57">
        <v>1842.69</v>
      </c>
      <c r="M83" s="57">
        <v>1865.48</v>
      </c>
      <c r="N83" s="59">
        <f t="shared" si="1"/>
        <v>1843.17</v>
      </c>
    </row>
    <row r="84" spans="1:14" x14ac:dyDescent="0.25">
      <c r="A84" s="54" t="s">
        <v>38</v>
      </c>
      <c r="B84" s="56">
        <v>122.52</v>
      </c>
      <c r="C84" s="56">
        <v>103.45</v>
      </c>
      <c r="D84" s="56">
        <v>100.22</v>
      </c>
      <c r="E84" s="56">
        <v>92.2</v>
      </c>
      <c r="F84" s="56">
        <v>84.17</v>
      </c>
      <c r="G84" s="58">
        <v>77.930000000000007</v>
      </c>
      <c r="H84" s="57">
        <v>71.790000000000006</v>
      </c>
      <c r="I84" s="58">
        <v>79.680000000000007</v>
      </c>
      <c r="J84" s="57">
        <v>79.42</v>
      </c>
      <c r="K84" s="57">
        <v>72.05</v>
      </c>
      <c r="L84" s="57">
        <v>64.819999999999993</v>
      </c>
      <c r="M84" s="57">
        <v>57.33</v>
      </c>
      <c r="N84" s="59">
        <f t="shared" si="1"/>
        <v>83.798333333333332</v>
      </c>
    </row>
    <row r="85" spans="1:14" x14ac:dyDescent="0.25">
      <c r="A85" s="54" t="s">
        <v>38</v>
      </c>
      <c r="B85" s="56">
        <v>272.3</v>
      </c>
      <c r="C85" s="56">
        <v>261.69</v>
      </c>
      <c r="D85" s="56">
        <v>289.74</v>
      </c>
      <c r="E85" s="56">
        <v>245.54</v>
      </c>
      <c r="F85" s="56">
        <v>226.22</v>
      </c>
      <c r="G85" s="58">
        <v>220.82</v>
      </c>
      <c r="H85" s="57">
        <v>176.75</v>
      </c>
      <c r="I85" s="58">
        <v>130.85</v>
      </c>
      <c r="J85" s="57">
        <v>144.94</v>
      </c>
      <c r="K85" s="57">
        <v>234.05</v>
      </c>
      <c r="L85" s="57">
        <v>202.82</v>
      </c>
      <c r="M85" s="57">
        <v>173.11</v>
      </c>
      <c r="N85" s="59">
        <f t="shared" si="1"/>
        <v>214.90250000000003</v>
      </c>
    </row>
    <row r="86" spans="1:14" x14ac:dyDescent="0.25">
      <c r="A86" s="54" t="s">
        <v>38</v>
      </c>
      <c r="B86" s="56">
        <v>150.63</v>
      </c>
      <c r="C86" s="56">
        <v>150.09</v>
      </c>
      <c r="D86" s="56">
        <v>147</v>
      </c>
      <c r="E86" s="56">
        <v>144.57</v>
      </c>
      <c r="F86" s="56">
        <v>142.69999999999999</v>
      </c>
      <c r="G86" s="58">
        <v>143.47</v>
      </c>
      <c r="H86" s="57">
        <v>144.65</v>
      </c>
      <c r="I86" s="58">
        <v>143.94</v>
      </c>
      <c r="J86" s="57">
        <v>143.88</v>
      </c>
      <c r="K86" s="57">
        <v>144.09</v>
      </c>
      <c r="L86" s="57">
        <v>140.12</v>
      </c>
      <c r="M86" s="57">
        <v>141.29</v>
      </c>
      <c r="N86" s="59">
        <f t="shared" si="1"/>
        <v>144.70249999999999</v>
      </c>
    </row>
    <row r="87" spans="1:14" x14ac:dyDescent="0.25">
      <c r="A87" s="54" t="s">
        <v>38</v>
      </c>
      <c r="B87" s="56">
        <v>544.05999999999995</v>
      </c>
      <c r="C87" s="56">
        <v>424.7</v>
      </c>
      <c r="D87" s="56">
        <v>394.64</v>
      </c>
      <c r="E87" s="56">
        <v>378.7</v>
      </c>
      <c r="F87" s="56">
        <v>347.14</v>
      </c>
      <c r="G87" s="58">
        <v>327.38</v>
      </c>
      <c r="H87" s="57">
        <v>315.99</v>
      </c>
      <c r="I87" s="58">
        <v>291.18</v>
      </c>
      <c r="J87" s="57">
        <v>333.39</v>
      </c>
      <c r="K87" s="57">
        <v>525.58000000000004</v>
      </c>
      <c r="L87" s="57">
        <v>560.75</v>
      </c>
      <c r="M87" s="57">
        <v>577.38</v>
      </c>
      <c r="N87" s="59">
        <f t="shared" si="1"/>
        <v>418.40750000000003</v>
      </c>
    </row>
    <row r="88" spans="1:14" x14ac:dyDescent="0.25">
      <c r="A88" s="54" t="s">
        <v>38</v>
      </c>
      <c r="B88" s="56">
        <v>68.900000000000006</v>
      </c>
      <c r="C88" s="56">
        <v>65.239999999999995</v>
      </c>
      <c r="D88" s="56">
        <v>62.75</v>
      </c>
      <c r="E88" s="56">
        <v>66.33</v>
      </c>
      <c r="F88" s="56">
        <v>93.87</v>
      </c>
      <c r="G88" s="58">
        <v>102.83</v>
      </c>
      <c r="H88" s="57">
        <v>97.71</v>
      </c>
      <c r="I88" s="58">
        <v>96.65</v>
      </c>
      <c r="J88" s="57">
        <v>93.94</v>
      </c>
      <c r="K88" s="57">
        <v>97.42</v>
      </c>
      <c r="L88" s="57">
        <v>94.55</v>
      </c>
      <c r="M88" s="57">
        <v>88.34</v>
      </c>
      <c r="N88" s="59">
        <f t="shared" si="1"/>
        <v>85.710833333333326</v>
      </c>
    </row>
    <row r="89" spans="1:14" x14ac:dyDescent="0.25">
      <c r="A89" s="54" t="s">
        <v>38</v>
      </c>
      <c r="B89" s="56">
        <v>187.3</v>
      </c>
      <c r="C89" s="56">
        <v>179.75</v>
      </c>
      <c r="D89" s="56">
        <v>173.36</v>
      </c>
      <c r="E89" s="56">
        <v>177.62</v>
      </c>
      <c r="F89" s="56">
        <v>185.82</v>
      </c>
      <c r="G89" s="58">
        <v>183.74</v>
      </c>
      <c r="H89" s="57">
        <v>175.91</v>
      </c>
      <c r="I89" s="58">
        <v>176.09</v>
      </c>
      <c r="J89" s="57">
        <v>179.73</v>
      </c>
      <c r="K89" s="57">
        <v>184.02</v>
      </c>
      <c r="L89" s="57">
        <v>184.31</v>
      </c>
      <c r="M89" s="57">
        <v>177.43</v>
      </c>
      <c r="N89" s="59">
        <f t="shared" si="1"/>
        <v>180.42333333333332</v>
      </c>
    </row>
    <row r="90" spans="1:14" x14ac:dyDescent="0.25">
      <c r="A90" s="54" t="s">
        <v>38</v>
      </c>
      <c r="B90" s="56">
        <v>114.17</v>
      </c>
      <c r="C90" s="56">
        <v>56.54</v>
      </c>
      <c r="D90" s="56">
        <v>0</v>
      </c>
      <c r="E90" s="56">
        <v>0</v>
      </c>
      <c r="F90" s="56">
        <v>0</v>
      </c>
      <c r="G90" s="58">
        <v>0</v>
      </c>
      <c r="H90" s="57">
        <v>0</v>
      </c>
      <c r="I90" s="58">
        <v>0</v>
      </c>
      <c r="J90" s="57">
        <v>0</v>
      </c>
      <c r="K90" s="57">
        <v>0</v>
      </c>
      <c r="L90" s="57">
        <v>0</v>
      </c>
      <c r="M90" s="57">
        <v>0</v>
      </c>
      <c r="N90" s="59">
        <f t="shared" si="1"/>
        <v>14.225833333333334</v>
      </c>
    </row>
    <row r="91" spans="1:14" x14ac:dyDescent="0.25">
      <c r="A91" s="54" t="s">
        <v>38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7">
        <v>30.01</v>
      </c>
      <c r="M91" s="57">
        <v>118.06</v>
      </c>
      <c r="N91" s="59">
        <f t="shared" si="1"/>
        <v>12.339166666666666</v>
      </c>
    </row>
    <row r="92" spans="1:14" x14ac:dyDescent="0.25">
      <c r="A92" s="54" t="s">
        <v>38</v>
      </c>
      <c r="B92" s="56">
        <v>66.06</v>
      </c>
      <c r="C92" s="56">
        <v>73.63</v>
      </c>
      <c r="D92" s="56">
        <v>77.41</v>
      </c>
      <c r="E92" s="56">
        <v>78.75</v>
      </c>
      <c r="F92" s="56">
        <v>94.59</v>
      </c>
      <c r="G92" s="58">
        <v>70.84</v>
      </c>
      <c r="H92" s="57">
        <v>68.77</v>
      </c>
      <c r="I92" s="58">
        <v>58.21</v>
      </c>
      <c r="J92" s="57">
        <v>62.09</v>
      </c>
      <c r="K92" s="57">
        <v>44.85</v>
      </c>
      <c r="L92" s="57">
        <v>74.209999999999994</v>
      </c>
      <c r="M92" s="57">
        <v>341.88</v>
      </c>
      <c r="N92" s="59">
        <f t="shared" si="1"/>
        <v>92.607500000000016</v>
      </c>
    </row>
    <row r="93" spans="1:14" x14ac:dyDescent="0.25">
      <c r="A93" s="54" t="s">
        <v>38</v>
      </c>
      <c r="B93" s="56">
        <v>408.32</v>
      </c>
      <c r="C93" s="56">
        <v>443.04</v>
      </c>
      <c r="D93" s="56">
        <v>406.76</v>
      </c>
      <c r="E93" s="56">
        <v>364.89</v>
      </c>
      <c r="F93" s="56">
        <v>377.4</v>
      </c>
      <c r="G93" s="58">
        <v>385.77</v>
      </c>
      <c r="H93" s="57">
        <v>336.04</v>
      </c>
      <c r="I93" s="58">
        <v>313.79000000000002</v>
      </c>
      <c r="J93" s="57">
        <v>294.7</v>
      </c>
      <c r="K93" s="57">
        <v>394.33</v>
      </c>
      <c r="L93" s="57">
        <v>468.02</v>
      </c>
      <c r="M93" s="57">
        <v>452.45</v>
      </c>
      <c r="N93" s="59">
        <f t="shared" si="1"/>
        <v>387.12583333333328</v>
      </c>
    </row>
    <row r="94" spans="1:14" x14ac:dyDescent="0.25">
      <c r="A94" s="54" t="s">
        <v>38</v>
      </c>
      <c r="B94" s="56">
        <v>36.799999999999997</v>
      </c>
      <c r="C94" s="56">
        <v>41.75</v>
      </c>
      <c r="D94" s="56">
        <v>40.28</v>
      </c>
      <c r="E94" s="56">
        <v>55.65</v>
      </c>
      <c r="F94" s="56">
        <v>69.87</v>
      </c>
      <c r="G94" s="58">
        <v>60.03</v>
      </c>
      <c r="H94" s="57">
        <v>59.83</v>
      </c>
      <c r="I94" s="58">
        <v>62.32</v>
      </c>
      <c r="J94" s="57">
        <v>56.51</v>
      </c>
      <c r="K94" s="57">
        <v>57.96</v>
      </c>
      <c r="L94" s="57">
        <v>52.61</v>
      </c>
      <c r="M94" s="57">
        <v>52.1</v>
      </c>
      <c r="N94" s="59">
        <f t="shared" si="1"/>
        <v>53.80916666666667</v>
      </c>
    </row>
    <row r="95" spans="1:14" x14ac:dyDescent="0.25">
      <c r="A95" s="54" t="s">
        <v>38</v>
      </c>
      <c r="B95" s="56">
        <v>167.89</v>
      </c>
      <c r="C95" s="56">
        <v>181.75</v>
      </c>
      <c r="D95" s="56">
        <v>196.04</v>
      </c>
      <c r="E95" s="56">
        <v>168.17</v>
      </c>
      <c r="F95" s="56">
        <v>159.1</v>
      </c>
      <c r="G95" s="58">
        <v>153.63</v>
      </c>
      <c r="H95" s="57">
        <v>157.1</v>
      </c>
      <c r="I95" s="58">
        <v>170.3</v>
      </c>
      <c r="J95" s="57">
        <v>162.72999999999999</v>
      </c>
      <c r="K95" s="57">
        <v>158.66</v>
      </c>
      <c r="L95" s="57">
        <v>158.29</v>
      </c>
      <c r="M95" s="57">
        <v>143.4</v>
      </c>
      <c r="N95" s="59">
        <f t="shared" si="1"/>
        <v>164.755</v>
      </c>
    </row>
    <row r="96" spans="1:14" x14ac:dyDescent="0.25">
      <c r="A96" s="54" t="s">
        <v>38</v>
      </c>
      <c r="B96" s="56">
        <v>1448.73</v>
      </c>
      <c r="C96" s="56">
        <v>1365.18</v>
      </c>
      <c r="D96" s="56">
        <v>1206.4100000000001</v>
      </c>
      <c r="E96" s="56">
        <v>1141.82</v>
      </c>
      <c r="F96" s="56">
        <v>1183.3900000000001</v>
      </c>
      <c r="G96" s="58">
        <v>1191.23</v>
      </c>
      <c r="H96" s="57">
        <v>1223.4000000000001</v>
      </c>
      <c r="I96" s="58">
        <v>1342.8</v>
      </c>
      <c r="J96" s="57">
        <v>1387.01</v>
      </c>
      <c r="K96" s="57">
        <v>1339.01</v>
      </c>
      <c r="L96" s="57">
        <v>1304.4100000000001</v>
      </c>
      <c r="M96" s="57">
        <v>1217.28</v>
      </c>
      <c r="N96" s="59">
        <f t="shared" si="1"/>
        <v>1279.2225000000001</v>
      </c>
    </row>
    <row r="97" spans="1:14" x14ac:dyDescent="0.25">
      <c r="A97" s="54" t="s">
        <v>38</v>
      </c>
      <c r="B97" s="56">
        <v>119.37</v>
      </c>
      <c r="C97" s="56">
        <v>107.51</v>
      </c>
      <c r="D97" s="56">
        <v>103.21</v>
      </c>
      <c r="E97" s="56">
        <v>91.67</v>
      </c>
      <c r="F97" s="56">
        <v>82.09</v>
      </c>
      <c r="G97" s="58">
        <v>75.66</v>
      </c>
      <c r="H97" s="57">
        <v>72.5</v>
      </c>
      <c r="I97" s="58">
        <v>72.77</v>
      </c>
      <c r="J97" s="57">
        <v>63.04</v>
      </c>
      <c r="K97" s="57">
        <v>36.770000000000003</v>
      </c>
      <c r="L97" s="57">
        <v>29.43</v>
      </c>
      <c r="M97" s="57">
        <v>0</v>
      </c>
      <c r="N97" s="59">
        <f t="shared" si="1"/>
        <v>71.168333333333322</v>
      </c>
    </row>
    <row r="98" spans="1:14" x14ac:dyDescent="0.25">
      <c r="A98" s="54" t="s">
        <v>38</v>
      </c>
      <c r="B98" s="56">
        <v>0</v>
      </c>
      <c r="C98" s="56">
        <v>256.20999999999998</v>
      </c>
      <c r="D98" s="56">
        <v>243.57</v>
      </c>
      <c r="E98" s="56">
        <v>235.27</v>
      </c>
      <c r="F98" s="56">
        <v>228.55</v>
      </c>
      <c r="G98" s="58">
        <v>213.82</v>
      </c>
      <c r="H98" s="57">
        <v>206.83</v>
      </c>
      <c r="I98" s="58">
        <v>206.13</v>
      </c>
      <c r="J98" s="57">
        <v>203.63</v>
      </c>
      <c r="K98" s="57">
        <v>211.48</v>
      </c>
      <c r="L98" s="57">
        <v>210.7</v>
      </c>
      <c r="M98" s="57">
        <v>210.51</v>
      </c>
      <c r="N98" s="59">
        <f t="shared" si="1"/>
        <v>202.22499999999999</v>
      </c>
    </row>
    <row r="99" spans="1:14" x14ac:dyDescent="0.25">
      <c r="A99" s="54" t="s">
        <v>38</v>
      </c>
      <c r="B99" s="56">
        <v>9.4499999999999993</v>
      </c>
      <c r="C99" s="56">
        <v>9.41</v>
      </c>
      <c r="D99" s="56">
        <v>55.59</v>
      </c>
      <c r="E99" s="56">
        <v>70.86</v>
      </c>
      <c r="F99" s="56">
        <v>86.06</v>
      </c>
      <c r="G99" s="58">
        <v>105.72</v>
      </c>
      <c r="H99" s="57">
        <v>116.88</v>
      </c>
      <c r="I99" s="58">
        <v>113.23</v>
      </c>
      <c r="J99" s="57">
        <v>113.17</v>
      </c>
      <c r="K99" s="57">
        <v>149.9</v>
      </c>
      <c r="L99" s="57">
        <v>127.77</v>
      </c>
      <c r="M99" s="57">
        <v>82.69</v>
      </c>
      <c r="N99" s="59">
        <f t="shared" si="1"/>
        <v>86.727500000000006</v>
      </c>
    </row>
    <row r="100" spans="1:14" x14ac:dyDescent="0.25">
      <c r="A100" s="54" t="s">
        <v>38</v>
      </c>
      <c r="B100" s="56">
        <v>1257.99</v>
      </c>
      <c r="C100" s="56">
        <v>1300.76</v>
      </c>
      <c r="D100" s="56">
        <v>1284.67</v>
      </c>
      <c r="E100" s="56">
        <v>1308.3599999999999</v>
      </c>
      <c r="F100" s="56">
        <v>1223.8900000000001</v>
      </c>
      <c r="G100" s="58">
        <v>1098.99</v>
      </c>
      <c r="H100" s="57">
        <v>1000.28</v>
      </c>
      <c r="I100" s="58">
        <v>1154.5999999999999</v>
      </c>
      <c r="J100" s="57">
        <v>1167.54</v>
      </c>
      <c r="K100" s="57">
        <v>1202.6400000000001</v>
      </c>
      <c r="L100" s="57">
        <v>1229.31</v>
      </c>
      <c r="M100" s="57">
        <v>1124.08</v>
      </c>
      <c r="N100" s="59">
        <f t="shared" si="1"/>
        <v>1196.0925</v>
      </c>
    </row>
    <row r="101" spans="1:14" x14ac:dyDescent="0.25">
      <c r="A101" s="54" t="s">
        <v>38</v>
      </c>
      <c r="B101" s="56">
        <v>212.7</v>
      </c>
      <c r="C101" s="56">
        <v>185.12</v>
      </c>
      <c r="D101" s="56">
        <v>160.33000000000001</v>
      </c>
      <c r="E101" s="56">
        <v>202.56</v>
      </c>
      <c r="F101" s="56">
        <v>203.6</v>
      </c>
      <c r="G101" s="58">
        <v>190.4</v>
      </c>
      <c r="H101" s="57">
        <v>188.13</v>
      </c>
      <c r="I101" s="58">
        <v>171.06</v>
      </c>
      <c r="J101" s="57">
        <v>186.9</v>
      </c>
      <c r="K101" s="57">
        <v>179.81</v>
      </c>
      <c r="L101" s="57">
        <v>176.56</v>
      </c>
      <c r="M101" s="57">
        <v>181.26</v>
      </c>
      <c r="N101" s="59">
        <f t="shared" si="1"/>
        <v>186.53583333333336</v>
      </c>
    </row>
    <row r="102" spans="1:14" x14ac:dyDescent="0.25">
      <c r="A102" s="54" t="s">
        <v>38</v>
      </c>
      <c r="B102" s="56">
        <v>0</v>
      </c>
      <c r="C102" s="56">
        <v>0</v>
      </c>
      <c r="D102" s="56">
        <v>0</v>
      </c>
      <c r="E102" s="56">
        <v>18.309999999999999</v>
      </c>
      <c r="F102" s="56">
        <v>75.180000000000007</v>
      </c>
      <c r="G102" s="58">
        <v>55.45</v>
      </c>
      <c r="H102" s="57">
        <v>52.5</v>
      </c>
      <c r="I102" s="58">
        <v>47.86</v>
      </c>
      <c r="J102" s="57">
        <v>38.85</v>
      </c>
      <c r="K102" s="57">
        <v>27.15</v>
      </c>
      <c r="L102" s="57">
        <v>26.46</v>
      </c>
      <c r="M102" s="57">
        <v>27.8</v>
      </c>
      <c r="N102" s="59">
        <f t="shared" si="1"/>
        <v>30.796666666666667</v>
      </c>
    </row>
    <row r="103" spans="1:14" x14ac:dyDescent="0.25">
      <c r="A103" s="54" t="s">
        <v>38</v>
      </c>
      <c r="B103" s="56">
        <v>707.33</v>
      </c>
      <c r="C103" s="56">
        <v>703.9</v>
      </c>
      <c r="D103" s="56">
        <v>697.86</v>
      </c>
      <c r="E103" s="56">
        <v>738.12</v>
      </c>
      <c r="F103" s="56">
        <v>697.49</v>
      </c>
      <c r="G103" s="58">
        <v>693.2</v>
      </c>
      <c r="H103" s="57">
        <v>666.79</v>
      </c>
      <c r="I103" s="58">
        <v>498.36</v>
      </c>
      <c r="J103" s="57">
        <v>591.99</v>
      </c>
      <c r="K103" s="57">
        <v>569.28</v>
      </c>
      <c r="L103" s="57">
        <v>589.79999999999995</v>
      </c>
      <c r="M103" s="57">
        <v>595.72</v>
      </c>
      <c r="N103" s="59">
        <f t="shared" si="1"/>
        <v>645.81999999999994</v>
      </c>
    </row>
    <row r="104" spans="1:14" x14ac:dyDescent="0.25">
      <c r="A104" s="54" t="s">
        <v>38</v>
      </c>
      <c r="B104" s="56">
        <v>62.78</v>
      </c>
      <c r="C104" s="56">
        <v>103.95</v>
      </c>
      <c r="D104" s="56">
        <v>116.51</v>
      </c>
      <c r="E104" s="56">
        <v>113.27</v>
      </c>
      <c r="F104" s="56">
        <v>84.21</v>
      </c>
      <c r="G104" s="58">
        <v>106.48</v>
      </c>
      <c r="H104" s="57">
        <v>84.71</v>
      </c>
      <c r="I104" s="58">
        <v>77.23</v>
      </c>
      <c r="J104" s="57">
        <v>71.900000000000006</v>
      </c>
      <c r="K104" s="57">
        <v>68.59</v>
      </c>
      <c r="L104" s="57">
        <v>75.72</v>
      </c>
      <c r="M104" s="57">
        <v>73.87</v>
      </c>
      <c r="N104" s="59">
        <f t="shared" si="1"/>
        <v>86.601666666666674</v>
      </c>
    </row>
    <row r="105" spans="1:14" x14ac:dyDescent="0.25">
      <c r="A105" s="54" t="s">
        <v>38</v>
      </c>
      <c r="B105" s="56">
        <v>20.99</v>
      </c>
      <c r="C105" s="56">
        <v>15.75</v>
      </c>
      <c r="D105" s="56">
        <v>22.68</v>
      </c>
      <c r="E105" s="56">
        <v>21.64</v>
      </c>
      <c r="F105" s="56">
        <v>23.55</v>
      </c>
      <c r="G105" s="58">
        <v>31.99</v>
      </c>
      <c r="H105" s="57">
        <v>29.95</v>
      </c>
      <c r="I105" s="58">
        <v>31</v>
      </c>
      <c r="J105" s="57">
        <v>27.17</v>
      </c>
      <c r="K105" s="57">
        <v>28.21</v>
      </c>
      <c r="L105" s="57">
        <v>37.729999999999997</v>
      </c>
      <c r="M105" s="57">
        <v>34.64</v>
      </c>
      <c r="N105" s="59">
        <f t="shared" si="1"/>
        <v>27.108333333333331</v>
      </c>
    </row>
    <row r="106" spans="1:14" x14ac:dyDescent="0.25">
      <c r="A106" s="54" t="s">
        <v>38</v>
      </c>
      <c r="B106" s="56">
        <v>302.54000000000002</v>
      </c>
      <c r="C106" s="56">
        <v>307.63</v>
      </c>
      <c r="D106" s="56">
        <v>301.22000000000003</v>
      </c>
      <c r="E106" s="56">
        <v>290.02</v>
      </c>
      <c r="F106" s="56">
        <v>282.08</v>
      </c>
      <c r="G106" s="58">
        <v>251.3</v>
      </c>
      <c r="H106" s="57">
        <v>255.17</v>
      </c>
      <c r="I106" s="58">
        <v>242.28</v>
      </c>
      <c r="J106" s="57">
        <v>240.12</v>
      </c>
      <c r="K106" s="57">
        <v>230.56</v>
      </c>
      <c r="L106" s="57">
        <v>216.51</v>
      </c>
      <c r="M106" s="57">
        <v>207.08</v>
      </c>
      <c r="N106" s="59">
        <f t="shared" si="1"/>
        <v>260.54250000000002</v>
      </c>
    </row>
    <row r="107" spans="1:14" x14ac:dyDescent="0.25">
      <c r="A107" s="54" t="s">
        <v>38</v>
      </c>
      <c r="B107" s="56">
        <v>41.73</v>
      </c>
      <c r="C107" s="56">
        <v>38.6</v>
      </c>
      <c r="D107" s="56">
        <v>34.08</v>
      </c>
      <c r="E107" s="56">
        <v>39.21</v>
      </c>
      <c r="F107" s="56">
        <v>43.35</v>
      </c>
      <c r="G107" s="58">
        <v>38.36</v>
      </c>
      <c r="H107" s="57">
        <v>38.21</v>
      </c>
      <c r="I107" s="58">
        <v>35.46</v>
      </c>
      <c r="J107" s="57">
        <v>33.76</v>
      </c>
      <c r="K107" s="57">
        <v>33.130000000000003</v>
      </c>
      <c r="L107" s="57">
        <v>33.64</v>
      </c>
      <c r="M107" s="57">
        <v>41.09</v>
      </c>
      <c r="N107" s="59">
        <f t="shared" si="1"/>
        <v>37.551666666666655</v>
      </c>
    </row>
    <row r="108" spans="1:14" x14ac:dyDescent="0.25">
      <c r="A108" s="54" t="s">
        <v>38</v>
      </c>
      <c r="B108" s="56">
        <v>485.14</v>
      </c>
      <c r="C108" s="56">
        <v>380.66</v>
      </c>
      <c r="D108" s="56">
        <v>353.16</v>
      </c>
      <c r="E108" s="56">
        <v>467.53</v>
      </c>
      <c r="F108" s="56">
        <v>475.51</v>
      </c>
      <c r="G108" s="58">
        <v>477.82</v>
      </c>
      <c r="H108" s="57">
        <v>492.52</v>
      </c>
      <c r="I108" s="58">
        <v>472.83</v>
      </c>
      <c r="J108" s="57">
        <v>476.38</v>
      </c>
      <c r="K108" s="57">
        <v>427.66</v>
      </c>
      <c r="L108" s="57">
        <v>379.39</v>
      </c>
      <c r="M108" s="57">
        <v>393.67</v>
      </c>
      <c r="N108" s="59">
        <f t="shared" si="1"/>
        <v>440.18916666666672</v>
      </c>
    </row>
    <row r="109" spans="1:14" x14ac:dyDescent="0.25">
      <c r="A109" s="54" t="s">
        <v>38</v>
      </c>
      <c r="B109" s="56">
        <v>172.32</v>
      </c>
      <c r="C109" s="56">
        <v>159.80000000000001</v>
      </c>
      <c r="D109" s="56">
        <v>148.63999999999999</v>
      </c>
      <c r="E109" s="56">
        <v>151.07</v>
      </c>
      <c r="F109" s="56">
        <v>143.88999999999999</v>
      </c>
      <c r="G109" s="58">
        <v>141.02000000000001</v>
      </c>
      <c r="H109" s="57">
        <v>131.4</v>
      </c>
      <c r="I109" s="58">
        <v>133.05000000000001</v>
      </c>
      <c r="J109" s="57">
        <v>130.49</v>
      </c>
      <c r="K109" s="57">
        <v>119.77</v>
      </c>
      <c r="L109" s="57">
        <v>138.69</v>
      </c>
      <c r="M109" s="57">
        <v>134.6</v>
      </c>
      <c r="N109" s="59">
        <f t="shared" si="1"/>
        <v>142.06166666666664</v>
      </c>
    </row>
    <row r="110" spans="1:14" x14ac:dyDescent="0.25">
      <c r="A110" s="54" t="s">
        <v>38</v>
      </c>
      <c r="B110" s="56">
        <v>51.63</v>
      </c>
      <c r="C110" s="56">
        <v>63.22</v>
      </c>
      <c r="D110" s="56">
        <v>65.209999999999994</v>
      </c>
      <c r="E110" s="56">
        <v>71.260000000000005</v>
      </c>
      <c r="F110" s="56">
        <v>65.38</v>
      </c>
      <c r="G110" s="58">
        <v>53.37</v>
      </c>
      <c r="H110" s="57">
        <v>66.64</v>
      </c>
      <c r="I110" s="58">
        <v>67.77</v>
      </c>
      <c r="J110" s="57">
        <v>59.52</v>
      </c>
      <c r="K110" s="57">
        <v>53.63</v>
      </c>
      <c r="L110" s="57">
        <v>71.33</v>
      </c>
      <c r="M110" s="57">
        <v>69.92</v>
      </c>
      <c r="N110" s="59">
        <f t="shared" si="1"/>
        <v>63.24</v>
      </c>
    </row>
    <row r="111" spans="1:14" x14ac:dyDescent="0.25">
      <c r="A111" s="54" t="s">
        <v>38</v>
      </c>
      <c r="B111" s="56">
        <v>952.84</v>
      </c>
      <c r="C111" s="56">
        <v>865.57</v>
      </c>
      <c r="D111" s="56">
        <v>887.79</v>
      </c>
      <c r="E111" s="56">
        <v>848.31</v>
      </c>
      <c r="F111" s="56">
        <v>895.59</v>
      </c>
      <c r="G111" s="58">
        <v>870.65</v>
      </c>
      <c r="H111" s="57">
        <v>873.84</v>
      </c>
      <c r="I111" s="58">
        <v>876.14</v>
      </c>
      <c r="J111" s="57">
        <v>868.2</v>
      </c>
      <c r="K111" s="57">
        <v>769.91</v>
      </c>
      <c r="L111" s="57">
        <v>768.76</v>
      </c>
      <c r="M111" s="57">
        <v>761.7</v>
      </c>
      <c r="N111" s="59">
        <f t="shared" si="1"/>
        <v>853.27500000000009</v>
      </c>
    </row>
    <row r="112" spans="1:14" x14ac:dyDescent="0.25">
      <c r="A112" s="54" t="s">
        <v>38</v>
      </c>
      <c r="B112" s="56">
        <v>1091.56</v>
      </c>
      <c r="C112" s="56">
        <v>1054.3499999999999</v>
      </c>
      <c r="D112" s="56">
        <v>875.54</v>
      </c>
      <c r="E112" s="56">
        <v>962.69</v>
      </c>
      <c r="F112" s="56">
        <v>1109.99</v>
      </c>
      <c r="G112" s="58">
        <v>1017.92</v>
      </c>
      <c r="H112" s="57">
        <v>981.32</v>
      </c>
      <c r="I112" s="58">
        <v>885.54</v>
      </c>
      <c r="J112" s="57">
        <v>935.29</v>
      </c>
      <c r="K112" s="57">
        <v>840.16</v>
      </c>
      <c r="L112" s="57">
        <v>798.38</v>
      </c>
      <c r="M112" s="57">
        <v>825.25</v>
      </c>
      <c r="N112" s="59">
        <f t="shared" si="1"/>
        <v>948.16583333333335</v>
      </c>
    </row>
    <row r="113" spans="1:14" x14ac:dyDescent="0.25">
      <c r="A113" s="54" t="s">
        <v>38</v>
      </c>
      <c r="B113" s="56">
        <v>185.75</v>
      </c>
      <c r="C113" s="56">
        <v>174.53</v>
      </c>
      <c r="D113" s="56">
        <v>170.56</v>
      </c>
      <c r="E113" s="56">
        <v>201.25</v>
      </c>
      <c r="F113" s="56">
        <v>202.72</v>
      </c>
      <c r="G113" s="58">
        <v>217.85</v>
      </c>
      <c r="H113" s="57">
        <v>214.22</v>
      </c>
      <c r="I113" s="58">
        <v>222.64</v>
      </c>
      <c r="J113" s="57">
        <v>212.06</v>
      </c>
      <c r="K113" s="57">
        <v>209.63</v>
      </c>
      <c r="L113" s="57">
        <v>199.84</v>
      </c>
      <c r="M113" s="57">
        <v>125.12</v>
      </c>
      <c r="N113" s="59">
        <f t="shared" si="1"/>
        <v>194.68083333333334</v>
      </c>
    </row>
    <row r="114" spans="1:14" x14ac:dyDescent="0.25">
      <c r="A114" s="54" t="s">
        <v>38</v>
      </c>
      <c r="B114" s="56">
        <v>131.1</v>
      </c>
      <c r="C114" s="56">
        <v>117.77</v>
      </c>
      <c r="D114" s="56">
        <v>115.9</v>
      </c>
      <c r="E114" s="56">
        <v>115.2</v>
      </c>
      <c r="F114" s="56">
        <v>146.25</v>
      </c>
      <c r="G114" s="58">
        <v>127.18</v>
      </c>
      <c r="H114" s="57">
        <v>131.47999999999999</v>
      </c>
      <c r="I114" s="58">
        <v>135.41999999999999</v>
      </c>
      <c r="J114" s="57">
        <v>132.63999999999999</v>
      </c>
      <c r="K114" s="57">
        <v>133</v>
      </c>
      <c r="L114" s="57">
        <v>127.5</v>
      </c>
      <c r="M114" s="57">
        <v>149.01</v>
      </c>
      <c r="N114" s="59">
        <f t="shared" si="1"/>
        <v>130.20416666666668</v>
      </c>
    </row>
    <row r="115" spans="1:14" x14ac:dyDescent="0.25">
      <c r="A115" s="54" t="s">
        <v>38</v>
      </c>
      <c r="B115" s="56">
        <v>81.48</v>
      </c>
      <c r="C115" s="56">
        <v>81.5</v>
      </c>
      <c r="D115" s="56">
        <v>78.290000000000006</v>
      </c>
      <c r="E115" s="56">
        <v>75.400000000000006</v>
      </c>
      <c r="F115" s="56">
        <v>83.81</v>
      </c>
      <c r="G115" s="58">
        <v>83.87</v>
      </c>
      <c r="H115" s="57">
        <v>89.65</v>
      </c>
      <c r="I115" s="58">
        <v>130.84</v>
      </c>
      <c r="J115" s="57">
        <v>121.73</v>
      </c>
      <c r="K115" s="57">
        <v>124.61</v>
      </c>
      <c r="L115" s="57">
        <v>118.93</v>
      </c>
      <c r="M115" s="57">
        <v>104.29</v>
      </c>
      <c r="N115" s="59">
        <f t="shared" si="1"/>
        <v>97.866666666666674</v>
      </c>
    </row>
    <row r="116" spans="1:14" x14ac:dyDescent="0.25">
      <c r="A116" s="54" t="s">
        <v>38</v>
      </c>
      <c r="B116" s="56">
        <v>130.35</v>
      </c>
      <c r="C116" s="56">
        <v>129.96</v>
      </c>
      <c r="D116" s="56">
        <v>123.35</v>
      </c>
      <c r="E116" s="56">
        <v>120.7</v>
      </c>
      <c r="F116" s="56">
        <v>119.16</v>
      </c>
      <c r="G116" s="58">
        <v>118.8</v>
      </c>
      <c r="H116" s="57">
        <v>126.8</v>
      </c>
      <c r="I116" s="58">
        <v>190.19</v>
      </c>
      <c r="J116" s="57">
        <v>210.77</v>
      </c>
      <c r="K116" s="57">
        <v>245.03</v>
      </c>
      <c r="L116" s="57">
        <v>284.77</v>
      </c>
      <c r="M116" s="57">
        <v>327.77</v>
      </c>
      <c r="N116" s="59">
        <f t="shared" si="1"/>
        <v>177.30416666666665</v>
      </c>
    </row>
    <row r="117" spans="1:14" x14ac:dyDescent="0.25">
      <c r="A117" s="54" t="s">
        <v>38</v>
      </c>
      <c r="B117" s="56">
        <v>457.87</v>
      </c>
      <c r="C117" s="56">
        <v>438.75</v>
      </c>
      <c r="D117" s="56">
        <v>434.42</v>
      </c>
      <c r="E117" s="56">
        <v>424.17</v>
      </c>
      <c r="F117" s="56">
        <v>395.68</v>
      </c>
      <c r="G117" s="58">
        <v>394.93</v>
      </c>
      <c r="H117" s="57">
        <v>300.26</v>
      </c>
      <c r="I117" s="58">
        <v>0</v>
      </c>
      <c r="J117" s="57">
        <v>0</v>
      </c>
      <c r="K117" s="57">
        <v>0</v>
      </c>
      <c r="L117" s="57">
        <v>0</v>
      </c>
      <c r="M117" s="57">
        <v>0</v>
      </c>
      <c r="N117" s="59">
        <f t="shared" si="1"/>
        <v>237.17333333333332</v>
      </c>
    </row>
    <row r="118" spans="1:14" x14ac:dyDescent="0.25">
      <c r="A118" s="54" t="s">
        <v>38</v>
      </c>
      <c r="B118" s="56">
        <v>0</v>
      </c>
      <c r="C118" s="56">
        <v>0</v>
      </c>
      <c r="D118" s="56">
        <v>0</v>
      </c>
      <c r="E118" s="56">
        <v>0</v>
      </c>
      <c r="F118" s="56">
        <v>0</v>
      </c>
      <c r="G118" s="58">
        <v>131.16999999999999</v>
      </c>
      <c r="H118" s="57">
        <v>288.38</v>
      </c>
      <c r="I118" s="58">
        <v>349.56</v>
      </c>
      <c r="J118" s="57">
        <v>311.89999999999998</v>
      </c>
      <c r="K118" s="57">
        <v>299.48</v>
      </c>
      <c r="L118" s="57">
        <v>93.32</v>
      </c>
      <c r="M118" s="57">
        <v>0</v>
      </c>
      <c r="N118" s="59">
        <f t="shared" si="1"/>
        <v>122.81749999999998</v>
      </c>
    </row>
    <row r="119" spans="1:14" x14ac:dyDescent="0.25">
      <c r="A119" s="54" t="s">
        <v>38</v>
      </c>
      <c r="B119" s="56">
        <v>0</v>
      </c>
      <c r="C119" s="56">
        <v>0</v>
      </c>
      <c r="D119" s="56">
        <v>0</v>
      </c>
      <c r="E119" s="56">
        <v>0</v>
      </c>
      <c r="F119" s="56">
        <v>19.47</v>
      </c>
      <c r="G119" s="58">
        <v>466.27266666666668</v>
      </c>
      <c r="H119" s="61">
        <v>397.01</v>
      </c>
      <c r="I119" s="58">
        <v>368.79</v>
      </c>
      <c r="J119" s="57">
        <v>371.72</v>
      </c>
      <c r="K119" s="57">
        <v>457.36</v>
      </c>
      <c r="L119" s="57">
        <v>433.83</v>
      </c>
      <c r="M119" s="57">
        <v>415.38</v>
      </c>
      <c r="N119" s="59">
        <f t="shared" si="1"/>
        <v>244.15272222222222</v>
      </c>
    </row>
    <row r="120" spans="1:14" x14ac:dyDescent="0.25">
      <c r="A120" s="54" t="s">
        <v>38</v>
      </c>
      <c r="B120" s="56">
        <v>0</v>
      </c>
      <c r="C120" s="56">
        <v>0</v>
      </c>
      <c r="D120" s="56">
        <v>0</v>
      </c>
      <c r="E120" s="56">
        <v>1.22</v>
      </c>
      <c r="F120" s="56">
        <v>0</v>
      </c>
      <c r="G120" s="58">
        <v>0</v>
      </c>
      <c r="H120" s="57">
        <v>0</v>
      </c>
      <c r="I120" s="58">
        <v>0</v>
      </c>
      <c r="J120" s="57">
        <v>0</v>
      </c>
      <c r="K120" s="57">
        <v>0</v>
      </c>
      <c r="L120" s="57">
        <v>0</v>
      </c>
      <c r="M120" s="57">
        <v>0</v>
      </c>
      <c r="N120" s="59">
        <f t="shared" si="1"/>
        <v>0.10166666666666667</v>
      </c>
    </row>
    <row r="121" spans="1:14" x14ac:dyDescent="0.25">
      <c r="A121" s="54" t="s">
        <v>38</v>
      </c>
      <c r="B121" s="56">
        <v>0</v>
      </c>
      <c r="C121" s="56">
        <v>0</v>
      </c>
      <c r="D121" s="56">
        <v>0</v>
      </c>
      <c r="E121" s="56">
        <v>0</v>
      </c>
      <c r="F121" s="56">
        <v>0</v>
      </c>
      <c r="G121" s="58">
        <v>0</v>
      </c>
      <c r="H121" s="61">
        <v>0.12</v>
      </c>
      <c r="I121" s="58">
        <v>0</v>
      </c>
      <c r="J121" s="57">
        <v>0</v>
      </c>
      <c r="K121" s="57">
        <v>0</v>
      </c>
      <c r="L121" s="57">
        <v>0</v>
      </c>
      <c r="M121" s="57">
        <v>0</v>
      </c>
      <c r="N121" s="59">
        <f t="shared" si="1"/>
        <v>0.01</v>
      </c>
    </row>
    <row r="122" spans="1:14" x14ac:dyDescent="0.25">
      <c r="A122" s="55" t="s">
        <v>38</v>
      </c>
      <c r="B122" s="57">
        <v>26.53</v>
      </c>
      <c r="C122" s="57">
        <v>28.66</v>
      </c>
      <c r="D122" s="57">
        <v>27.73</v>
      </c>
      <c r="E122" s="57">
        <v>28.13</v>
      </c>
      <c r="F122" s="57">
        <v>29.68</v>
      </c>
      <c r="G122" s="58">
        <v>23.99</v>
      </c>
      <c r="H122" s="57">
        <v>0</v>
      </c>
      <c r="I122" s="58">
        <v>0</v>
      </c>
      <c r="J122" s="57">
        <v>0</v>
      </c>
      <c r="K122" s="57">
        <v>0</v>
      </c>
      <c r="L122" s="57">
        <v>0</v>
      </c>
      <c r="M122" s="57">
        <v>0</v>
      </c>
      <c r="N122" s="59">
        <f t="shared" si="1"/>
        <v>13.726666666666667</v>
      </c>
    </row>
    <row r="123" spans="1:14" x14ac:dyDescent="0.25">
      <c r="A123" s="55" t="s">
        <v>38</v>
      </c>
      <c r="B123" s="57">
        <v>0</v>
      </c>
      <c r="C123" s="57">
        <v>0</v>
      </c>
      <c r="D123" s="57">
        <v>0</v>
      </c>
      <c r="E123" s="57">
        <v>0</v>
      </c>
      <c r="F123" s="57">
        <v>0</v>
      </c>
      <c r="G123" s="58">
        <v>0</v>
      </c>
      <c r="H123" s="62">
        <v>24.96</v>
      </c>
      <c r="I123" s="58">
        <v>29.02</v>
      </c>
      <c r="J123" s="57">
        <v>24.34</v>
      </c>
      <c r="K123" s="57">
        <v>24.68</v>
      </c>
      <c r="L123" s="57">
        <v>22.08</v>
      </c>
      <c r="M123" s="57">
        <v>21.49</v>
      </c>
      <c r="N123" s="59">
        <f t="shared" si="1"/>
        <v>12.214166666666666</v>
      </c>
    </row>
    <row r="124" spans="1:14" x14ac:dyDescent="0.25">
      <c r="A124" s="55" t="s">
        <v>38</v>
      </c>
      <c r="B124" s="57">
        <v>359.82</v>
      </c>
      <c r="C124" s="57">
        <v>359.3</v>
      </c>
      <c r="D124" s="57">
        <v>237.08</v>
      </c>
      <c r="E124" s="57">
        <v>250.75</v>
      </c>
      <c r="F124" s="57">
        <v>269.39999999999998</v>
      </c>
      <c r="G124" s="58">
        <v>264.27</v>
      </c>
      <c r="H124" s="62">
        <v>0</v>
      </c>
      <c r="I124" s="58">
        <v>0</v>
      </c>
      <c r="J124" s="57">
        <v>0</v>
      </c>
      <c r="K124" s="57">
        <v>0</v>
      </c>
      <c r="L124" s="57">
        <v>0</v>
      </c>
      <c r="M124" s="57">
        <v>0</v>
      </c>
      <c r="N124" s="59">
        <f t="shared" si="1"/>
        <v>145.05166666666665</v>
      </c>
    </row>
    <row r="125" spans="1:14" x14ac:dyDescent="0.25">
      <c r="A125" s="55" t="s">
        <v>38</v>
      </c>
      <c r="B125" s="57">
        <v>0</v>
      </c>
      <c r="C125" s="57">
        <v>0</v>
      </c>
      <c r="D125" s="57">
        <v>0</v>
      </c>
      <c r="E125" s="57">
        <v>0</v>
      </c>
      <c r="F125" s="57">
        <v>0</v>
      </c>
      <c r="G125" s="58">
        <v>0</v>
      </c>
      <c r="H125" s="61">
        <v>243.2</v>
      </c>
      <c r="I125" s="58">
        <v>279.2</v>
      </c>
      <c r="J125" s="57">
        <v>250.51</v>
      </c>
      <c r="K125" s="57">
        <v>270.68</v>
      </c>
      <c r="L125" s="57">
        <v>299.36</v>
      </c>
      <c r="M125" s="57">
        <v>393.46</v>
      </c>
      <c r="N125" s="59">
        <f t="shared" si="1"/>
        <v>144.70083333333332</v>
      </c>
    </row>
    <row r="126" spans="1:14" x14ac:dyDescent="0.25">
      <c r="A126" s="55" t="s">
        <v>38</v>
      </c>
      <c r="B126" s="57">
        <v>147.34</v>
      </c>
      <c r="C126" s="57">
        <v>143.46</v>
      </c>
      <c r="D126" s="57">
        <v>140.63</v>
      </c>
      <c r="E126" s="57">
        <v>161.96</v>
      </c>
      <c r="F126" s="57">
        <v>152.12</v>
      </c>
      <c r="G126" s="58">
        <v>147.75</v>
      </c>
      <c r="H126" s="57">
        <v>0</v>
      </c>
      <c r="I126" s="58">
        <v>0</v>
      </c>
      <c r="J126" s="57">
        <v>0</v>
      </c>
      <c r="K126" s="57">
        <v>0</v>
      </c>
      <c r="L126" s="57">
        <v>0</v>
      </c>
      <c r="M126" s="57">
        <v>0</v>
      </c>
      <c r="N126" s="59">
        <f t="shared" si="1"/>
        <v>74.438333333333333</v>
      </c>
    </row>
    <row r="127" spans="1:14" x14ac:dyDescent="0.25">
      <c r="A127" s="55" t="s">
        <v>38</v>
      </c>
      <c r="B127" s="57">
        <v>0</v>
      </c>
      <c r="C127" s="57">
        <v>0</v>
      </c>
      <c r="D127" s="57">
        <v>0</v>
      </c>
      <c r="E127" s="57">
        <v>0</v>
      </c>
      <c r="F127" s="57">
        <v>0</v>
      </c>
      <c r="G127" s="58">
        <v>0</v>
      </c>
      <c r="H127" s="62">
        <v>132.29</v>
      </c>
      <c r="I127" s="58">
        <v>151.61000000000001</v>
      </c>
      <c r="J127" s="57">
        <v>145.08000000000001</v>
      </c>
      <c r="K127" s="57">
        <v>149.76</v>
      </c>
      <c r="L127" s="57">
        <v>149.22999999999999</v>
      </c>
      <c r="M127" s="57">
        <v>144.84</v>
      </c>
      <c r="N127" s="59">
        <f t="shared" si="1"/>
        <v>72.734166666666667</v>
      </c>
    </row>
    <row r="128" spans="1:14" x14ac:dyDescent="0.25">
      <c r="A128" s="54" t="s">
        <v>38</v>
      </c>
      <c r="B128" s="56">
        <v>55.81</v>
      </c>
      <c r="C128" s="56">
        <v>55.6</v>
      </c>
      <c r="D128" s="56">
        <v>52.9</v>
      </c>
      <c r="E128" s="56">
        <v>48.67</v>
      </c>
      <c r="F128" s="56">
        <v>49.47</v>
      </c>
      <c r="G128" s="58">
        <v>47.95</v>
      </c>
      <c r="H128" s="57">
        <v>0</v>
      </c>
      <c r="I128" s="58">
        <v>0</v>
      </c>
      <c r="J128" s="57">
        <v>0</v>
      </c>
      <c r="K128" s="57">
        <v>0</v>
      </c>
      <c r="L128" s="57">
        <v>0</v>
      </c>
      <c r="M128" s="57">
        <v>0</v>
      </c>
      <c r="N128" s="59">
        <f t="shared" si="1"/>
        <v>25.866666666666671</v>
      </c>
    </row>
    <row r="129" spans="1:14" x14ac:dyDescent="0.25">
      <c r="A129" s="54" t="s">
        <v>38</v>
      </c>
      <c r="B129" s="57">
        <v>0</v>
      </c>
      <c r="C129" s="57">
        <v>0</v>
      </c>
      <c r="D129" s="57">
        <v>0</v>
      </c>
      <c r="E129" s="57">
        <v>0</v>
      </c>
      <c r="F129" s="57">
        <v>0</v>
      </c>
      <c r="G129" s="58">
        <v>0</v>
      </c>
      <c r="H129" s="61">
        <v>38.26</v>
      </c>
      <c r="I129" s="58">
        <v>45.21</v>
      </c>
      <c r="J129" s="57">
        <v>45.16</v>
      </c>
      <c r="K129" s="57">
        <v>42.27</v>
      </c>
      <c r="L129" s="57">
        <v>36.909999999999997</v>
      </c>
      <c r="M129" s="57">
        <v>35.44</v>
      </c>
      <c r="N129" s="59">
        <f t="shared" si="1"/>
        <v>20.270833333333332</v>
      </c>
    </row>
    <row r="130" spans="1:14" x14ac:dyDescent="0.25">
      <c r="A130" s="54" t="s">
        <v>38</v>
      </c>
      <c r="B130" s="56">
        <v>1491.17</v>
      </c>
      <c r="C130" s="56">
        <v>1517.17</v>
      </c>
      <c r="D130" s="56">
        <v>1637.85</v>
      </c>
      <c r="E130" s="56">
        <v>1970.9</v>
      </c>
      <c r="F130" s="56">
        <v>1827.9</v>
      </c>
      <c r="G130" s="58">
        <v>1703.25</v>
      </c>
      <c r="H130" s="57">
        <v>1617.08</v>
      </c>
      <c r="I130" s="58">
        <v>1569.7</v>
      </c>
      <c r="J130" s="57">
        <v>1489.25</v>
      </c>
      <c r="K130" s="57">
        <v>1550.36</v>
      </c>
      <c r="L130" s="57">
        <v>1545.95</v>
      </c>
      <c r="M130" s="57">
        <v>1536.71</v>
      </c>
      <c r="N130" s="59">
        <f t="shared" si="1"/>
        <v>1621.4408333333333</v>
      </c>
    </row>
    <row r="131" spans="1:14" x14ac:dyDescent="0.25">
      <c r="A131" s="54" t="s">
        <v>38</v>
      </c>
      <c r="B131" s="56">
        <v>168.86</v>
      </c>
      <c r="C131" s="56">
        <v>167.78</v>
      </c>
      <c r="D131" s="56">
        <v>158.81</v>
      </c>
      <c r="E131" s="56">
        <v>138.16999999999999</v>
      </c>
      <c r="F131" s="56">
        <v>136.29</v>
      </c>
      <c r="G131" s="58">
        <v>133.57</v>
      </c>
      <c r="H131" s="57">
        <v>127.48</v>
      </c>
      <c r="I131" s="58">
        <v>125.15</v>
      </c>
      <c r="J131" s="57">
        <v>128.35</v>
      </c>
      <c r="K131" s="57">
        <v>129.58000000000001</v>
      </c>
      <c r="L131" s="57">
        <v>124.65</v>
      </c>
      <c r="M131" s="57">
        <v>119.01</v>
      </c>
      <c r="N131" s="59">
        <f t="shared" ref="N131:N194" si="2">AVERAGE(B131:M131)</f>
        <v>138.14166666666668</v>
      </c>
    </row>
    <row r="132" spans="1:14" x14ac:dyDescent="0.25">
      <c r="A132" s="54" t="s">
        <v>38</v>
      </c>
      <c r="B132" s="56">
        <v>35.950000000000003</v>
      </c>
      <c r="C132" s="56">
        <v>34.67</v>
      </c>
      <c r="D132" s="56">
        <v>33.75</v>
      </c>
      <c r="E132" s="56">
        <v>31.8</v>
      </c>
      <c r="F132" s="56">
        <v>31.48</v>
      </c>
      <c r="G132" s="58">
        <v>29.36</v>
      </c>
      <c r="H132" s="57">
        <v>38.11</v>
      </c>
      <c r="I132" s="58">
        <v>37.69</v>
      </c>
      <c r="J132" s="57">
        <v>37.299999999999997</v>
      </c>
      <c r="K132" s="57">
        <v>36.42</v>
      </c>
      <c r="L132" s="57">
        <v>35.44</v>
      </c>
      <c r="M132" s="57">
        <v>36.4</v>
      </c>
      <c r="N132" s="59">
        <f t="shared" si="2"/>
        <v>34.864166666666669</v>
      </c>
    </row>
    <row r="133" spans="1:14" x14ac:dyDescent="0.25">
      <c r="A133" s="54" t="s">
        <v>38</v>
      </c>
      <c r="B133" s="56">
        <v>51.17</v>
      </c>
      <c r="C133" s="56">
        <v>50.76</v>
      </c>
      <c r="D133" s="56">
        <v>54.12</v>
      </c>
      <c r="E133" s="56">
        <v>53.72</v>
      </c>
      <c r="F133" s="56">
        <v>51.32</v>
      </c>
      <c r="G133" s="58">
        <v>50.23</v>
      </c>
      <c r="H133" s="57">
        <v>48.42</v>
      </c>
      <c r="I133" s="58">
        <v>43.79</v>
      </c>
      <c r="J133" s="57">
        <v>42.27</v>
      </c>
      <c r="K133" s="57">
        <v>25.54</v>
      </c>
      <c r="L133" s="57">
        <v>9.61</v>
      </c>
      <c r="M133" s="57">
        <v>9.9700000000000006</v>
      </c>
      <c r="N133" s="59">
        <f t="shared" si="2"/>
        <v>40.910000000000011</v>
      </c>
    </row>
    <row r="134" spans="1:14" x14ac:dyDescent="0.25">
      <c r="A134" s="54" t="s">
        <v>38</v>
      </c>
      <c r="B134" s="56">
        <v>23.81</v>
      </c>
      <c r="C134" s="56">
        <v>23.23</v>
      </c>
      <c r="D134" s="56">
        <v>22.49</v>
      </c>
      <c r="E134" s="56">
        <v>21.54</v>
      </c>
      <c r="F134" s="56">
        <v>21.28</v>
      </c>
      <c r="G134" s="58">
        <v>21.61</v>
      </c>
      <c r="H134" s="57">
        <v>0.24</v>
      </c>
      <c r="I134" s="58">
        <v>0</v>
      </c>
      <c r="J134" s="57">
        <v>0</v>
      </c>
      <c r="K134" s="57">
        <v>11.22</v>
      </c>
      <c r="L134" s="57">
        <v>27.97</v>
      </c>
      <c r="M134" s="57">
        <v>29.84</v>
      </c>
      <c r="N134" s="59">
        <f t="shared" si="2"/>
        <v>16.935833333333331</v>
      </c>
    </row>
    <row r="135" spans="1:14" x14ac:dyDescent="0.25">
      <c r="A135" s="54" t="s">
        <v>38</v>
      </c>
      <c r="B135" s="56">
        <v>150.56</v>
      </c>
      <c r="C135" s="56">
        <v>150.63999999999999</v>
      </c>
      <c r="D135" s="56">
        <v>150.13999999999999</v>
      </c>
      <c r="E135" s="56">
        <v>142.01</v>
      </c>
      <c r="F135" s="56">
        <v>199.94</v>
      </c>
      <c r="G135" s="58">
        <v>228.46</v>
      </c>
      <c r="H135" s="57">
        <v>187.8</v>
      </c>
      <c r="I135" s="58">
        <v>158.62</v>
      </c>
      <c r="J135" s="57">
        <v>159.47</v>
      </c>
      <c r="K135" s="57">
        <v>162.59</v>
      </c>
      <c r="L135" s="57">
        <v>164.92</v>
      </c>
      <c r="M135" s="57">
        <v>165.3</v>
      </c>
      <c r="N135" s="59">
        <f t="shared" si="2"/>
        <v>168.37083333333334</v>
      </c>
    </row>
    <row r="136" spans="1:14" x14ac:dyDescent="0.25">
      <c r="A136" s="54" t="s">
        <v>38</v>
      </c>
      <c r="B136" s="56">
        <v>851.67</v>
      </c>
      <c r="C136" s="56">
        <v>813.32</v>
      </c>
      <c r="D136" s="56">
        <v>865.67</v>
      </c>
      <c r="E136" s="56">
        <v>952.27</v>
      </c>
      <c r="F136" s="56">
        <v>1041.44</v>
      </c>
      <c r="G136" s="58">
        <v>1129.96</v>
      </c>
      <c r="H136" s="57">
        <v>1057.26</v>
      </c>
      <c r="I136" s="58">
        <v>1003.96</v>
      </c>
      <c r="J136" s="57">
        <v>1009.52</v>
      </c>
      <c r="K136" s="57">
        <v>955.23</v>
      </c>
      <c r="L136" s="57">
        <v>959.95</v>
      </c>
      <c r="M136" s="57">
        <v>1080.3699999999999</v>
      </c>
      <c r="N136" s="59">
        <f t="shared" si="2"/>
        <v>976.71833333333325</v>
      </c>
    </row>
    <row r="137" spans="1:14" x14ac:dyDescent="0.25">
      <c r="A137" s="54" t="s">
        <v>38</v>
      </c>
      <c r="B137" s="56">
        <v>375.04</v>
      </c>
      <c r="C137" s="56">
        <v>367.18</v>
      </c>
      <c r="D137" s="56">
        <v>357.1</v>
      </c>
      <c r="E137" s="56">
        <v>346.24</v>
      </c>
      <c r="F137" s="56">
        <v>339.89</v>
      </c>
      <c r="G137" s="58">
        <v>329.44</v>
      </c>
      <c r="H137" s="57">
        <v>324.64999999999998</v>
      </c>
      <c r="I137" s="58">
        <v>316.69</v>
      </c>
      <c r="J137" s="57">
        <v>307.08</v>
      </c>
      <c r="K137" s="57">
        <v>305.39999999999998</v>
      </c>
      <c r="L137" s="57">
        <v>299.45999999999998</v>
      </c>
      <c r="M137" s="57">
        <v>288.89999999999998</v>
      </c>
      <c r="N137" s="59">
        <f t="shared" si="2"/>
        <v>329.75583333333338</v>
      </c>
    </row>
    <row r="138" spans="1:14" x14ac:dyDescent="0.25">
      <c r="A138" s="54" t="s">
        <v>38</v>
      </c>
      <c r="B138" s="56">
        <v>0</v>
      </c>
      <c r="C138" s="56">
        <v>0</v>
      </c>
      <c r="D138" s="56">
        <v>0</v>
      </c>
      <c r="E138" s="56">
        <v>0</v>
      </c>
      <c r="F138" s="56">
        <v>0</v>
      </c>
      <c r="G138" s="58">
        <v>0</v>
      </c>
      <c r="H138" s="57">
        <v>0</v>
      </c>
      <c r="I138" s="58">
        <v>149.28</v>
      </c>
      <c r="J138" s="57">
        <v>289.48</v>
      </c>
      <c r="K138" s="57">
        <v>209.86</v>
      </c>
      <c r="L138" s="57">
        <v>161.05000000000001</v>
      </c>
      <c r="M138" s="57">
        <v>130.6</v>
      </c>
      <c r="N138" s="59">
        <f t="shared" si="2"/>
        <v>78.355833333333337</v>
      </c>
    </row>
    <row r="139" spans="1:14" x14ac:dyDescent="0.25">
      <c r="A139" s="54" t="s">
        <v>38</v>
      </c>
      <c r="B139" s="56">
        <v>170.59</v>
      </c>
      <c r="C139" s="56">
        <v>170.04</v>
      </c>
      <c r="D139" s="56">
        <v>153.88999999999999</v>
      </c>
      <c r="E139" s="56">
        <v>154.13999999999999</v>
      </c>
      <c r="F139" s="56">
        <v>148.78</v>
      </c>
      <c r="G139" s="58">
        <v>149.06</v>
      </c>
      <c r="H139" s="57">
        <v>134.01</v>
      </c>
      <c r="I139" s="58">
        <v>142.99</v>
      </c>
      <c r="J139" s="57">
        <v>125.89</v>
      </c>
      <c r="K139" s="57">
        <v>124.88</v>
      </c>
      <c r="L139" s="57">
        <v>101.72</v>
      </c>
      <c r="M139" s="57">
        <v>98.1</v>
      </c>
      <c r="N139" s="59">
        <f t="shared" si="2"/>
        <v>139.50749999999999</v>
      </c>
    </row>
    <row r="140" spans="1:14" x14ac:dyDescent="0.25">
      <c r="A140" s="54" t="s">
        <v>38</v>
      </c>
      <c r="B140" s="56">
        <v>118.01</v>
      </c>
      <c r="C140" s="56">
        <v>129.71</v>
      </c>
      <c r="D140" s="56">
        <v>116.2</v>
      </c>
      <c r="E140" s="56">
        <v>103.28</v>
      </c>
      <c r="F140" s="56">
        <v>119.79</v>
      </c>
      <c r="G140" s="58">
        <v>151.22</v>
      </c>
      <c r="H140" s="57">
        <v>145.35</v>
      </c>
      <c r="I140" s="58">
        <v>137.51</v>
      </c>
      <c r="J140" s="57">
        <v>138.5</v>
      </c>
      <c r="K140" s="57">
        <v>140.74</v>
      </c>
      <c r="L140" s="57">
        <v>125.06</v>
      </c>
      <c r="M140" s="57">
        <v>136.13999999999999</v>
      </c>
      <c r="N140" s="59">
        <f t="shared" si="2"/>
        <v>130.12583333333336</v>
      </c>
    </row>
    <row r="141" spans="1:14" x14ac:dyDescent="0.25">
      <c r="A141" s="54" t="s">
        <v>38</v>
      </c>
      <c r="B141" s="56">
        <v>209.15</v>
      </c>
      <c r="C141" s="56">
        <v>189.09</v>
      </c>
      <c r="D141" s="56">
        <v>190.56</v>
      </c>
      <c r="E141" s="56">
        <v>155.41</v>
      </c>
      <c r="F141" s="56">
        <v>155.32</v>
      </c>
      <c r="G141" s="58">
        <v>144.22999999999999</v>
      </c>
      <c r="H141" s="57">
        <v>151.38</v>
      </c>
      <c r="I141" s="58">
        <v>143.4</v>
      </c>
      <c r="J141" s="57">
        <v>142.82</v>
      </c>
      <c r="K141" s="57">
        <v>139.86000000000001</v>
      </c>
      <c r="L141" s="57">
        <v>130.08000000000001</v>
      </c>
      <c r="M141" s="57">
        <v>122.38</v>
      </c>
      <c r="N141" s="59">
        <f t="shared" si="2"/>
        <v>156.13999999999999</v>
      </c>
    </row>
    <row r="142" spans="1:14" x14ac:dyDescent="0.25">
      <c r="A142" s="54" t="s">
        <v>38</v>
      </c>
      <c r="B142" s="56">
        <v>150.38</v>
      </c>
      <c r="C142" s="56">
        <v>160.47999999999999</v>
      </c>
      <c r="D142" s="56">
        <v>155.84</v>
      </c>
      <c r="E142" s="56">
        <v>97.92</v>
      </c>
      <c r="F142" s="56">
        <v>137.46</v>
      </c>
      <c r="G142" s="58">
        <v>153.29</v>
      </c>
      <c r="H142" s="57">
        <v>126.73</v>
      </c>
      <c r="I142" s="58">
        <v>226.9</v>
      </c>
      <c r="J142" s="57">
        <v>402.31</v>
      </c>
      <c r="K142" s="57">
        <v>533.29</v>
      </c>
      <c r="L142" s="57">
        <v>641.64</v>
      </c>
      <c r="M142" s="57">
        <v>733.79</v>
      </c>
      <c r="N142" s="59">
        <f t="shared" si="2"/>
        <v>293.33583333333331</v>
      </c>
    </row>
    <row r="143" spans="1:14" x14ac:dyDescent="0.25">
      <c r="A143" s="54" t="s">
        <v>38</v>
      </c>
      <c r="B143" s="56">
        <v>275.42</v>
      </c>
      <c r="C143" s="56">
        <v>278.8</v>
      </c>
      <c r="D143" s="56">
        <v>273.01</v>
      </c>
      <c r="E143" s="56">
        <v>268.93</v>
      </c>
      <c r="F143" s="56">
        <v>266.68</v>
      </c>
      <c r="G143" s="58">
        <v>257.2</v>
      </c>
      <c r="H143" s="57">
        <v>257.72000000000003</v>
      </c>
      <c r="I143" s="58">
        <v>251.89</v>
      </c>
      <c r="J143" s="57">
        <v>248.52</v>
      </c>
      <c r="K143" s="57">
        <v>254.48</v>
      </c>
      <c r="L143" s="57">
        <v>243.32</v>
      </c>
      <c r="M143" s="57">
        <v>246.66</v>
      </c>
      <c r="N143" s="59">
        <f t="shared" si="2"/>
        <v>260.21916666666669</v>
      </c>
    </row>
    <row r="144" spans="1:14" x14ac:dyDescent="0.25">
      <c r="A144" s="54" t="s">
        <v>38</v>
      </c>
      <c r="B144" s="56">
        <v>136.38999999999999</v>
      </c>
      <c r="C144" s="56">
        <v>163.71</v>
      </c>
      <c r="D144" s="56">
        <v>170.84</v>
      </c>
      <c r="E144" s="56">
        <v>158</v>
      </c>
      <c r="F144" s="56">
        <v>154.58000000000001</v>
      </c>
      <c r="G144" s="58">
        <v>143.33000000000001</v>
      </c>
      <c r="H144" s="57">
        <v>141.97</v>
      </c>
      <c r="I144" s="58">
        <v>131.44999999999999</v>
      </c>
      <c r="J144" s="57">
        <v>128.27000000000001</v>
      </c>
      <c r="K144" s="57">
        <v>123.26</v>
      </c>
      <c r="L144" s="57">
        <v>120.43</v>
      </c>
      <c r="M144" s="57">
        <v>120.9</v>
      </c>
      <c r="N144" s="59">
        <f t="shared" si="2"/>
        <v>141.09416666666669</v>
      </c>
    </row>
    <row r="145" spans="1:14" x14ac:dyDescent="0.25">
      <c r="A145" s="54" t="s">
        <v>38</v>
      </c>
      <c r="B145" s="56">
        <v>160.33000000000001</v>
      </c>
      <c r="C145" s="56">
        <v>160.19999999999999</v>
      </c>
      <c r="D145" s="56">
        <v>152.56</v>
      </c>
      <c r="E145" s="56">
        <v>113.09</v>
      </c>
      <c r="F145" s="56">
        <v>64.25</v>
      </c>
      <c r="G145" s="58">
        <v>71.010000000000005</v>
      </c>
      <c r="H145" s="57">
        <v>0</v>
      </c>
      <c r="I145" s="58">
        <v>0</v>
      </c>
      <c r="J145" s="57">
        <v>0</v>
      </c>
      <c r="K145" s="57">
        <v>0</v>
      </c>
      <c r="L145" s="57">
        <v>0</v>
      </c>
      <c r="M145" s="57">
        <v>0</v>
      </c>
      <c r="N145" s="59">
        <f t="shared" si="2"/>
        <v>60.12</v>
      </c>
    </row>
    <row r="146" spans="1:14" x14ac:dyDescent="0.25">
      <c r="A146" s="54" t="s">
        <v>38</v>
      </c>
      <c r="B146" s="56">
        <v>0</v>
      </c>
      <c r="C146" s="56">
        <v>0</v>
      </c>
      <c r="D146" s="56">
        <v>0</v>
      </c>
      <c r="E146" s="56">
        <v>0</v>
      </c>
      <c r="F146" s="56">
        <v>0</v>
      </c>
      <c r="G146" s="58">
        <v>0</v>
      </c>
      <c r="H146" s="61">
        <v>82.02</v>
      </c>
      <c r="I146" s="58">
        <v>273.31</v>
      </c>
      <c r="J146" s="57">
        <v>331.1</v>
      </c>
      <c r="K146" s="57">
        <v>281.3</v>
      </c>
      <c r="L146" s="57">
        <v>200.1</v>
      </c>
      <c r="M146" s="57">
        <v>277.08</v>
      </c>
      <c r="N146" s="59">
        <f t="shared" si="2"/>
        <v>120.40916666666665</v>
      </c>
    </row>
    <row r="147" spans="1:14" x14ac:dyDescent="0.25">
      <c r="A147" s="54" t="s">
        <v>38</v>
      </c>
      <c r="B147" s="56">
        <v>62.13</v>
      </c>
      <c r="C147" s="56">
        <v>66.569999999999993</v>
      </c>
      <c r="D147" s="56">
        <v>62.64</v>
      </c>
      <c r="E147" s="56">
        <v>67.02</v>
      </c>
      <c r="F147" s="56">
        <v>68.84</v>
      </c>
      <c r="G147" s="58">
        <v>64.92</v>
      </c>
      <c r="H147" s="57">
        <v>0</v>
      </c>
      <c r="I147" s="58">
        <v>0</v>
      </c>
      <c r="J147" s="57">
        <v>0</v>
      </c>
      <c r="K147" s="57">
        <v>0</v>
      </c>
      <c r="L147" s="57">
        <v>0</v>
      </c>
      <c r="M147" s="57">
        <v>0</v>
      </c>
      <c r="N147" s="59">
        <f t="shared" si="2"/>
        <v>32.676666666666662</v>
      </c>
    </row>
    <row r="148" spans="1:14" x14ac:dyDescent="0.25">
      <c r="A148" s="54" t="s">
        <v>38</v>
      </c>
      <c r="B148" s="56">
        <v>0</v>
      </c>
      <c r="C148" s="56">
        <v>0</v>
      </c>
      <c r="D148" s="56">
        <v>0</v>
      </c>
      <c r="E148" s="56">
        <v>0</v>
      </c>
      <c r="F148" s="56">
        <v>0</v>
      </c>
      <c r="G148" s="58">
        <v>0</v>
      </c>
      <c r="H148" s="61">
        <v>46.46</v>
      </c>
      <c r="I148" s="58">
        <v>60.59</v>
      </c>
      <c r="J148" s="57">
        <v>53.76</v>
      </c>
      <c r="K148" s="57">
        <v>38.380000000000003</v>
      </c>
      <c r="L148" s="57">
        <v>51.96</v>
      </c>
      <c r="M148" s="57">
        <v>50.86</v>
      </c>
      <c r="N148" s="59">
        <f t="shared" si="2"/>
        <v>25.1675</v>
      </c>
    </row>
    <row r="149" spans="1:14" x14ac:dyDescent="0.25">
      <c r="A149" s="54" t="s">
        <v>38</v>
      </c>
      <c r="B149" s="56">
        <v>268.36</v>
      </c>
      <c r="C149" s="56">
        <v>324.22000000000003</v>
      </c>
      <c r="D149" s="56">
        <v>327.99</v>
      </c>
      <c r="E149" s="56">
        <v>361.79</v>
      </c>
      <c r="F149" s="56">
        <v>486.93</v>
      </c>
      <c r="G149" s="58">
        <v>460.86</v>
      </c>
      <c r="H149" s="57">
        <v>443.49</v>
      </c>
      <c r="I149" s="58">
        <v>448.04</v>
      </c>
      <c r="J149" s="57">
        <v>439.84</v>
      </c>
      <c r="K149" s="57">
        <v>391.46</v>
      </c>
      <c r="L149" s="57">
        <v>396.21</v>
      </c>
      <c r="M149" s="57">
        <v>414.75</v>
      </c>
      <c r="N149" s="59">
        <f t="shared" si="2"/>
        <v>396.99500000000006</v>
      </c>
    </row>
    <row r="150" spans="1:14" x14ac:dyDescent="0.25">
      <c r="A150" s="54" t="s">
        <v>38</v>
      </c>
      <c r="B150" s="56">
        <v>38.869999999999997</v>
      </c>
      <c r="C150" s="56">
        <v>91.03</v>
      </c>
      <c r="D150" s="56">
        <v>129.80000000000001</v>
      </c>
      <c r="E150" s="56">
        <v>137.47</v>
      </c>
      <c r="F150" s="56">
        <v>144.08000000000001</v>
      </c>
      <c r="G150" s="58">
        <v>146.6</v>
      </c>
      <c r="H150" s="57">
        <v>120.46</v>
      </c>
      <c r="I150" s="58">
        <v>117.85</v>
      </c>
      <c r="J150" s="57">
        <v>121.59</v>
      </c>
      <c r="K150" s="57">
        <v>120.43</v>
      </c>
      <c r="L150" s="57">
        <v>118.73</v>
      </c>
      <c r="M150" s="57">
        <v>121.76</v>
      </c>
      <c r="N150" s="59">
        <f t="shared" si="2"/>
        <v>117.3891666666667</v>
      </c>
    </row>
    <row r="151" spans="1:14" x14ac:dyDescent="0.25">
      <c r="A151" s="54" t="s">
        <v>38</v>
      </c>
      <c r="B151" s="56">
        <v>0.65</v>
      </c>
      <c r="C151" s="56">
        <v>1.0900000000000001</v>
      </c>
      <c r="D151" s="56">
        <v>1.98</v>
      </c>
      <c r="E151" s="56">
        <v>0.68</v>
      </c>
      <c r="F151" s="56">
        <v>9.86</v>
      </c>
      <c r="G151" s="58">
        <v>8.7100000000000009</v>
      </c>
      <c r="H151" s="57">
        <v>6.21</v>
      </c>
      <c r="I151" s="58">
        <v>9.1300000000000008</v>
      </c>
      <c r="J151" s="57">
        <v>5.89</v>
      </c>
      <c r="K151" s="57">
        <v>7.44</v>
      </c>
      <c r="L151" s="57">
        <v>8.4499999999999993</v>
      </c>
      <c r="M151" s="57">
        <v>7.32</v>
      </c>
      <c r="N151" s="59">
        <f t="shared" si="2"/>
        <v>5.6174999999999997</v>
      </c>
    </row>
    <row r="152" spans="1:14" x14ac:dyDescent="0.25">
      <c r="A152" s="54" t="s">
        <v>38</v>
      </c>
      <c r="B152" s="56">
        <v>12.67</v>
      </c>
      <c r="C152" s="56">
        <v>0</v>
      </c>
      <c r="D152" s="56">
        <v>0</v>
      </c>
      <c r="E152" s="56">
        <v>0</v>
      </c>
      <c r="F152" s="56">
        <v>0</v>
      </c>
      <c r="G152" s="58">
        <v>0</v>
      </c>
      <c r="H152" s="57">
        <v>0</v>
      </c>
      <c r="I152" s="58">
        <v>0</v>
      </c>
      <c r="J152" s="57">
        <v>0</v>
      </c>
      <c r="K152" s="57">
        <v>0</v>
      </c>
      <c r="L152" s="57">
        <v>0</v>
      </c>
      <c r="M152" s="57">
        <v>0</v>
      </c>
      <c r="N152" s="59">
        <f t="shared" si="2"/>
        <v>1.0558333333333334</v>
      </c>
    </row>
    <row r="153" spans="1:14" x14ac:dyDescent="0.25">
      <c r="A153" s="54" t="s">
        <v>38</v>
      </c>
      <c r="B153" s="56">
        <v>0</v>
      </c>
      <c r="C153" s="56">
        <v>0</v>
      </c>
      <c r="D153" s="56">
        <v>66.98</v>
      </c>
      <c r="E153" s="56">
        <v>33.43</v>
      </c>
      <c r="F153" s="56">
        <v>338.02</v>
      </c>
      <c r="G153" s="58">
        <v>154</v>
      </c>
      <c r="H153" s="57">
        <v>0</v>
      </c>
      <c r="I153" s="58">
        <v>0</v>
      </c>
      <c r="J153" s="57">
        <v>0</v>
      </c>
      <c r="K153" s="57">
        <v>0</v>
      </c>
      <c r="L153" s="57">
        <v>0</v>
      </c>
      <c r="M153" s="57">
        <v>0</v>
      </c>
      <c r="N153" s="59">
        <f t="shared" si="2"/>
        <v>49.369166666666665</v>
      </c>
    </row>
    <row r="154" spans="1:14" x14ac:dyDescent="0.25">
      <c r="A154" s="54" t="s">
        <v>38</v>
      </c>
      <c r="B154" s="56">
        <v>101.25</v>
      </c>
      <c r="C154" s="56">
        <v>50.14</v>
      </c>
      <c r="D154" s="56">
        <v>0</v>
      </c>
      <c r="E154" s="56">
        <v>0</v>
      </c>
      <c r="F154" s="56">
        <v>0</v>
      </c>
      <c r="G154" s="58">
        <v>0</v>
      </c>
      <c r="H154" s="57">
        <v>0</v>
      </c>
      <c r="I154" s="58">
        <v>0</v>
      </c>
      <c r="J154" s="57">
        <v>0</v>
      </c>
      <c r="K154" s="57">
        <v>0</v>
      </c>
      <c r="L154" s="57">
        <v>0</v>
      </c>
      <c r="M154" s="57">
        <v>0</v>
      </c>
      <c r="N154" s="59">
        <f t="shared" si="2"/>
        <v>12.615833333333333</v>
      </c>
    </row>
    <row r="155" spans="1:14" x14ac:dyDescent="0.25">
      <c r="A155" s="54" t="s">
        <v>38</v>
      </c>
      <c r="B155" s="56">
        <v>0</v>
      </c>
      <c r="C155" s="56">
        <v>0</v>
      </c>
      <c r="D155" s="56">
        <v>0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7">
        <v>26.61</v>
      </c>
      <c r="M155" s="57">
        <v>104.69</v>
      </c>
      <c r="N155" s="59">
        <f t="shared" si="2"/>
        <v>10.941666666666668</v>
      </c>
    </row>
    <row r="156" spans="1:14" x14ac:dyDescent="0.25">
      <c r="A156" s="54" t="s">
        <v>38</v>
      </c>
      <c r="B156" s="56">
        <v>63.33</v>
      </c>
      <c r="C156" s="56">
        <v>65.03</v>
      </c>
      <c r="D156" s="56">
        <v>61.92</v>
      </c>
      <c r="E156" s="56">
        <v>57.74</v>
      </c>
      <c r="F156" s="56">
        <v>57.74</v>
      </c>
      <c r="G156" s="58">
        <v>60.35</v>
      </c>
      <c r="H156" s="57">
        <v>62.12</v>
      </c>
      <c r="I156" s="58">
        <v>63.52</v>
      </c>
      <c r="J156" s="57">
        <v>64.05</v>
      </c>
      <c r="K156" s="57">
        <v>65.599999999999994</v>
      </c>
      <c r="L156" s="57">
        <v>49.02</v>
      </c>
      <c r="M156" s="57">
        <v>49.07</v>
      </c>
      <c r="N156" s="59">
        <f t="shared" si="2"/>
        <v>59.95750000000001</v>
      </c>
    </row>
    <row r="157" spans="1:14" x14ac:dyDescent="0.25">
      <c r="A157" s="54" t="s">
        <v>38</v>
      </c>
      <c r="B157" s="56">
        <v>205.86</v>
      </c>
      <c r="C157" s="56">
        <v>200.42</v>
      </c>
      <c r="D157" s="56">
        <v>193.02</v>
      </c>
      <c r="E157" s="56">
        <v>163.12</v>
      </c>
      <c r="F157" s="56">
        <v>143.54</v>
      </c>
      <c r="G157" s="58">
        <v>146.86000000000001</v>
      </c>
      <c r="H157" s="57">
        <v>152.69999999999999</v>
      </c>
      <c r="I157" s="58">
        <v>167.2</v>
      </c>
      <c r="J157" s="57">
        <v>172.32</v>
      </c>
      <c r="K157" s="57">
        <v>181.51</v>
      </c>
      <c r="L157" s="57">
        <v>155.22999999999999</v>
      </c>
      <c r="M157" s="57">
        <v>167.65</v>
      </c>
      <c r="N157" s="59">
        <f t="shared" si="2"/>
        <v>170.78583333333333</v>
      </c>
    </row>
    <row r="158" spans="1:14" x14ac:dyDescent="0.25">
      <c r="A158" s="54" t="s">
        <v>38</v>
      </c>
      <c r="B158" s="56">
        <v>1975.45</v>
      </c>
      <c r="C158" s="56">
        <v>1835.96</v>
      </c>
      <c r="D158" s="56">
        <v>1991.9</v>
      </c>
      <c r="E158" s="56">
        <v>1939.84</v>
      </c>
      <c r="F158" s="56">
        <v>1911.18</v>
      </c>
      <c r="G158" s="58">
        <v>2355.16</v>
      </c>
      <c r="H158" s="57">
        <v>2152.09</v>
      </c>
      <c r="I158" s="58">
        <v>2069.81</v>
      </c>
      <c r="J158" s="57">
        <v>1987.69</v>
      </c>
      <c r="K158" s="57">
        <v>1720.88</v>
      </c>
      <c r="L158" s="57">
        <v>1813.28</v>
      </c>
      <c r="M158" s="57">
        <v>1632.95</v>
      </c>
      <c r="N158" s="59">
        <f t="shared" si="2"/>
        <v>1948.8491666666666</v>
      </c>
    </row>
    <row r="159" spans="1:14" x14ac:dyDescent="0.25">
      <c r="A159" s="54" t="s">
        <v>38</v>
      </c>
      <c r="B159" s="56">
        <v>492.51</v>
      </c>
      <c r="C159" s="56">
        <v>498.1</v>
      </c>
      <c r="D159" s="56">
        <v>474.56</v>
      </c>
      <c r="E159" s="56">
        <v>502.52</v>
      </c>
      <c r="F159" s="56">
        <v>487.26</v>
      </c>
      <c r="G159" s="58">
        <v>551.76</v>
      </c>
      <c r="H159" s="57">
        <v>532.57000000000005</v>
      </c>
      <c r="I159" s="58">
        <v>522.45000000000005</v>
      </c>
      <c r="J159" s="57">
        <v>543.33000000000004</v>
      </c>
      <c r="K159" s="57">
        <v>537.34</v>
      </c>
      <c r="L159" s="57">
        <v>724.81</v>
      </c>
      <c r="M159" s="57">
        <v>847.6</v>
      </c>
      <c r="N159" s="59">
        <f t="shared" si="2"/>
        <v>559.56750000000011</v>
      </c>
    </row>
    <row r="160" spans="1:14" x14ac:dyDescent="0.25">
      <c r="A160" s="54" t="s">
        <v>38</v>
      </c>
      <c r="B160" s="56">
        <v>68.05</v>
      </c>
      <c r="C160" s="56">
        <v>73.42</v>
      </c>
      <c r="D160" s="56">
        <v>67.23</v>
      </c>
      <c r="E160" s="56">
        <v>64.900000000000006</v>
      </c>
      <c r="F160" s="56">
        <v>63.35</v>
      </c>
      <c r="G160" s="58">
        <v>78.239999999999995</v>
      </c>
      <c r="H160" s="57">
        <v>330.51</v>
      </c>
      <c r="I160" s="58">
        <v>226.78</v>
      </c>
      <c r="J160" s="57">
        <v>192.49</v>
      </c>
      <c r="K160" s="57">
        <v>180.51</v>
      </c>
      <c r="L160" s="57">
        <v>203.63</v>
      </c>
      <c r="M160" s="57">
        <v>194.45</v>
      </c>
      <c r="N160" s="59">
        <f t="shared" si="2"/>
        <v>145.29666666666668</v>
      </c>
    </row>
    <row r="161" spans="1:14" x14ac:dyDescent="0.25">
      <c r="A161" s="54" t="s">
        <v>38</v>
      </c>
      <c r="B161" s="56">
        <v>198.51</v>
      </c>
      <c r="C161" s="56">
        <v>190.73</v>
      </c>
      <c r="D161" s="56">
        <v>193.62</v>
      </c>
      <c r="E161" s="56">
        <v>185.22</v>
      </c>
      <c r="F161" s="56">
        <v>187.74</v>
      </c>
      <c r="G161" s="58">
        <v>182.05</v>
      </c>
      <c r="H161" s="57">
        <v>177.28</v>
      </c>
      <c r="I161" s="58">
        <v>175.34</v>
      </c>
      <c r="J161" s="57">
        <v>173.77</v>
      </c>
      <c r="K161" s="57">
        <v>175.51</v>
      </c>
      <c r="L161" s="57">
        <v>164.58</v>
      </c>
      <c r="M161" s="57">
        <v>146.35</v>
      </c>
      <c r="N161" s="59">
        <f t="shared" si="2"/>
        <v>179.22499999999999</v>
      </c>
    </row>
    <row r="162" spans="1:14" x14ac:dyDescent="0.25">
      <c r="A162" s="54" t="s">
        <v>38</v>
      </c>
      <c r="B162" s="56">
        <v>166.43</v>
      </c>
      <c r="C162" s="56">
        <v>182.56</v>
      </c>
      <c r="D162" s="56">
        <v>187.84</v>
      </c>
      <c r="E162" s="56">
        <v>162.05000000000001</v>
      </c>
      <c r="F162" s="56">
        <v>82.3</v>
      </c>
      <c r="G162" s="58">
        <v>51.48</v>
      </c>
      <c r="H162" s="57">
        <v>35.79</v>
      </c>
      <c r="I162" s="58">
        <v>21.45</v>
      </c>
      <c r="J162" s="57">
        <v>17.16</v>
      </c>
      <c r="K162" s="57">
        <v>125.55</v>
      </c>
      <c r="L162" s="57">
        <v>222.3</v>
      </c>
      <c r="M162" s="57">
        <v>203.43</v>
      </c>
      <c r="N162" s="59">
        <f t="shared" si="2"/>
        <v>121.52833333333335</v>
      </c>
    </row>
    <row r="163" spans="1:14" x14ac:dyDescent="0.25">
      <c r="A163" s="54" t="s">
        <v>38</v>
      </c>
      <c r="B163" s="56">
        <v>461.49</v>
      </c>
      <c r="C163" s="56">
        <v>475.24</v>
      </c>
      <c r="D163" s="56">
        <v>440.53</v>
      </c>
      <c r="E163" s="56">
        <v>393.62</v>
      </c>
      <c r="F163" s="56">
        <v>415.71</v>
      </c>
      <c r="G163" s="58">
        <v>455.04</v>
      </c>
      <c r="H163" s="57">
        <v>461.41</v>
      </c>
      <c r="I163" s="58">
        <v>442.59</v>
      </c>
      <c r="J163" s="57">
        <v>447.71</v>
      </c>
      <c r="K163" s="57">
        <v>433.49</v>
      </c>
      <c r="L163" s="57">
        <v>407.76</v>
      </c>
      <c r="M163" s="57">
        <v>386.5</v>
      </c>
      <c r="N163" s="59">
        <f t="shared" si="2"/>
        <v>435.09083333333336</v>
      </c>
    </row>
    <row r="164" spans="1:14" x14ac:dyDescent="0.25">
      <c r="A164" s="54" t="s">
        <v>38</v>
      </c>
      <c r="B164" s="56">
        <v>32.1</v>
      </c>
      <c r="C164" s="56">
        <v>27.54</v>
      </c>
      <c r="D164" s="56">
        <v>100.33</v>
      </c>
      <c r="E164" s="56">
        <v>103.69</v>
      </c>
      <c r="F164" s="56">
        <v>112.8</v>
      </c>
      <c r="G164" s="58">
        <v>115.57</v>
      </c>
      <c r="H164" s="57">
        <v>84.57</v>
      </c>
      <c r="I164" s="58">
        <v>72.959999999999994</v>
      </c>
      <c r="J164" s="57">
        <v>77.34</v>
      </c>
      <c r="K164" s="57">
        <v>73.06</v>
      </c>
      <c r="L164" s="57">
        <v>75.05</v>
      </c>
      <c r="M164" s="57">
        <v>73.14</v>
      </c>
      <c r="N164" s="59">
        <f t="shared" si="2"/>
        <v>79.012500000000003</v>
      </c>
    </row>
    <row r="165" spans="1:14" x14ac:dyDescent="0.25">
      <c r="A165" s="54" t="s">
        <v>38</v>
      </c>
      <c r="B165" s="56">
        <v>0</v>
      </c>
      <c r="C165" s="56">
        <v>0</v>
      </c>
      <c r="D165" s="56">
        <v>0</v>
      </c>
      <c r="E165" s="56">
        <v>0</v>
      </c>
      <c r="F165" s="56">
        <v>0</v>
      </c>
      <c r="G165" s="58">
        <v>0</v>
      </c>
      <c r="H165" s="57">
        <v>0</v>
      </c>
      <c r="I165" s="58">
        <v>0</v>
      </c>
      <c r="J165" s="57">
        <v>0</v>
      </c>
      <c r="K165" s="57">
        <v>17.14</v>
      </c>
      <c r="L165" s="57">
        <v>46.88</v>
      </c>
      <c r="M165" s="57">
        <v>51.72</v>
      </c>
      <c r="N165" s="59">
        <f t="shared" si="2"/>
        <v>9.6450000000000014</v>
      </c>
    </row>
    <row r="166" spans="1:14" x14ac:dyDescent="0.25">
      <c r="A166" s="54" t="s">
        <v>38</v>
      </c>
      <c r="B166" s="56">
        <v>442.54</v>
      </c>
      <c r="C166" s="56">
        <v>433.6</v>
      </c>
      <c r="D166" s="56">
        <v>427.72</v>
      </c>
      <c r="E166" s="56">
        <v>421.02</v>
      </c>
      <c r="F166" s="56">
        <v>409.3</v>
      </c>
      <c r="G166" s="58">
        <v>400.85</v>
      </c>
      <c r="H166" s="57">
        <v>398.59</v>
      </c>
      <c r="I166" s="58">
        <v>391.93</v>
      </c>
      <c r="J166" s="57">
        <v>378.14</v>
      </c>
      <c r="K166" s="57">
        <v>379.61</v>
      </c>
      <c r="L166" s="57">
        <v>370.17</v>
      </c>
      <c r="M166" s="57">
        <v>371.46</v>
      </c>
      <c r="N166" s="59">
        <f t="shared" si="2"/>
        <v>402.07750000000004</v>
      </c>
    </row>
    <row r="167" spans="1:14" x14ac:dyDescent="0.25">
      <c r="A167" s="54" t="s">
        <v>38</v>
      </c>
      <c r="B167" s="56">
        <v>436.5</v>
      </c>
      <c r="C167" s="56">
        <v>490.62</v>
      </c>
      <c r="D167" s="56">
        <v>483.6</v>
      </c>
      <c r="E167" s="56">
        <v>535.99</v>
      </c>
      <c r="F167" s="56">
        <v>502.49</v>
      </c>
      <c r="G167" s="58">
        <v>478.68</v>
      </c>
      <c r="H167" s="61">
        <v>448.03</v>
      </c>
      <c r="I167" s="58">
        <v>457.32</v>
      </c>
      <c r="J167" s="57">
        <v>478.81</v>
      </c>
      <c r="K167" s="57">
        <v>403.55</v>
      </c>
      <c r="L167" s="57">
        <v>324.77999999999997</v>
      </c>
      <c r="M167" s="57">
        <v>364.55</v>
      </c>
      <c r="N167" s="59">
        <f t="shared" si="2"/>
        <v>450.41</v>
      </c>
    </row>
    <row r="168" spans="1:14" x14ac:dyDescent="0.25">
      <c r="A168" s="54" t="s">
        <v>38</v>
      </c>
      <c r="B168" s="56">
        <v>197.74</v>
      </c>
      <c r="C168" s="56">
        <v>180.23</v>
      </c>
      <c r="D168" s="56">
        <v>95.38</v>
      </c>
      <c r="E168" s="56">
        <v>186.22</v>
      </c>
      <c r="F168" s="56">
        <v>198</v>
      </c>
      <c r="G168" s="58">
        <v>197.28</v>
      </c>
      <c r="H168" s="57">
        <v>185.64</v>
      </c>
      <c r="I168" s="58">
        <v>196.31</v>
      </c>
      <c r="J168" s="57">
        <v>190.8</v>
      </c>
      <c r="K168" s="57">
        <v>178.75</v>
      </c>
      <c r="L168" s="57">
        <v>169.64</v>
      </c>
      <c r="M168" s="57">
        <v>170.54</v>
      </c>
      <c r="N168" s="59">
        <f t="shared" si="2"/>
        <v>178.87750000000003</v>
      </c>
    </row>
    <row r="169" spans="1:14" x14ac:dyDescent="0.25">
      <c r="A169" s="54" t="s">
        <v>38</v>
      </c>
      <c r="B169" s="56">
        <v>567.79</v>
      </c>
      <c r="C169" s="56">
        <v>544.41</v>
      </c>
      <c r="D169" s="56">
        <v>579.37</v>
      </c>
      <c r="E169" s="56">
        <v>530.38</v>
      </c>
      <c r="F169" s="56">
        <v>72.88</v>
      </c>
      <c r="G169" s="58">
        <v>505.4</v>
      </c>
      <c r="H169" s="57">
        <v>541.70000000000005</v>
      </c>
      <c r="I169" s="58">
        <v>540.04</v>
      </c>
      <c r="J169" s="57">
        <v>524.37</v>
      </c>
      <c r="K169" s="57">
        <v>513.04</v>
      </c>
      <c r="L169" s="57">
        <v>495.68</v>
      </c>
      <c r="M169" s="57">
        <v>498.98</v>
      </c>
      <c r="N169" s="59">
        <f t="shared" si="2"/>
        <v>492.83666666666676</v>
      </c>
    </row>
    <row r="170" spans="1:14" x14ac:dyDescent="0.25">
      <c r="A170" s="54" t="s">
        <v>38</v>
      </c>
      <c r="B170" s="56">
        <v>313.11</v>
      </c>
      <c r="C170" s="56">
        <v>261.97000000000003</v>
      </c>
      <c r="D170" s="56">
        <v>239.23</v>
      </c>
      <c r="E170" s="56">
        <v>293.64999999999998</v>
      </c>
      <c r="F170" s="56">
        <v>307.74</v>
      </c>
      <c r="G170" s="58">
        <v>305.54000000000002</v>
      </c>
      <c r="H170" s="57">
        <v>314.22000000000003</v>
      </c>
      <c r="I170" s="58">
        <v>297.57</v>
      </c>
      <c r="J170" s="57">
        <v>237.3</v>
      </c>
      <c r="K170" s="57">
        <v>244.15</v>
      </c>
      <c r="L170" s="57">
        <v>256.24</v>
      </c>
      <c r="M170" s="57">
        <v>276.13</v>
      </c>
      <c r="N170" s="59">
        <f t="shared" si="2"/>
        <v>278.9041666666667</v>
      </c>
    </row>
    <row r="171" spans="1:14" x14ac:dyDescent="0.25">
      <c r="A171" s="54" t="s">
        <v>38</v>
      </c>
      <c r="B171" s="56">
        <v>200.08</v>
      </c>
      <c r="C171" s="56">
        <v>202.19</v>
      </c>
      <c r="D171" s="56">
        <v>178.25</v>
      </c>
      <c r="E171" s="56">
        <v>205.23</v>
      </c>
      <c r="F171" s="56">
        <v>218.36</v>
      </c>
      <c r="G171" s="58">
        <v>205.69</v>
      </c>
      <c r="H171" s="57">
        <v>195.52</v>
      </c>
      <c r="I171" s="58">
        <v>174.52</v>
      </c>
      <c r="J171" s="57">
        <v>187.82</v>
      </c>
      <c r="K171" s="57">
        <v>198.12</v>
      </c>
      <c r="L171" s="57">
        <v>189.27</v>
      </c>
      <c r="M171" s="57">
        <v>180.03</v>
      </c>
      <c r="N171" s="59">
        <f t="shared" si="2"/>
        <v>194.59</v>
      </c>
    </row>
    <row r="172" spans="1:14" x14ac:dyDescent="0.25">
      <c r="A172" s="54" t="s">
        <v>38</v>
      </c>
      <c r="B172" s="56">
        <v>244.45</v>
      </c>
      <c r="C172" s="56">
        <v>243.33</v>
      </c>
      <c r="D172" s="56">
        <v>304.48</v>
      </c>
      <c r="E172" s="56">
        <v>333.86</v>
      </c>
      <c r="F172" s="56">
        <v>332.47</v>
      </c>
      <c r="G172" s="58">
        <v>335.21</v>
      </c>
      <c r="H172" s="57">
        <v>326.3</v>
      </c>
      <c r="I172" s="58">
        <v>340.49</v>
      </c>
      <c r="J172" s="57">
        <v>333.06</v>
      </c>
      <c r="K172" s="57">
        <v>330.48</v>
      </c>
      <c r="L172" s="57">
        <v>311.29000000000002</v>
      </c>
      <c r="M172" s="57">
        <v>318.38</v>
      </c>
      <c r="N172" s="59">
        <f t="shared" si="2"/>
        <v>312.81666666666666</v>
      </c>
    </row>
    <row r="173" spans="1:14" x14ac:dyDescent="0.25">
      <c r="A173" s="54" t="s">
        <v>38</v>
      </c>
      <c r="B173" s="56">
        <v>206.45</v>
      </c>
      <c r="C173" s="56">
        <v>215.16</v>
      </c>
      <c r="D173" s="56">
        <v>0</v>
      </c>
      <c r="E173" s="56">
        <v>176.24</v>
      </c>
      <c r="F173" s="56">
        <v>143.44999999999999</v>
      </c>
      <c r="G173" s="58">
        <v>214.8</v>
      </c>
      <c r="H173" s="57">
        <v>210.73</v>
      </c>
      <c r="I173" s="58">
        <v>219.88</v>
      </c>
      <c r="J173" s="57">
        <v>231.97</v>
      </c>
      <c r="K173" s="57">
        <v>236.14</v>
      </c>
      <c r="L173" s="57">
        <v>236.38</v>
      </c>
      <c r="M173" s="57">
        <v>220.85</v>
      </c>
      <c r="N173" s="59">
        <f t="shared" si="2"/>
        <v>192.67083333333335</v>
      </c>
    </row>
    <row r="174" spans="1:14" x14ac:dyDescent="0.25">
      <c r="A174" s="54" t="s">
        <v>38</v>
      </c>
      <c r="B174" s="56">
        <v>207.57</v>
      </c>
      <c r="C174" s="56">
        <v>349.92</v>
      </c>
      <c r="D174" s="56">
        <v>317.19</v>
      </c>
      <c r="E174" s="56">
        <v>281.77999999999997</v>
      </c>
      <c r="F174" s="56">
        <v>250.65</v>
      </c>
      <c r="G174" s="58">
        <v>252.09</v>
      </c>
      <c r="H174" s="57">
        <v>233.54</v>
      </c>
      <c r="I174" s="58">
        <v>338.26</v>
      </c>
      <c r="J174" s="57">
        <v>294.10000000000002</v>
      </c>
      <c r="K174" s="57">
        <v>285.45999999999998</v>
      </c>
      <c r="L174" s="57">
        <v>272.27</v>
      </c>
      <c r="M174" s="57">
        <v>255.26</v>
      </c>
      <c r="N174" s="59">
        <f t="shared" si="2"/>
        <v>278.17416666666668</v>
      </c>
    </row>
    <row r="175" spans="1:14" x14ac:dyDescent="0.25">
      <c r="A175" s="54" t="s">
        <v>38</v>
      </c>
      <c r="B175" s="56">
        <v>103.35</v>
      </c>
      <c r="C175" s="56">
        <v>106.45</v>
      </c>
      <c r="D175" s="56">
        <v>99.54</v>
      </c>
      <c r="E175" s="56">
        <v>93.08</v>
      </c>
      <c r="F175" s="56">
        <v>97.14</v>
      </c>
      <c r="G175" s="58">
        <v>94.67</v>
      </c>
      <c r="H175" s="57">
        <v>39.590000000000003</v>
      </c>
      <c r="I175" s="58">
        <v>37.36</v>
      </c>
      <c r="J175" s="57">
        <v>92.75</v>
      </c>
      <c r="K175" s="57">
        <v>92.46</v>
      </c>
      <c r="L175" s="57">
        <v>91.03</v>
      </c>
      <c r="M175" s="57">
        <v>93.59</v>
      </c>
      <c r="N175" s="59">
        <f t="shared" si="2"/>
        <v>86.750833333333333</v>
      </c>
    </row>
    <row r="176" spans="1:14" x14ac:dyDescent="0.25">
      <c r="A176" s="54" t="s">
        <v>38</v>
      </c>
      <c r="B176" s="56">
        <v>351.8</v>
      </c>
      <c r="C176" s="56">
        <v>324.82</v>
      </c>
      <c r="D176" s="56">
        <v>298.45</v>
      </c>
      <c r="E176" s="56">
        <v>277.27999999999997</v>
      </c>
      <c r="F176" s="56">
        <v>268.3</v>
      </c>
      <c r="G176" s="58">
        <v>261.27999999999997</v>
      </c>
      <c r="H176" s="57">
        <v>241.12</v>
      </c>
      <c r="I176" s="58">
        <v>236.71</v>
      </c>
      <c r="J176" s="57">
        <v>228.41</v>
      </c>
      <c r="K176" s="57">
        <v>225.89</v>
      </c>
      <c r="L176" s="57">
        <v>216.07</v>
      </c>
      <c r="M176" s="57">
        <v>194.4</v>
      </c>
      <c r="N176" s="59">
        <f t="shared" si="2"/>
        <v>260.3775</v>
      </c>
    </row>
    <row r="177" spans="1:14" x14ac:dyDescent="0.25">
      <c r="A177" s="54" t="s">
        <v>38</v>
      </c>
      <c r="B177" s="56">
        <v>1552.48</v>
      </c>
      <c r="C177" s="56">
        <v>1623.48</v>
      </c>
      <c r="D177" s="56">
        <v>1497.58</v>
      </c>
      <c r="E177" s="56">
        <v>1477.96</v>
      </c>
      <c r="F177" s="56">
        <v>1687.51</v>
      </c>
      <c r="G177" s="58">
        <v>1467.7</v>
      </c>
      <c r="H177" s="57">
        <v>1254.27</v>
      </c>
      <c r="I177" s="58">
        <v>1075.98</v>
      </c>
      <c r="J177" s="57">
        <v>1001.23</v>
      </c>
      <c r="K177" s="57">
        <v>977.84</v>
      </c>
      <c r="L177" s="57">
        <v>971.78</v>
      </c>
      <c r="M177" s="57">
        <v>945.09</v>
      </c>
      <c r="N177" s="59">
        <f t="shared" si="2"/>
        <v>1294.4083333333335</v>
      </c>
    </row>
    <row r="178" spans="1:14" x14ac:dyDescent="0.25">
      <c r="A178" s="54" t="s">
        <v>38</v>
      </c>
      <c r="B178" s="56">
        <v>1122.75</v>
      </c>
      <c r="C178" s="56">
        <v>1044.32</v>
      </c>
      <c r="D178" s="56">
        <v>1275.46</v>
      </c>
      <c r="E178" s="56">
        <v>1535.28</v>
      </c>
      <c r="F178" s="56">
        <v>1612.63</v>
      </c>
      <c r="G178" s="58">
        <v>1528.87</v>
      </c>
      <c r="H178" s="61">
        <v>1275.23</v>
      </c>
      <c r="I178" s="58">
        <v>793.25</v>
      </c>
      <c r="J178" s="57">
        <v>700.8</v>
      </c>
      <c r="K178" s="57">
        <v>697.54</v>
      </c>
      <c r="L178" s="57">
        <v>762.44</v>
      </c>
      <c r="M178" s="57">
        <v>708.89</v>
      </c>
      <c r="N178" s="59">
        <f t="shared" si="2"/>
        <v>1088.1216666666664</v>
      </c>
    </row>
    <row r="179" spans="1:14" x14ac:dyDescent="0.25">
      <c r="A179" s="54" t="s">
        <v>38</v>
      </c>
      <c r="B179" s="56">
        <v>268.52999999999997</v>
      </c>
      <c r="C179" s="56">
        <v>220.19</v>
      </c>
      <c r="D179" s="56">
        <v>343.14</v>
      </c>
      <c r="E179" s="56">
        <v>299.47000000000003</v>
      </c>
      <c r="F179" s="56">
        <v>280.33999999999997</v>
      </c>
      <c r="G179" s="58">
        <v>250.8</v>
      </c>
      <c r="H179" s="57">
        <v>234.11</v>
      </c>
      <c r="I179" s="58">
        <v>205.74</v>
      </c>
      <c r="J179" s="57">
        <v>327.63</v>
      </c>
      <c r="K179" s="57">
        <v>300.11</v>
      </c>
      <c r="L179" s="57">
        <v>284.05</v>
      </c>
      <c r="M179" s="57">
        <v>245.32</v>
      </c>
      <c r="N179" s="59">
        <f t="shared" si="2"/>
        <v>271.61916666666667</v>
      </c>
    </row>
    <row r="180" spans="1:14" x14ac:dyDescent="0.25">
      <c r="A180" s="54" t="s">
        <v>38</v>
      </c>
      <c r="B180" s="56">
        <v>0</v>
      </c>
      <c r="C180" s="56">
        <v>0</v>
      </c>
      <c r="D180" s="56">
        <v>0</v>
      </c>
      <c r="E180" s="56">
        <v>33.86</v>
      </c>
      <c r="F180" s="56">
        <v>59.31</v>
      </c>
      <c r="G180" s="58">
        <v>72.02</v>
      </c>
      <c r="H180" s="57">
        <v>0</v>
      </c>
      <c r="I180" s="58">
        <v>0</v>
      </c>
      <c r="J180" s="57">
        <v>0</v>
      </c>
      <c r="K180" s="57">
        <v>0</v>
      </c>
      <c r="L180" s="57">
        <v>0</v>
      </c>
      <c r="M180" s="57">
        <v>0</v>
      </c>
      <c r="N180" s="59">
        <f t="shared" si="2"/>
        <v>13.765833333333333</v>
      </c>
    </row>
    <row r="181" spans="1:14" x14ac:dyDescent="0.25">
      <c r="A181" s="54" t="s">
        <v>38</v>
      </c>
      <c r="B181" s="56">
        <v>48.82</v>
      </c>
      <c r="C181" s="56">
        <v>159.78</v>
      </c>
      <c r="D181" s="56">
        <v>229.24</v>
      </c>
      <c r="E181" s="56">
        <v>208.92</v>
      </c>
      <c r="F181" s="56">
        <v>174.42</v>
      </c>
      <c r="G181" s="58">
        <v>168.07</v>
      </c>
      <c r="H181" s="57">
        <v>159.69999999999999</v>
      </c>
      <c r="I181" s="58">
        <v>156.69999999999999</v>
      </c>
      <c r="J181" s="57">
        <v>131.38999999999999</v>
      </c>
      <c r="K181" s="57">
        <v>139.63999999999999</v>
      </c>
      <c r="L181" s="57">
        <v>128.22</v>
      </c>
      <c r="M181" s="57">
        <v>118.99</v>
      </c>
      <c r="N181" s="59">
        <f t="shared" si="2"/>
        <v>151.99083333333331</v>
      </c>
    </row>
    <row r="182" spans="1:14" x14ac:dyDescent="0.25">
      <c r="A182" s="54" t="s">
        <v>38</v>
      </c>
      <c r="B182" s="56">
        <v>1217.74</v>
      </c>
      <c r="C182" s="56">
        <v>1220.1400000000001</v>
      </c>
      <c r="D182" s="56">
        <v>1297.48</v>
      </c>
      <c r="E182" s="56">
        <v>1557.68</v>
      </c>
      <c r="F182" s="56">
        <v>1957.18</v>
      </c>
      <c r="G182" s="58">
        <v>2008.25</v>
      </c>
      <c r="H182" s="57">
        <v>1549.46</v>
      </c>
      <c r="I182" s="58">
        <v>3743.35</v>
      </c>
      <c r="J182" s="57">
        <v>4373.5</v>
      </c>
      <c r="K182" s="57">
        <v>4306.58</v>
      </c>
      <c r="L182" s="57">
        <v>4078.32</v>
      </c>
      <c r="M182" s="57">
        <v>3755.28</v>
      </c>
      <c r="N182" s="59">
        <f t="shared" si="2"/>
        <v>2588.7466666666664</v>
      </c>
    </row>
    <row r="183" spans="1:14" x14ac:dyDescent="0.25">
      <c r="A183" s="54" t="s">
        <v>38</v>
      </c>
      <c r="B183" s="56">
        <v>330.43</v>
      </c>
      <c r="C183" s="56">
        <v>319.42</v>
      </c>
      <c r="D183" s="56">
        <v>322.77999999999997</v>
      </c>
      <c r="E183" s="56">
        <v>328.17</v>
      </c>
      <c r="F183" s="56">
        <v>330.05</v>
      </c>
      <c r="G183" s="58">
        <v>314.06</v>
      </c>
      <c r="H183" s="57">
        <v>306.18</v>
      </c>
      <c r="I183" s="58">
        <v>304.66000000000003</v>
      </c>
      <c r="J183" s="57">
        <v>306.76</v>
      </c>
      <c r="K183" s="57">
        <v>281.85000000000002</v>
      </c>
      <c r="L183" s="57">
        <v>205.81</v>
      </c>
      <c r="M183" s="57">
        <v>272.37</v>
      </c>
      <c r="N183" s="59">
        <f t="shared" si="2"/>
        <v>301.87833333333327</v>
      </c>
    </row>
    <row r="184" spans="1:14" x14ac:dyDescent="0.25">
      <c r="A184" s="54" t="s">
        <v>38</v>
      </c>
      <c r="B184" s="56">
        <v>561.91999999999996</v>
      </c>
      <c r="C184" s="56">
        <v>560.82000000000005</v>
      </c>
      <c r="D184" s="56">
        <v>542.53</v>
      </c>
      <c r="E184" s="56">
        <v>527.01</v>
      </c>
      <c r="F184" s="56">
        <v>493.42</v>
      </c>
      <c r="G184" s="58">
        <v>471.58</v>
      </c>
      <c r="H184" s="57">
        <v>464.5</v>
      </c>
      <c r="I184" s="58">
        <v>413.63</v>
      </c>
      <c r="J184" s="57">
        <v>422.22</v>
      </c>
      <c r="K184" s="57">
        <v>426.52</v>
      </c>
      <c r="L184" s="57">
        <v>421.68</v>
      </c>
      <c r="M184" s="57">
        <v>413.59</v>
      </c>
      <c r="N184" s="59">
        <f t="shared" si="2"/>
        <v>476.61833333333334</v>
      </c>
    </row>
    <row r="185" spans="1:14" x14ac:dyDescent="0.25">
      <c r="A185" s="54" t="s">
        <v>38</v>
      </c>
      <c r="B185" s="56">
        <v>6409.69</v>
      </c>
      <c r="C185" s="56">
        <v>6055.3</v>
      </c>
      <c r="D185" s="56">
        <v>5578.81</v>
      </c>
      <c r="E185" s="56">
        <v>5569.67</v>
      </c>
      <c r="F185" s="56">
        <v>5278.72</v>
      </c>
      <c r="G185" s="58">
        <v>4494.4799999999996</v>
      </c>
      <c r="H185" s="57">
        <v>33749.449999999997</v>
      </c>
      <c r="I185" s="58">
        <v>32648.400000000001</v>
      </c>
      <c r="J185" s="57">
        <v>31572.29</v>
      </c>
      <c r="K185" s="57">
        <v>35084.050000000003</v>
      </c>
      <c r="L185" s="57">
        <v>37788</v>
      </c>
      <c r="M185" s="57">
        <v>35586.86</v>
      </c>
      <c r="N185" s="59">
        <f t="shared" si="2"/>
        <v>19984.64333333333</v>
      </c>
    </row>
    <row r="186" spans="1:14" x14ac:dyDescent="0.25">
      <c r="A186" s="54" t="s">
        <v>38</v>
      </c>
      <c r="B186" s="56">
        <v>16696.22</v>
      </c>
      <c r="C186" s="56">
        <v>18653.060000000001</v>
      </c>
      <c r="D186" s="56">
        <v>17877.310000000001</v>
      </c>
      <c r="E186" s="56">
        <v>16293.03</v>
      </c>
      <c r="F186" s="56">
        <v>17033.71</v>
      </c>
      <c r="G186" s="58">
        <v>18219.43</v>
      </c>
      <c r="H186" s="57">
        <v>0</v>
      </c>
      <c r="I186" s="58">
        <v>0</v>
      </c>
      <c r="J186" s="57">
        <v>0</v>
      </c>
      <c r="K186" s="57">
        <v>0</v>
      </c>
      <c r="L186" s="57">
        <v>0</v>
      </c>
      <c r="M186" s="57">
        <v>0</v>
      </c>
      <c r="N186" s="59">
        <f t="shared" si="2"/>
        <v>8731.0633333333317</v>
      </c>
    </row>
    <row r="187" spans="1:14" x14ac:dyDescent="0.25">
      <c r="A187" s="54" t="s">
        <v>38</v>
      </c>
      <c r="B187" s="56">
        <v>5923.72</v>
      </c>
      <c r="C187" s="56">
        <v>5735.02</v>
      </c>
      <c r="D187" s="56">
        <v>5731.05</v>
      </c>
      <c r="E187" s="56">
        <v>5413.47</v>
      </c>
      <c r="F187" s="56">
        <v>5629.9</v>
      </c>
      <c r="G187" s="58">
        <v>4947.24</v>
      </c>
      <c r="H187" s="57">
        <v>0</v>
      </c>
      <c r="I187" s="58">
        <v>0</v>
      </c>
      <c r="J187" s="57">
        <v>0</v>
      </c>
      <c r="K187" s="57">
        <v>0</v>
      </c>
      <c r="L187" s="57">
        <v>0</v>
      </c>
      <c r="M187" s="57">
        <v>0</v>
      </c>
      <c r="N187" s="59">
        <f t="shared" si="2"/>
        <v>2781.7000000000003</v>
      </c>
    </row>
    <row r="188" spans="1:14" x14ac:dyDescent="0.25">
      <c r="A188" s="54" t="s">
        <v>38</v>
      </c>
      <c r="B188" s="56">
        <v>404.43</v>
      </c>
      <c r="C188" s="56">
        <v>346.2</v>
      </c>
      <c r="D188" s="56">
        <v>351.16</v>
      </c>
      <c r="E188" s="56">
        <v>379.72</v>
      </c>
      <c r="F188" s="56">
        <v>396.38</v>
      </c>
      <c r="G188" s="58">
        <v>388.61</v>
      </c>
      <c r="H188" s="57">
        <v>377.35</v>
      </c>
      <c r="I188" s="58">
        <v>350.36</v>
      </c>
      <c r="J188" s="57">
        <v>360.9</v>
      </c>
      <c r="K188" s="57">
        <v>244.87</v>
      </c>
      <c r="L188" s="57">
        <v>352.9</v>
      </c>
      <c r="M188" s="57">
        <v>342.69</v>
      </c>
      <c r="N188" s="59">
        <f t="shared" si="2"/>
        <v>357.96416666666664</v>
      </c>
    </row>
    <row r="189" spans="1:14" x14ac:dyDescent="0.25">
      <c r="A189" s="54" t="s">
        <v>38</v>
      </c>
      <c r="B189" s="56">
        <v>4677.43</v>
      </c>
      <c r="C189" s="56">
        <v>4599.22</v>
      </c>
      <c r="D189" s="56">
        <v>4292.43</v>
      </c>
      <c r="E189" s="56">
        <v>7466.94</v>
      </c>
      <c r="F189" s="56">
        <v>6908.33</v>
      </c>
      <c r="G189" s="58">
        <v>6118.93</v>
      </c>
      <c r="H189" s="57">
        <v>5930.18</v>
      </c>
      <c r="I189" s="58">
        <v>5644.51</v>
      </c>
      <c r="J189" s="57">
        <v>5444.65</v>
      </c>
      <c r="K189" s="57">
        <v>5071.95</v>
      </c>
      <c r="L189" s="57">
        <v>4856.53</v>
      </c>
      <c r="M189" s="57">
        <v>4737.4799999999996</v>
      </c>
      <c r="N189" s="59">
        <f t="shared" si="2"/>
        <v>5479.0483333333332</v>
      </c>
    </row>
    <row r="190" spans="1:14" x14ac:dyDescent="0.25">
      <c r="A190" s="54" t="s">
        <v>38</v>
      </c>
      <c r="B190" s="56">
        <v>0</v>
      </c>
      <c r="C190" s="56">
        <v>0</v>
      </c>
      <c r="D190" s="56">
        <v>0</v>
      </c>
      <c r="E190" s="56">
        <v>0</v>
      </c>
      <c r="F190" s="56">
        <v>0</v>
      </c>
      <c r="G190" s="58">
        <v>0</v>
      </c>
      <c r="H190" s="57">
        <v>0</v>
      </c>
      <c r="I190" s="58">
        <v>0</v>
      </c>
      <c r="J190" s="57">
        <v>0</v>
      </c>
      <c r="K190" s="57">
        <v>0</v>
      </c>
      <c r="L190" s="57">
        <v>0</v>
      </c>
      <c r="M190" s="57">
        <v>1165.01</v>
      </c>
      <c r="N190" s="59">
        <f t="shared" si="2"/>
        <v>97.084166666666661</v>
      </c>
    </row>
    <row r="191" spans="1:14" x14ac:dyDescent="0.25">
      <c r="A191" s="54" t="s">
        <v>38</v>
      </c>
      <c r="B191" s="56">
        <v>899</v>
      </c>
      <c r="C191" s="56">
        <v>1755.16</v>
      </c>
      <c r="D191" s="56">
        <v>1046.25</v>
      </c>
      <c r="E191" s="56">
        <v>1810.98</v>
      </c>
      <c r="F191" s="56">
        <v>1853.81</v>
      </c>
      <c r="G191" s="58">
        <v>1296.57</v>
      </c>
      <c r="H191" s="57">
        <v>1953.52</v>
      </c>
      <c r="I191" s="58">
        <v>1205.57</v>
      </c>
      <c r="J191" s="57">
        <v>581.85</v>
      </c>
      <c r="K191" s="57">
        <v>548.99</v>
      </c>
      <c r="L191" s="57">
        <v>496.64</v>
      </c>
      <c r="M191" s="57">
        <v>227.58</v>
      </c>
      <c r="N191" s="59">
        <f t="shared" si="2"/>
        <v>1139.6599999999999</v>
      </c>
    </row>
    <row r="192" spans="1:14" x14ac:dyDescent="0.25">
      <c r="A192" s="54" t="s">
        <v>38</v>
      </c>
      <c r="B192" s="56">
        <v>181</v>
      </c>
      <c r="C192" s="56">
        <v>176.24</v>
      </c>
      <c r="D192" s="56">
        <v>171.3</v>
      </c>
      <c r="E192" s="56">
        <v>167.71</v>
      </c>
      <c r="F192" s="56">
        <v>153.56</v>
      </c>
      <c r="G192" s="58">
        <v>152.13999999999999</v>
      </c>
      <c r="H192" s="57">
        <v>164.41</v>
      </c>
      <c r="I192" s="58">
        <v>280.39999999999998</v>
      </c>
      <c r="J192" s="57">
        <v>315.7</v>
      </c>
      <c r="K192" s="57">
        <v>314.08999999999997</v>
      </c>
      <c r="L192" s="57">
        <v>302.41000000000003</v>
      </c>
      <c r="M192" s="57">
        <v>244.37</v>
      </c>
      <c r="N192" s="59">
        <f t="shared" si="2"/>
        <v>218.61083333333329</v>
      </c>
    </row>
    <row r="193" spans="1:14" x14ac:dyDescent="0.25">
      <c r="A193" s="54" t="s">
        <v>38</v>
      </c>
      <c r="B193" s="56">
        <v>226.91</v>
      </c>
      <c r="C193" s="56">
        <v>69.5</v>
      </c>
      <c r="D193" s="56">
        <v>214.74</v>
      </c>
      <c r="E193" s="56">
        <v>64.97</v>
      </c>
      <c r="F193" s="56">
        <v>65.680000000000007</v>
      </c>
      <c r="G193" s="58">
        <v>216.18</v>
      </c>
      <c r="H193" s="57">
        <v>72.430000000000007</v>
      </c>
      <c r="I193" s="58">
        <v>94.85</v>
      </c>
      <c r="J193" s="57">
        <v>135.12</v>
      </c>
      <c r="K193" s="57">
        <v>144.58000000000001</v>
      </c>
      <c r="L193" s="57">
        <v>141.51</v>
      </c>
      <c r="M193" s="57">
        <v>319.83</v>
      </c>
      <c r="N193" s="59">
        <f t="shared" si="2"/>
        <v>147.19166666666666</v>
      </c>
    </row>
    <row r="194" spans="1:14" x14ac:dyDescent="0.25">
      <c r="A194" s="54" t="s">
        <v>38</v>
      </c>
      <c r="B194" s="56">
        <v>0</v>
      </c>
      <c r="C194" s="56">
        <v>0</v>
      </c>
      <c r="D194" s="56">
        <v>0</v>
      </c>
      <c r="E194" s="56">
        <v>327.82</v>
      </c>
      <c r="F194" s="56">
        <v>0</v>
      </c>
      <c r="G194" s="58">
        <v>0</v>
      </c>
      <c r="H194" s="57">
        <v>0</v>
      </c>
      <c r="I194" s="58">
        <v>0</v>
      </c>
      <c r="J194" s="57">
        <v>0</v>
      </c>
      <c r="K194" s="57">
        <v>0</v>
      </c>
      <c r="L194" s="57">
        <v>0</v>
      </c>
      <c r="M194" s="57">
        <v>0</v>
      </c>
      <c r="N194" s="59">
        <f t="shared" si="2"/>
        <v>27.318333333333332</v>
      </c>
    </row>
    <row r="195" spans="1:14" x14ac:dyDescent="0.25">
      <c r="A195" s="54" t="s">
        <v>38</v>
      </c>
      <c r="B195" s="56">
        <v>127.03</v>
      </c>
      <c r="C195" s="56">
        <v>60.58</v>
      </c>
      <c r="D195" s="56">
        <v>47.14</v>
      </c>
      <c r="E195" s="56">
        <v>46.28</v>
      </c>
      <c r="F195" s="56">
        <v>50.21</v>
      </c>
      <c r="G195" s="58">
        <v>47.17</v>
      </c>
      <c r="H195" s="57">
        <v>32.64</v>
      </c>
      <c r="I195" s="58">
        <v>35.5</v>
      </c>
      <c r="J195" s="57">
        <v>43.02</v>
      </c>
      <c r="K195" s="57">
        <v>42.61</v>
      </c>
      <c r="L195" s="57">
        <v>48.46</v>
      </c>
      <c r="M195" s="57">
        <v>44.26</v>
      </c>
      <c r="N195" s="59">
        <f t="shared" ref="N195:N258" si="3">AVERAGE(B195:M195)</f>
        <v>52.074999999999996</v>
      </c>
    </row>
    <row r="196" spans="1:14" x14ac:dyDescent="0.25">
      <c r="A196" s="54" t="s">
        <v>38</v>
      </c>
      <c r="B196" s="56">
        <v>27.8</v>
      </c>
      <c r="C196" s="56">
        <v>18.010000000000002</v>
      </c>
      <c r="D196" s="56">
        <v>17.2</v>
      </c>
      <c r="E196" s="56">
        <v>15.89</v>
      </c>
      <c r="F196" s="56">
        <v>17.45</v>
      </c>
      <c r="G196" s="58">
        <v>15.59</v>
      </c>
      <c r="H196" s="57">
        <v>12.25</v>
      </c>
      <c r="I196" s="58">
        <v>1.6400000000000001</v>
      </c>
      <c r="J196" s="57">
        <v>0</v>
      </c>
      <c r="K196" s="57">
        <v>0</v>
      </c>
      <c r="L196" s="57">
        <v>0</v>
      </c>
      <c r="M196" s="57">
        <v>0</v>
      </c>
      <c r="N196" s="59">
        <f t="shared" si="3"/>
        <v>10.485833333333334</v>
      </c>
    </row>
    <row r="197" spans="1:14" x14ac:dyDescent="0.25">
      <c r="A197" s="54" t="s">
        <v>38</v>
      </c>
      <c r="B197" s="56">
        <v>106.99</v>
      </c>
      <c r="C197" s="56">
        <v>94.41</v>
      </c>
      <c r="D197" s="56">
        <v>93.17</v>
      </c>
      <c r="E197" s="56">
        <v>94.99</v>
      </c>
      <c r="F197" s="56">
        <v>90.08</v>
      </c>
      <c r="G197" s="58">
        <v>85.67</v>
      </c>
      <c r="H197" s="57">
        <v>84.55</v>
      </c>
      <c r="I197" s="58">
        <v>84.35</v>
      </c>
      <c r="J197" s="57">
        <v>89.51</v>
      </c>
      <c r="K197" s="57">
        <v>91.21</v>
      </c>
      <c r="L197" s="57">
        <v>88.91</v>
      </c>
      <c r="M197" s="57">
        <v>86.93</v>
      </c>
      <c r="N197" s="59">
        <f t="shared" si="3"/>
        <v>90.897499999999994</v>
      </c>
    </row>
    <row r="198" spans="1:14" x14ac:dyDescent="0.25">
      <c r="A198" s="54" t="s">
        <v>38</v>
      </c>
      <c r="B198" s="56">
        <v>46.45</v>
      </c>
      <c r="C198" s="56">
        <v>43.41</v>
      </c>
      <c r="D198" s="56">
        <v>44.47</v>
      </c>
      <c r="E198" s="56">
        <v>45.01</v>
      </c>
      <c r="F198" s="56">
        <v>43.64</v>
      </c>
      <c r="G198" s="58">
        <v>44.11</v>
      </c>
      <c r="H198" s="57">
        <v>43.87</v>
      </c>
      <c r="I198" s="58">
        <v>43.36</v>
      </c>
      <c r="J198" s="57">
        <v>43.9</v>
      </c>
      <c r="K198" s="57">
        <v>47.18</v>
      </c>
      <c r="L198" s="57">
        <v>44.26</v>
      </c>
      <c r="M198" s="57">
        <v>41.78</v>
      </c>
      <c r="N198" s="59">
        <f t="shared" si="3"/>
        <v>44.286666666666662</v>
      </c>
    </row>
    <row r="199" spans="1:14" x14ac:dyDescent="0.25">
      <c r="A199" s="54" t="s">
        <v>38</v>
      </c>
      <c r="B199" s="56">
        <v>0</v>
      </c>
      <c r="C199" s="56">
        <v>1.05</v>
      </c>
      <c r="D199" s="56">
        <v>0.43</v>
      </c>
      <c r="E199" s="56">
        <v>0.83</v>
      </c>
      <c r="F199" s="56">
        <v>0</v>
      </c>
      <c r="G199" s="58">
        <v>0</v>
      </c>
      <c r="H199" s="57">
        <v>0</v>
      </c>
      <c r="I199" s="58">
        <v>0</v>
      </c>
      <c r="J199" s="57">
        <v>0</v>
      </c>
      <c r="K199" s="57">
        <v>0</v>
      </c>
      <c r="L199" s="57">
        <v>0</v>
      </c>
      <c r="M199" s="57">
        <v>0</v>
      </c>
      <c r="N199" s="59">
        <f t="shared" si="3"/>
        <v>0.1925</v>
      </c>
    </row>
    <row r="200" spans="1:14" x14ac:dyDescent="0.25">
      <c r="A200" s="54" t="s">
        <v>38</v>
      </c>
      <c r="B200" s="56">
        <v>791.99</v>
      </c>
      <c r="C200" s="56">
        <v>871.92</v>
      </c>
      <c r="D200" s="56">
        <v>915.31</v>
      </c>
      <c r="E200" s="56">
        <v>912.11</v>
      </c>
      <c r="F200" s="56">
        <v>884.67</v>
      </c>
      <c r="G200" s="58">
        <v>824.74</v>
      </c>
      <c r="H200" s="57">
        <v>766.63</v>
      </c>
      <c r="I200" s="58">
        <v>731.08</v>
      </c>
      <c r="J200" s="57">
        <v>696.43</v>
      </c>
      <c r="K200" s="57">
        <v>647.83000000000004</v>
      </c>
      <c r="L200" s="57">
        <v>598.36</v>
      </c>
      <c r="M200" s="57">
        <v>553.29</v>
      </c>
      <c r="N200" s="59">
        <f t="shared" si="3"/>
        <v>766.19666666666672</v>
      </c>
    </row>
    <row r="201" spans="1:14" x14ac:dyDescent="0.25">
      <c r="A201" s="54" t="s">
        <v>38</v>
      </c>
      <c r="B201" s="56">
        <v>197.07</v>
      </c>
      <c r="C201" s="56">
        <v>191.66</v>
      </c>
      <c r="D201" s="56">
        <v>183.81</v>
      </c>
      <c r="E201" s="56">
        <v>171.23</v>
      </c>
      <c r="F201" s="56">
        <v>159.26</v>
      </c>
      <c r="G201" s="58">
        <v>148.43</v>
      </c>
      <c r="H201" s="57">
        <v>117.09</v>
      </c>
      <c r="I201" s="58">
        <v>91.76</v>
      </c>
      <c r="J201" s="57">
        <v>86.64</v>
      </c>
      <c r="K201" s="57">
        <v>89.02</v>
      </c>
      <c r="L201" s="57">
        <v>117.8</v>
      </c>
      <c r="M201" s="57">
        <v>129.41</v>
      </c>
      <c r="N201" s="59">
        <f t="shared" si="3"/>
        <v>140.26500000000001</v>
      </c>
    </row>
    <row r="202" spans="1:14" x14ac:dyDescent="0.25">
      <c r="A202" s="54" t="s">
        <v>38</v>
      </c>
      <c r="B202" s="56">
        <v>1964.82</v>
      </c>
      <c r="C202" s="56">
        <v>1800.77</v>
      </c>
      <c r="D202" s="56">
        <v>1754.04</v>
      </c>
      <c r="E202" s="56">
        <v>1697.57</v>
      </c>
      <c r="F202" s="56">
        <v>1623.64</v>
      </c>
      <c r="G202" s="58">
        <v>1558.64</v>
      </c>
      <c r="H202" s="57">
        <v>1514.36</v>
      </c>
      <c r="I202" s="58">
        <v>1458.8</v>
      </c>
      <c r="J202" s="57">
        <v>1412.27</v>
      </c>
      <c r="K202" s="57">
        <v>1452.74</v>
      </c>
      <c r="L202" s="57">
        <v>1341.75</v>
      </c>
      <c r="M202" s="57">
        <v>1239.48</v>
      </c>
      <c r="N202" s="59">
        <f t="shared" si="3"/>
        <v>1568.24</v>
      </c>
    </row>
    <row r="203" spans="1:14" x14ac:dyDescent="0.25">
      <c r="A203" s="54" t="s">
        <v>38</v>
      </c>
      <c r="B203" s="56">
        <v>932.8</v>
      </c>
      <c r="C203" s="56">
        <v>879.53</v>
      </c>
      <c r="D203" s="56">
        <v>921.21</v>
      </c>
      <c r="E203" s="56">
        <v>904.16</v>
      </c>
      <c r="F203" s="56">
        <v>864.57</v>
      </c>
      <c r="G203" s="58">
        <v>832.54</v>
      </c>
      <c r="H203" s="57">
        <v>818.26</v>
      </c>
      <c r="I203" s="58">
        <v>856.32</v>
      </c>
      <c r="J203" s="57">
        <v>816.98</v>
      </c>
      <c r="K203" s="57">
        <v>824.49</v>
      </c>
      <c r="L203" s="57">
        <v>735.28</v>
      </c>
      <c r="M203" s="57">
        <v>740.99</v>
      </c>
      <c r="N203" s="59">
        <f t="shared" si="3"/>
        <v>843.9274999999999</v>
      </c>
    </row>
    <row r="204" spans="1:14" x14ac:dyDescent="0.25">
      <c r="A204" s="54" t="s">
        <v>38</v>
      </c>
      <c r="B204" s="56">
        <v>76.95</v>
      </c>
      <c r="C204" s="56">
        <v>69.94</v>
      </c>
      <c r="D204" s="56">
        <v>71.010000000000005</v>
      </c>
      <c r="E204" s="56">
        <v>70.98</v>
      </c>
      <c r="F204" s="56">
        <v>70.06</v>
      </c>
      <c r="G204" s="58">
        <v>69.489999999999995</v>
      </c>
      <c r="H204" s="57">
        <v>71.75</v>
      </c>
      <c r="I204" s="58">
        <v>75.52</v>
      </c>
      <c r="J204" s="57">
        <v>74.2</v>
      </c>
      <c r="K204" s="57">
        <v>53.82</v>
      </c>
      <c r="L204" s="57">
        <v>47.28</v>
      </c>
      <c r="M204" s="57">
        <v>81.180000000000007</v>
      </c>
      <c r="N204" s="59">
        <f t="shared" si="3"/>
        <v>69.348333333333343</v>
      </c>
    </row>
    <row r="205" spans="1:14" x14ac:dyDescent="0.25">
      <c r="A205" s="54" t="s">
        <v>38</v>
      </c>
      <c r="B205" s="56">
        <v>38.71</v>
      </c>
      <c r="C205" s="56">
        <v>37.72</v>
      </c>
      <c r="D205" s="56">
        <v>37.39</v>
      </c>
      <c r="E205" s="56">
        <v>36.75</v>
      </c>
      <c r="F205" s="56">
        <v>35.340000000000003</v>
      </c>
      <c r="G205" s="58">
        <v>34.04</v>
      </c>
      <c r="H205" s="57">
        <v>35.270000000000003</v>
      </c>
      <c r="I205" s="58">
        <v>35.78</v>
      </c>
      <c r="J205" s="57">
        <v>34.880000000000003</v>
      </c>
      <c r="K205" s="57">
        <v>39.020000000000003</v>
      </c>
      <c r="L205" s="57">
        <v>33.53</v>
      </c>
      <c r="M205" s="57">
        <v>33.5</v>
      </c>
      <c r="N205" s="59">
        <f t="shared" si="3"/>
        <v>35.994166666666665</v>
      </c>
    </row>
    <row r="206" spans="1:14" x14ac:dyDescent="0.25">
      <c r="A206" s="54" t="s">
        <v>38</v>
      </c>
      <c r="B206" s="56">
        <v>291.54000000000002</v>
      </c>
      <c r="C206" s="56">
        <v>279.91000000000003</v>
      </c>
      <c r="D206" s="56">
        <v>261.7</v>
      </c>
      <c r="E206" s="56">
        <v>263.13</v>
      </c>
      <c r="F206" s="56">
        <v>233.29</v>
      </c>
      <c r="G206" s="58">
        <v>213.99</v>
      </c>
      <c r="H206" s="57">
        <v>202.42</v>
      </c>
      <c r="I206" s="58">
        <v>217.01</v>
      </c>
      <c r="J206" s="57">
        <v>214.12</v>
      </c>
      <c r="K206" s="57">
        <v>217.61</v>
      </c>
      <c r="L206" s="57">
        <v>191.54</v>
      </c>
      <c r="M206" s="57">
        <v>204.27</v>
      </c>
      <c r="N206" s="59">
        <f t="shared" si="3"/>
        <v>232.54416666666668</v>
      </c>
    </row>
    <row r="207" spans="1:14" x14ac:dyDescent="0.25">
      <c r="A207" s="54" t="s">
        <v>38</v>
      </c>
      <c r="B207" s="56">
        <v>38</v>
      </c>
      <c r="C207" s="56">
        <v>37.880000000000003</v>
      </c>
      <c r="D207" s="56">
        <v>38.61</v>
      </c>
      <c r="E207" s="56">
        <v>34.97</v>
      </c>
      <c r="F207" s="56">
        <v>38.21</v>
      </c>
      <c r="G207" s="58">
        <v>37.04</v>
      </c>
      <c r="H207" s="57">
        <v>32.26</v>
      </c>
      <c r="I207" s="58">
        <v>28.53</v>
      </c>
      <c r="J207" s="57">
        <v>23.93</v>
      </c>
      <c r="K207" s="57">
        <v>21.62</v>
      </c>
      <c r="L207" s="57">
        <v>26.77</v>
      </c>
      <c r="M207" s="57">
        <v>28.69</v>
      </c>
      <c r="N207" s="59">
        <f t="shared" si="3"/>
        <v>32.209166666666668</v>
      </c>
    </row>
    <row r="208" spans="1:14" x14ac:dyDescent="0.25">
      <c r="A208" s="54" t="s">
        <v>38</v>
      </c>
      <c r="B208" s="56">
        <v>519.21</v>
      </c>
      <c r="C208" s="56">
        <v>550.51</v>
      </c>
      <c r="D208" s="56">
        <v>627.70000000000005</v>
      </c>
      <c r="E208" s="56">
        <v>670.93</v>
      </c>
      <c r="F208" s="56">
        <v>652.29999999999995</v>
      </c>
      <c r="G208" s="58">
        <v>651.36</v>
      </c>
      <c r="H208" s="57">
        <v>606.16</v>
      </c>
      <c r="I208" s="58">
        <v>561.62</v>
      </c>
      <c r="J208" s="57">
        <v>595.15</v>
      </c>
      <c r="K208" s="57">
        <v>576.72</v>
      </c>
      <c r="L208" s="57">
        <v>555.95000000000005</v>
      </c>
      <c r="M208" s="57">
        <v>536.01</v>
      </c>
      <c r="N208" s="59">
        <f t="shared" si="3"/>
        <v>591.96833333333336</v>
      </c>
    </row>
    <row r="209" spans="1:14" x14ac:dyDescent="0.25">
      <c r="A209" s="54" t="s">
        <v>38</v>
      </c>
      <c r="B209" s="56">
        <v>282.85000000000002</v>
      </c>
      <c r="C209" s="56">
        <v>268.95</v>
      </c>
      <c r="D209" s="56">
        <v>258.32</v>
      </c>
      <c r="E209" s="56">
        <v>257.04000000000002</v>
      </c>
      <c r="F209" s="56">
        <v>243.16</v>
      </c>
      <c r="G209" s="58">
        <v>237.42</v>
      </c>
      <c r="H209" s="57">
        <v>236.48</v>
      </c>
      <c r="I209" s="58">
        <v>223.73</v>
      </c>
      <c r="J209" s="57">
        <v>216.54</v>
      </c>
      <c r="K209" s="57">
        <v>211.34</v>
      </c>
      <c r="L209" s="57">
        <v>231.44</v>
      </c>
      <c r="M209" s="57">
        <v>230.96</v>
      </c>
      <c r="N209" s="59">
        <f t="shared" si="3"/>
        <v>241.51916666666671</v>
      </c>
    </row>
    <row r="210" spans="1:14" x14ac:dyDescent="0.25">
      <c r="A210" s="54" t="s">
        <v>38</v>
      </c>
      <c r="B210" s="56">
        <v>0</v>
      </c>
      <c r="C210" s="56">
        <v>0</v>
      </c>
      <c r="D210" s="56">
        <v>0</v>
      </c>
      <c r="E210" s="56">
        <v>0</v>
      </c>
      <c r="F210" s="56">
        <v>0</v>
      </c>
      <c r="G210" s="58">
        <v>0</v>
      </c>
      <c r="H210" s="57">
        <v>0</v>
      </c>
      <c r="I210" s="58">
        <v>0</v>
      </c>
      <c r="J210" s="57">
        <v>444.57</v>
      </c>
      <c r="K210" s="57">
        <v>597.36</v>
      </c>
      <c r="L210" s="57">
        <v>465.06</v>
      </c>
      <c r="M210" s="57">
        <v>394.43</v>
      </c>
      <c r="N210" s="59">
        <f t="shared" si="3"/>
        <v>158.45166666666668</v>
      </c>
    </row>
    <row r="211" spans="1:14" x14ac:dyDescent="0.25">
      <c r="A211" s="54" t="s">
        <v>38</v>
      </c>
      <c r="B211" s="56">
        <v>44.62</v>
      </c>
      <c r="C211" s="56">
        <v>41.06</v>
      </c>
      <c r="D211" s="56">
        <v>39.85</v>
      </c>
      <c r="E211" s="56">
        <v>39.950000000000003</v>
      </c>
      <c r="F211" s="56">
        <v>38.130000000000003</v>
      </c>
      <c r="G211" s="58">
        <v>34.090000000000003</v>
      </c>
      <c r="H211" s="57">
        <v>35.26</v>
      </c>
      <c r="I211" s="58">
        <v>32.619999999999997</v>
      </c>
      <c r="J211" s="57">
        <v>33.049999999999997</v>
      </c>
      <c r="K211" s="57">
        <v>35.159999999999997</v>
      </c>
      <c r="L211" s="57">
        <v>37.229999999999997</v>
      </c>
      <c r="M211" s="57">
        <v>36.520000000000003</v>
      </c>
      <c r="N211" s="59">
        <f t="shared" si="3"/>
        <v>37.295000000000009</v>
      </c>
    </row>
    <row r="212" spans="1:14" x14ac:dyDescent="0.25">
      <c r="A212" s="54" t="s">
        <v>38</v>
      </c>
      <c r="B212" s="56">
        <v>24906.33</v>
      </c>
      <c r="C212" s="56">
        <v>24725.13</v>
      </c>
      <c r="D212" s="56">
        <v>24669.31</v>
      </c>
      <c r="E212" s="56">
        <v>24175.97</v>
      </c>
      <c r="F212" s="56">
        <v>24332.82</v>
      </c>
      <c r="G212" s="58">
        <v>25432.93</v>
      </c>
      <c r="H212" s="57">
        <v>25999.56</v>
      </c>
      <c r="I212" s="58">
        <v>25636.46</v>
      </c>
      <c r="J212" s="57">
        <v>26537.4</v>
      </c>
      <c r="K212" s="57">
        <v>25216.7</v>
      </c>
      <c r="L212" s="57">
        <v>26712.01</v>
      </c>
      <c r="M212" s="57">
        <v>26485.41</v>
      </c>
      <c r="N212" s="59">
        <f t="shared" si="3"/>
        <v>25402.502499999999</v>
      </c>
    </row>
    <row r="213" spans="1:14" x14ac:dyDescent="0.25">
      <c r="A213" s="54" t="s">
        <v>38</v>
      </c>
      <c r="B213" s="56">
        <v>7240.1</v>
      </c>
      <c r="C213" s="56">
        <v>7009.46</v>
      </c>
      <c r="D213" s="56">
        <v>7004.61</v>
      </c>
      <c r="E213" s="56">
        <v>6616.47</v>
      </c>
      <c r="F213" s="56">
        <v>6880.99</v>
      </c>
      <c r="G213" s="58">
        <v>6046.62</v>
      </c>
      <c r="H213" s="57">
        <v>0</v>
      </c>
      <c r="I213" s="58">
        <v>0</v>
      </c>
      <c r="J213" s="57">
        <v>0</v>
      </c>
      <c r="K213" s="57">
        <v>0</v>
      </c>
      <c r="L213" s="57">
        <v>0</v>
      </c>
      <c r="M213" s="57">
        <v>0</v>
      </c>
      <c r="N213" s="59">
        <f t="shared" si="3"/>
        <v>3399.8541666666674</v>
      </c>
    </row>
    <row r="214" spans="1:14" x14ac:dyDescent="0.25">
      <c r="A214" s="54" t="s">
        <v>38</v>
      </c>
      <c r="B214" s="56">
        <v>1378.87</v>
      </c>
      <c r="C214" s="56">
        <v>1245.8599999999999</v>
      </c>
      <c r="D214" s="56">
        <v>777.85</v>
      </c>
      <c r="E214" s="56">
        <v>621.46</v>
      </c>
      <c r="F214" s="56">
        <v>818.68</v>
      </c>
      <c r="G214" s="58">
        <v>1977.91</v>
      </c>
      <c r="H214" s="57">
        <v>2628.81</v>
      </c>
      <c r="I214" s="58">
        <v>2612.66</v>
      </c>
      <c r="J214" s="57">
        <v>2764.67</v>
      </c>
      <c r="K214" s="57">
        <v>2442.46</v>
      </c>
      <c r="L214" s="57">
        <v>1599.44</v>
      </c>
      <c r="M214" s="57">
        <v>1560.07</v>
      </c>
      <c r="N214" s="59">
        <f t="shared" si="3"/>
        <v>1702.3949999999998</v>
      </c>
    </row>
    <row r="215" spans="1:14" x14ac:dyDescent="0.25">
      <c r="A215" s="54" t="s">
        <v>38</v>
      </c>
      <c r="B215" s="56">
        <v>5865.53</v>
      </c>
      <c r="C215" s="56">
        <v>5579.82</v>
      </c>
      <c r="D215" s="56">
        <v>5427.86</v>
      </c>
      <c r="E215" s="56">
        <v>5250.86</v>
      </c>
      <c r="F215" s="56">
        <v>4380.3999999999996</v>
      </c>
      <c r="G215" s="58">
        <v>4215.8</v>
      </c>
      <c r="H215" s="57">
        <v>3166.93</v>
      </c>
      <c r="I215" s="58">
        <v>2842.41</v>
      </c>
      <c r="J215" s="57">
        <v>3686.6</v>
      </c>
      <c r="K215" s="57">
        <v>4126.03</v>
      </c>
      <c r="L215" s="57">
        <v>3950.17</v>
      </c>
      <c r="M215" s="57">
        <v>3533.59</v>
      </c>
      <c r="N215" s="59">
        <f t="shared" si="3"/>
        <v>4335.5</v>
      </c>
    </row>
    <row r="216" spans="1:14" x14ac:dyDescent="0.25">
      <c r="A216" s="54" t="s">
        <v>38</v>
      </c>
      <c r="B216" s="56">
        <v>306.8</v>
      </c>
      <c r="C216" s="56">
        <v>302.58</v>
      </c>
      <c r="D216" s="56">
        <v>296.61</v>
      </c>
      <c r="E216" s="56">
        <v>284.95999999999998</v>
      </c>
      <c r="F216" s="56">
        <v>283.12</v>
      </c>
      <c r="G216" s="58">
        <v>284.91000000000003</v>
      </c>
      <c r="H216" s="57">
        <v>270.11</v>
      </c>
      <c r="I216" s="58">
        <v>259.14</v>
      </c>
      <c r="J216" s="57">
        <v>258.77999999999997</v>
      </c>
      <c r="K216" s="57">
        <v>246.46</v>
      </c>
      <c r="L216" s="57">
        <v>249.54</v>
      </c>
      <c r="M216" s="57">
        <v>243.42</v>
      </c>
      <c r="N216" s="59">
        <f t="shared" si="3"/>
        <v>273.86916666666667</v>
      </c>
    </row>
    <row r="217" spans="1:14" x14ac:dyDescent="0.25">
      <c r="A217" s="54" t="s">
        <v>38</v>
      </c>
      <c r="B217" s="56">
        <v>524.53</v>
      </c>
      <c r="C217" s="56">
        <v>398.86</v>
      </c>
      <c r="D217" s="56">
        <v>291.64</v>
      </c>
      <c r="E217" s="56">
        <v>249.41</v>
      </c>
      <c r="F217" s="56">
        <v>243.96</v>
      </c>
      <c r="G217" s="58">
        <v>226.05</v>
      </c>
      <c r="H217" s="57">
        <v>221.27</v>
      </c>
      <c r="I217" s="58">
        <v>217.39</v>
      </c>
      <c r="J217" s="57">
        <v>208.44</v>
      </c>
      <c r="K217" s="57">
        <v>203.52</v>
      </c>
      <c r="L217" s="57">
        <v>204.1</v>
      </c>
      <c r="M217" s="57">
        <v>204.29</v>
      </c>
      <c r="N217" s="59">
        <f t="shared" si="3"/>
        <v>266.12166666666667</v>
      </c>
    </row>
    <row r="218" spans="1:14" x14ac:dyDescent="0.25">
      <c r="A218" s="54" t="s">
        <v>38</v>
      </c>
      <c r="B218" s="56">
        <v>215.59</v>
      </c>
      <c r="C218" s="56">
        <v>212.96</v>
      </c>
      <c r="D218" s="56">
        <v>211.69</v>
      </c>
      <c r="E218" s="56">
        <v>201.34</v>
      </c>
      <c r="F218" s="56">
        <v>194</v>
      </c>
      <c r="G218" s="58">
        <v>163.82</v>
      </c>
      <c r="H218" s="57">
        <v>145.58000000000001</v>
      </c>
      <c r="I218" s="58">
        <v>127.51</v>
      </c>
      <c r="J218" s="57">
        <v>87.1</v>
      </c>
      <c r="K218" s="57">
        <v>59.72</v>
      </c>
      <c r="L218" s="57">
        <v>45.33</v>
      </c>
      <c r="M218" s="57">
        <v>33.58</v>
      </c>
      <c r="N218" s="59">
        <f t="shared" si="3"/>
        <v>141.51833333333329</v>
      </c>
    </row>
    <row r="219" spans="1:14" x14ac:dyDescent="0.25">
      <c r="A219" s="54" t="s">
        <v>38</v>
      </c>
      <c r="B219" s="56">
        <v>34.909999999999997</v>
      </c>
      <c r="C219" s="56">
        <v>37.51</v>
      </c>
      <c r="D219" s="56">
        <v>37.659999999999997</v>
      </c>
      <c r="E219" s="56">
        <v>33.81</v>
      </c>
      <c r="F219" s="56">
        <v>28.54</v>
      </c>
      <c r="G219" s="58">
        <v>4.74</v>
      </c>
      <c r="H219" s="57">
        <v>3.36</v>
      </c>
      <c r="I219" s="58">
        <v>0.33</v>
      </c>
      <c r="J219" s="57">
        <v>0.33</v>
      </c>
      <c r="K219" s="57">
        <v>0.33</v>
      </c>
      <c r="L219" s="57">
        <v>0.32</v>
      </c>
      <c r="M219" s="57">
        <v>0.33</v>
      </c>
      <c r="N219" s="59">
        <f t="shared" si="3"/>
        <v>15.180833333333338</v>
      </c>
    </row>
    <row r="220" spans="1:14" x14ac:dyDescent="0.25">
      <c r="A220" s="54" t="s">
        <v>38</v>
      </c>
      <c r="B220" s="56">
        <v>1892.15</v>
      </c>
      <c r="C220" s="56">
        <v>1754.62</v>
      </c>
      <c r="D220" s="56">
        <v>1650.61</v>
      </c>
      <c r="E220" s="56">
        <v>1634.71</v>
      </c>
      <c r="F220" s="56">
        <v>1655.57</v>
      </c>
      <c r="G220" s="58">
        <v>1613.12</v>
      </c>
      <c r="H220" s="57">
        <v>1584.66</v>
      </c>
      <c r="I220" s="58">
        <v>1665.87</v>
      </c>
      <c r="J220" s="57">
        <v>1572.94</v>
      </c>
      <c r="K220" s="57">
        <v>1614.55</v>
      </c>
      <c r="L220" s="57">
        <v>1601.58</v>
      </c>
      <c r="M220" s="57">
        <v>1490.8</v>
      </c>
      <c r="N220" s="59">
        <f t="shared" si="3"/>
        <v>1644.2649999999996</v>
      </c>
    </row>
    <row r="221" spans="1:14" x14ac:dyDescent="0.25">
      <c r="A221" s="54" t="s">
        <v>38</v>
      </c>
      <c r="B221" s="56">
        <v>658.37</v>
      </c>
      <c r="C221" s="56">
        <v>610.30999999999995</v>
      </c>
      <c r="D221" s="56">
        <v>614.46</v>
      </c>
      <c r="E221" s="56">
        <v>587.83000000000004</v>
      </c>
      <c r="F221" s="56">
        <v>583.91999999999996</v>
      </c>
      <c r="G221" s="58">
        <v>623.1</v>
      </c>
      <c r="H221" s="57">
        <v>627.16</v>
      </c>
      <c r="I221" s="58">
        <v>627.13</v>
      </c>
      <c r="J221" s="57">
        <v>622.94000000000005</v>
      </c>
      <c r="K221" s="57">
        <v>545.54999999999995</v>
      </c>
      <c r="L221" s="57">
        <v>575.80999999999995</v>
      </c>
      <c r="M221" s="57">
        <v>582.13</v>
      </c>
      <c r="N221" s="59">
        <f t="shared" si="3"/>
        <v>604.89250000000004</v>
      </c>
    </row>
    <row r="222" spans="1:14" x14ac:dyDescent="0.25">
      <c r="A222" s="54" t="s">
        <v>38</v>
      </c>
      <c r="B222" s="56">
        <v>78.8</v>
      </c>
      <c r="C222" s="56">
        <v>46.11</v>
      </c>
      <c r="D222" s="56">
        <v>39.49</v>
      </c>
      <c r="E222" s="56">
        <v>41.92</v>
      </c>
      <c r="F222" s="56">
        <v>35.64</v>
      </c>
      <c r="G222" s="58">
        <v>19.739999999999998</v>
      </c>
      <c r="H222" s="57">
        <v>14.24</v>
      </c>
      <c r="I222" s="58">
        <v>20.94</v>
      </c>
      <c r="J222" s="57">
        <v>20.59</v>
      </c>
      <c r="K222" s="57">
        <v>28.63</v>
      </c>
      <c r="L222" s="57">
        <v>26.05</v>
      </c>
      <c r="M222" s="57">
        <v>11.09</v>
      </c>
      <c r="N222" s="59">
        <f t="shared" si="3"/>
        <v>31.936666666666664</v>
      </c>
    </row>
    <row r="223" spans="1:14" x14ac:dyDescent="0.25">
      <c r="A223" s="54" t="s">
        <v>38</v>
      </c>
      <c r="B223" s="56">
        <v>423.61</v>
      </c>
      <c r="C223" s="56">
        <v>386.92</v>
      </c>
      <c r="D223" s="56">
        <v>460.83</v>
      </c>
      <c r="E223" s="56">
        <v>533.26</v>
      </c>
      <c r="F223" s="56">
        <v>464.79</v>
      </c>
      <c r="G223" s="58">
        <v>452.46</v>
      </c>
      <c r="H223" s="57">
        <v>457.48</v>
      </c>
      <c r="I223" s="58">
        <v>489.09</v>
      </c>
      <c r="J223" s="57">
        <v>469.02</v>
      </c>
      <c r="K223" s="57">
        <v>459.26</v>
      </c>
      <c r="L223" s="57">
        <v>439.81</v>
      </c>
      <c r="M223" s="57">
        <v>425.16</v>
      </c>
      <c r="N223" s="59">
        <f t="shared" si="3"/>
        <v>455.14083333333338</v>
      </c>
    </row>
    <row r="224" spans="1:14" x14ac:dyDescent="0.25">
      <c r="A224" s="54" t="s">
        <v>38</v>
      </c>
      <c r="B224" s="56">
        <v>0</v>
      </c>
      <c r="C224" s="56">
        <v>0</v>
      </c>
      <c r="D224" s="56">
        <v>0</v>
      </c>
      <c r="E224" s="56">
        <v>0</v>
      </c>
      <c r="F224" s="56">
        <v>0</v>
      </c>
      <c r="G224" s="56">
        <v>0</v>
      </c>
      <c r="H224" s="56">
        <v>0</v>
      </c>
      <c r="I224" s="56">
        <v>0</v>
      </c>
      <c r="J224" s="56">
        <v>0</v>
      </c>
      <c r="K224" s="57">
        <v>42.74</v>
      </c>
      <c r="L224" s="57">
        <v>147.41</v>
      </c>
      <c r="M224" s="57">
        <v>167.61</v>
      </c>
      <c r="N224" s="59">
        <f t="shared" si="3"/>
        <v>29.813333333333333</v>
      </c>
    </row>
    <row r="225" spans="1:14" x14ac:dyDescent="0.25">
      <c r="A225" s="54" t="s">
        <v>38</v>
      </c>
      <c r="B225" s="56">
        <v>5257.67</v>
      </c>
      <c r="C225" s="56">
        <v>5247.61</v>
      </c>
      <c r="D225" s="56">
        <v>5004.88</v>
      </c>
      <c r="E225" s="56">
        <v>4938.2299999999996</v>
      </c>
      <c r="F225" s="56">
        <v>4821.72</v>
      </c>
      <c r="G225" s="58">
        <v>4553.8</v>
      </c>
      <c r="H225" s="57">
        <v>4296.53</v>
      </c>
      <c r="I225" s="58">
        <v>4450.88</v>
      </c>
      <c r="J225" s="57">
        <v>4261.83</v>
      </c>
      <c r="K225" s="57">
        <v>4059.71</v>
      </c>
      <c r="L225" s="57">
        <v>4203.9399999999996</v>
      </c>
      <c r="M225" s="57">
        <v>3958.72</v>
      </c>
      <c r="N225" s="59">
        <f t="shared" si="3"/>
        <v>4587.96</v>
      </c>
    </row>
    <row r="226" spans="1:14" x14ac:dyDescent="0.25">
      <c r="A226" s="54" t="s">
        <v>38</v>
      </c>
      <c r="B226" s="56">
        <v>2966.21</v>
      </c>
      <c r="C226" s="56">
        <v>3357.8</v>
      </c>
      <c r="D226" s="56">
        <v>3392.11</v>
      </c>
      <c r="E226" s="56">
        <v>3447.25</v>
      </c>
      <c r="F226" s="56">
        <v>3646.08</v>
      </c>
      <c r="G226" s="58">
        <v>3751.7</v>
      </c>
      <c r="H226" s="57">
        <v>3943.12</v>
      </c>
      <c r="I226" s="58">
        <v>3642.93</v>
      </c>
      <c r="J226" s="57">
        <v>3422.5</v>
      </c>
      <c r="K226" s="57">
        <v>3177.61</v>
      </c>
      <c r="L226" s="57">
        <v>3278.66</v>
      </c>
      <c r="M226" s="57">
        <v>3090.48</v>
      </c>
      <c r="N226" s="59">
        <f t="shared" si="3"/>
        <v>3426.3708333333338</v>
      </c>
    </row>
    <row r="227" spans="1:14" x14ac:dyDescent="0.25">
      <c r="A227" s="54" t="s">
        <v>38</v>
      </c>
      <c r="B227" s="56">
        <v>28477.09</v>
      </c>
      <c r="C227" s="56">
        <v>27582.66</v>
      </c>
      <c r="D227" s="56">
        <v>26929.71</v>
      </c>
      <c r="E227" s="56">
        <v>27268.16</v>
      </c>
      <c r="F227" s="56">
        <v>26941.84</v>
      </c>
      <c r="G227" s="58">
        <v>26573.97</v>
      </c>
      <c r="H227" s="57">
        <v>26214.52</v>
      </c>
      <c r="I227" s="58">
        <v>26303.43</v>
      </c>
      <c r="J227" s="57">
        <v>25758.81</v>
      </c>
      <c r="K227" s="57">
        <v>25278.32</v>
      </c>
      <c r="L227" s="57">
        <v>25015.200000000001</v>
      </c>
      <c r="M227" s="57">
        <v>24580.6</v>
      </c>
      <c r="N227" s="59">
        <f t="shared" si="3"/>
        <v>26410.359166666662</v>
      </c>
    </row>
    <row r="228" spans="1:14" x14ac:dyDescent="0.25">
      <c r="A228" s="54" t="s">
        <v>38</v>
      </c>
      <c r="B228" s="56">
        <v>598.35</v>
      </c>
      <c r="C228" s="56">
        <v>577.22</v>
      </c>
      <c r="D228" s="56">
        <v>571.27</v>
      </c>
      <c r="E228" s="56">
        <v>385.12</v>
      </c>
      <c r="F228" s="56">
        <v>151.96</v>
      </c>
      <c r="G228" s="58">
        <v>518.41999999999996</v>
      </c>
      <c r="H228" s="57">
        <v>495.02</v>
      </c>
      <c r="I228" s="58">
        <v>487.39</v>
      </c>
      <c r="J228" s="57">
        <v>473.77</v>
      </c>
      <c r="K228" s="57">
        <v>471.69</v>
      </c>
      <c r="L228" s="57">
        <v>459.3</v>
      </c>
      <c r="M228" s="57">
        <v>455.83</v>
      </c>
      <c r="N228" s="59">
        <f t="shared" si="3"/>
        <v>470.44499999999999</v>
      </c>
    </row>
    <row r="229" spans="1:14" x14ac:dyDescent="0.25">
      <c r="A229" s="54" t="s">
        <v>38</v>
      </c>
      <c r="B229" s="56">
        <v>223.39</v>
      </c>
      <c r="C229" s="56">
        <v>216.35</v>
      </c>
      <c r="D229" s="56">
        <v>216.16</v>
      </c>
      <c r="E229" s="56">
        <v>219.07</v>
      </c>
      <c r="F229" s="56">
        <v>205.29</v>
      </c>
      <c r="G229" s="58">
        <v>212.59</v>
      </c>
      <c r="H229" s="57">
        <v>210.18</v>
      </c>
      <c r="I229" s="58">
        <v>204.11</v>
      </c>
      <c r="J229" s="57">
        <v>203.24</v>
      </c>
      <c r="K229" s="57">
        <v>199.63</v>
      </c>
      <c r="L229" s="57">
        <v>197.73</v>
      </c>
      <c r="M229" s="57">
        <v>197.44</v>
      </c>
      <c r="N229" s="59">
        <f t="shared" si="3"/>
        <v>208.76499999999999</v>
      </c>
    </row>
    <row r="230" spans="1:14" x14ac:dyDescent="0.25">
      <c r="A230" s="54" t="s">
        <v>38</v>
      </c>
      <c r="B230" s="56">
        <v>319.58999999999997</v>
      </c>
      <c r="C230" s="56">
        <v>304.41000000000003</v>
      </c>
      <c r="D230" s="56">
        <v>287.18</v>
      </c>
      <c r="E230" s="56">
        <v>266.89999999999998</v>
      </c>
      <c r="F230" s="56">
        <v>259.66000000000003</v>
      </c>
      <c r="G230" s="58">
        <v>223.29</v>
      </c>
      <c r="H230" s="57">
        <v>227.87</v>
      </c>
      <c r="I230" s="58">
        <v>221.49</v>
      </c>
      <c r="J230" s="57">
        <v>218.87</v>
      </c>
      <c r="K230" s="57">
        <v>213.42</v>
      </c>
      <c r="L230" s="57">
        <v>224.68</v>
      </c>
      <c r="M230" s="57">
        <v>205.84</v>
      </c>
      <c r="N230" s="59">
        <f t="shared" si="3"/>
        <v>247.76666666666668</v>
      </c>
    </row>
    <row r="231" spans="1:14" x14ac:dyDescent="0.25">
      <c r="A231" s="54" t="s">
        <v>53</v>
      </c>
      <c r="B231" s="56">
        <v>436.47</v>
      </c>
      <c r="C231" s="56">
        <v>418.81</v>
      </c>
      <c r="D231" s="56">
        <v>405.48</v>
      </c>
      <c r="E231" s="56">
        <v>404.14</v>
      </c>
      <c r="F231" s="56">
        <v>414.64</v>
      </c>
      <c r="G231" s="58">
        <v>382.74</v>
      </c>
      <c r="H231" s="57">
        <v>319.2</v>
      </c>
      <c r="I231" s="58">
        <v>389.86</v>
      </c>
      <c r="J231" s="57">
        <v>421.84</v>
      </c>
      <c r="K231" s="57">
        <v>394.07</v>
      </c>
      <c r="L231" s="57">
        <v>386.35</v>
      </c>
      <c r="M231" s="57">
        <v>410.94</v>
      </c>
      <c r="N231" s="59">
        <f t="shared" si="3"/>
        <v>398.71166666666664</v>
      </c>
    </row>
    <row r="232" spans="1:14" x14ac:dyDescent="0.25">
      <c r="A232" s="54" t="s">
        <v>53</v>
      </c>
      <c r="B232" s="56">
        <v>132.74</v>
      </c>
      <c r="C232" s="56">
        <v>124.89</v>
      </c>
      <c r="D232" s="56">
        <v>129.19999999999999</v>
      </c>
      <c r="E232" s="56">
        <v>125.17</v>
      </c>
      <c r="F232" s="56">
        <v>123.24</v>
      </c>
      <c r="G232" s="58">
        <v>120.51</v>
      </c>
      <c r="H232" s="57">
        <v>133.6</v>
      </c>
      <c r="I232" s="58">
        <v>167.25</v>
      </c>
      <c r="J232" s="57">
        <v>138.31</v>
      </c>
      <c r="K232" s="57">
        <v>124.85</v>
      </c>
      <c r="L232" s="57">
        <v>126.87</v>
      </c>
      <c r="M232" s="57">
        <v>129.83000000000001</v>
      </c>
      <c r="N232" s="59">
        <f t="shared" si="3"/>
        <v>131.37166666666664</v>
      </c>
    </row>
    <row r="233" spans="1:14" x14ac:dyDescent="0.25">
      <c r="A233" s="54" t="s">
        <v>53</v>
      </c>
      <c r="B233" s="56">
        <v>0</v>
      </c>
      <c r="C233" s="56">
        <v>0</v>
      </c>
      <c r="D233" s="56">
        <v>0</v>
      </c>
      <c r="E233" s="56">
        <v>0</v>
      </c>
      <c r="F233" s="56">
        <v>0</v>
      </c>
      <c r="G233" s="58">
        <v>0</v>
      </c>
      <c r="H233" s="57">
        <v>0</v>
      </c>
      <c r="I233" s="58">
        <v>0</v>
      </c>
      <c r="J233" s="57">
        <v>0</v>
      </c>
      <c r="K233" s="57">
        <v>0</v>
      </c>
      <c r="L233" s="57">
        <v>105.07</v>
      </c>
      <c r="M233" s="57">
        <v>139.96</v>
      </c>
      <c r="N233" s="59">
        <f t="shared" si="3"/>
        <v>20.419166666666666</v>
      </c>
    </row>
    <row r="234" spans="1:14" x14ac:dyDescent="0.25">
      <c r="A234" s="54" t="s">
        <v>42</v>
      </c>
      <c r="B234" s="56">
        <v>186.65</v>
      </c>
      <c r="C234" s="56">
        <v>195.35</v>
      </c>
      <c r="D234" s="56">
        <v>191.41</v>
      </c>
      <c r="E234" s="56">
        <v>186.02</v>
      </c>
      <c r="F234" s="56">
        <v>169.57</v>
      </c>
      <c r="G234" s="58">
        <v>157.71</v>
      </c>
      <c r="H234" s="57">
        <v>154.97</v>
      </c>
      <c r="I234" s="58">
        <v>144.24</v>
      </c>
      <c r="J234" s="57">
        <v>138.05000000000001</v>
      </c>
      <c r="K234" s="57">
        <v>132.19</v>
      </c>
      <c r="L234" s="57">
        <v>129.62</v>
      </c>
      <c r="M234" s="57">
        <v>126.29</v>
      </c>
      <c r="N234" s="59">
        <f t="shared" si="3"/>
        <v>159.33916666666667</v>
      </c>
    </row>
    <row r="235" spans="1:14" x14ac:dyDescent="0.25">
      <c r="A235" s="54" t="s">
        <v>42</v>
      </c>
      <c r="B235" s="56">
        <v>368.46</v>
      </c>
      <c r="C235" s="56">
        <v>288.92</v>
      </c>
      <c r="D235" s="56">
        <v>395.55</v>
      </c>
      <c r="E235" s="56">
        <v>324.31</v>
      </c>
      <c r="F235" s="56">
        <v>612.88</v>
      </c>
      <c r="G235" s="58">
        <v>465.65</v>
      </c>
      <c r="H235" s="57">
        <v>414.16</v>
      </c>
      <c r="I235" s="58">
        <v>424.46</v>
      </c>
      <c r="J235" s="57">
        <v>423.39</v>
      </c>
      <c r="K235" s="57">
        <v>439.46</v>
      </c>
      <c r="L235" s="57">
        <v>413.43</v>
      </c>
      <c r="M235" s="57">
        <v>418.93</v>
      </c>
      <c r="N235" s="59">
        <f t="shared" si="3"/>
        <v>415.8</v>
      </c>
    </row>
    <row r="236" spans="1:14" x14ac:dyDescent="0.25">
      <c r="A236" s="54" t="s">
        <v>42</v>
      </c>
      <c r="B236" s="56">
        <v>27.61</v>
      </c>
      <c r="C236" s="56">
        <v>27.46</v>
      </c>
      <c r="D236" s="56">
        <v>26.58</v>
      </c>
      <c r="E236" s="56">
        <v>22.02</v>
      </c>
      <c r="F236" s="56">
        <v>4.33</v>
      </c>
      <c r="G236" s="58">
        <v>3.9</v>
      </c>
      <c r="H236" s="57">
        <v>10.19</v>
      </c>
      <c r="I236" s="58">
        <v>12.94</v>
      </c>
      <c r="J236" s="57">
        <v>8.2200000000000006</v>
      </c>
      <c r="K236" s="57">
        <v>21.97</v>
      </c>
      <c r="L236" s="57">
        <v>0.32</v>
      </c>
      <c r="M236" s="57">
        <v>0</v>
      </c>
      <c r="N236" s="59">
        <f t="shared" si="3"/>
        <v>13.795</v>
      </c>
    </row>
    <row r="237" spans="1:14" x14ac:dyDescent="0.25">
      <c r="A237" s="54" t="s">
        <v>42</v>
      </c>
      <c r="B237" s="56">
        <v>0</v>
      </c>
      <c r="C237" s="56">
        <v>23.8</v>
      </c>
      <c r="D237" s="56">
        <v>0</v>
      </c>
      <c r="E237" s="56">
        <v>0</v>
      </c>
      <c r="F237" s="56">
        <v>0</v>
      </c>
      <c r="G237" s="58">
        <v>0</v>
      </c>
      <c r="H237" s="57">
        <v>0</v>
      </c>
      <c r="I237" s="58">
        <v>0</v>
      </c>
      <c r="J237" s="57">
        <v>0</v>
      </c>
      <c r="K237" s="57">
        <v>0</v>
      </c>
      <c r="L237" s="57">
        <v>0</v>
      </c>
      <c r="M237" s="57">
        <v>0</v>
      </c>
      <c r="N237" s="59">
        <f t="shared" si="3"/>
        <v>1.9833333333333334</v>
      </c>
    </row>
    <row r="238" spans="1:14" x14ac:dyDescent="0.25">
      <c r="A238" s="54" t="s">
        <v>42</v>
      </c>
      <c r="B238" s="56">
        <v>1.41</v>
      </c>
      <c r="C238" s="56">
        <v>0</v>
      </c>
      <c r="D238" s="56">
        <v>0</v>
      </c>
      <c r="E238" s="56">
        <v>0</v>
      </c>
      <c r="F238" s="56">
        <v>0</v>
      </c>
      <c r="G238" s="58">
        <v>0</v>
      </c>
      <c r="H238" s="57">
        <v>0</v>
      </c>
      <c r="I238" s="58">
        <v>0</v>
      </c>
      <c r="J238" s="57">
        <v>0</v>
      </c>
      <c r="K238" s="57">
        <v>0</v>
      </c>
      <c r="L238" s="57">
        <v>0</v>
      </c>
      <c r="M238" s="57">
        <v>0</v>
      </c>
      <c r="N238" s="59">
        <f t="shared" si="3"/>
        <v>0.11749999999999999</v>
      </c>
    </row>
    <row r="239" spans="1:14" x14ac:dyDescent="0.25">
      <c r="A239" s="54" t="s">
        <v>42</v>
      </c>
      <c r="B239" s="56">
        <v>2.02</v>
      </c>
      <c r="C239" s="56">
        <v>2.2800000000000002</v>
      </c>
      <c r="D239" s="56">
        <v>1.5899999999999999</v>
      </c>
      <c r="E239" s="56">
        <v>0</v>
      </c>
      <c r="F239" s="56">
        <v>0</v>
      </c>
      <c r="G239" s="58">
        <v>0</v>
      </c>
      <c r="H239" s="57">
        <v>0</v>
      </c>
      <c r="I239" s="58">
        <v>0</v>
      </c>
      <c r="J239" s="57">
        <v>0</v>
      </c>
      <c r="K239" s="57">
        <v>0</v>
      </c>
      <c r="L239" s="57">
        <v>0</v>
      </c>
      <c r="M239" s="57">
        <v>0</v>
      </c>
      <c r="N239" s="59">
        <f t="shared" si="3"/>
        <v>0.4908333333333334</v>
      </c>
    </row>
    <row r="240" spans="1:14" x14ac:dyDescent="0.25">
      <c r="A240" s="54" t="s">
        <v>42</v>
      </c>
      <c r="B240" s="56">
        <v>4.53</v>
      </c>
      <c r="C240" s="56">
        <v>4.21</v>
      </c>
      <c r="D240" s="56">
        <v>4.0599999999999996</v>
      </c>
      <c r="E240" s="56">
        <v>0.28000000000000003</v>
      </c>
      <c r="F240" s="56">
        <v>0</v>
      </c>
      <c r="G240" s="58">
        <v>0</v>
      </c>
      <c r="H240" s="57">
        <v>0</v>
      </c>
      <c r="I240" s="58">
        <v>0</v>
      </c>
      <c r="J240" s="57">
        <v>0</v>
      </c>
      <c r="K240" s="57">
        <v>0</v>
      </c>
      <c r="L240" s="57">
        <v>0</v>
      </c>
      <c r="M240" s="57">
        <v>0</v>
      </c>
      <c r="N240" s="59">
        <f t="shared" si="3"/>
        <v>1.0900000000000001</v>
      </c>
    </row>
    <row r="241" spans="1:14" x14ac:dyDescent="0.25">
      <c r="A241" s="54" t="s">
        <v>42</v>
      </c>
      <c r="B241" s="56">
        <v>18.36</v>
      </c>
      <c r="C241" s="56">
        <v>0</v>
      </c>
      <c r="D241" s="56">
        <v>19.559999999999999</v>
      </c>
      <c r="E241" s="56">
        <v>21.73</v>
      </c>
      <c r="F241" s="56">
        <v>0</v>
      </c>
      <c r="G241" s="58">
        <v>0</v>
      </c>
      <c r="H241" s="57">
        <v>0</v>
      </c>
      <c r="I241" s="58">
        <v>0</v>
      </c>
      <c r="J241" s="57">
        <v>0</v>
      </c>
      <c r="K241" s="57">
        <v>0</v>
      </c>
      <c r="L241" s="57">
        <v>0</v>
      </c>
      <c r="M241" s="57">
        <v>0</v>
      </c>
      <c r="N241" s="59">
        <f t="shared" si="3"/>
        <v>4.9708333333333341</v>
      </c>
    </row>
    <row r="242" spans="1:14" x14ac:dyDescent="0.25">
      <c r="A242" s="54" t="s">
        <v>42</v>
      </c>
      <c r="B242" s="56">
        <v>69.14</v>
      </c>
      <c r="C242" s="56">
        <v>34.340000000000003</v>
      </c>
      <c r="D242" s="56">
        <v>18.2</v>
      </c>
      <c r="E242" s="56">
        <v>20.02</v>
      </c>
      <c r="F242" s="56">
        <v>28.97</v>
      </c>
      <c r="G242" s="58">
        <v>83.37</v>
      </c>
      <c r="H242" s="57">
        <v>231.73</v>
      </c>
      <c r="I242" s="58">
        <v>226.32</v>
      </c>
      <c r="J242" s="57">
        <v>211.58</v>
      </c>
      <c r="K242" s="57">
        <v>211.99</v>
      </c>
      <c r="L242" s="57">
        <v>198.72</v>
      </c>
      <c r="M242" s="57">
        <v>195.93</v>
      </c>
      <c r="N242" s="59">
        <f t="shared" si="3"/>
        <v>127.52583333333332</v>
      </c>
    </row>
    <row r="243" spans="1:14" x14ac:dyDescent="0.25">
      <c r="A243" s="54" t="s">
        <v>42</v>
      </c>
      <c r="B243" s="56">
        <v>650.92999999999995</v>
      </c>
      <c r="C243" s="56">
        <v>706.3</v>
      </c>
      <c r="D243" s="56">
        <v>698.77</v>
      </c>
      <c r="E243" s="56">
        <v>682.44</v>
      </c>
      <c r="F243" s="56">
        <v>683.78</v>
      </c>
      <c r="G243" s="58">
        <v>664.28</v>
      </c>
      <c r="H243" s="57">
        <v>671.9</v>
      </c>
      <c r="I243" s="58">
        <v>627.5</v>
      </c>
      <c r="J243" s="57">
        <v>540.70000000000005</v>
      </c>
      <c r="K243" s="57">
        <v>508.77</v>
      </c>
      <c r="L243" s="57">
        <v>482.07</v>
      </c>
      <c r="M243" s="57">
        <v>493.01</v>
      </c>
      <c r="N243" s="59">
        <f t="shared" si="3"/>
        <v>617.53749999999991</v>
      </c>
    </row>
    <row r="244" spans="1:14" x14ac:dyDescent="0.25">
      <c r="A244" s="54" t="s">
        <v>42</v>
      </c>
      <c r="B244" s="56">
        <v>91.32</v>
      </c>
      <c r="C244" s="56">
        <v>128.93</v>
      </c>
      <c r="D244" s="56">
        <v>119.32</v>
      </c>
      <c r="E244" s="56">
        <v>107.16</v>
      </c>
      <c r="F244" s="56">
        <v>100.69</v>
      </c>
      <c r="G244" s="58">
        <v>94.4</v>
      </c>
      <c r="H244" s="57">
        <v>89.9</v>
      </c>
      <c r="I244" s="58">
        <v>85.12</v>
      </c>
      <c r="J244" s="57">
        <v>84.24</v>
      </c>
      <c r="K244" s="57">
        <v>66.52</v>
      </c>
      <c r="L244" s="57">
        <v>56.31</v>
      </c>
      <c r="M244" s="57">
        <v>77.010000000000005</v>
      </c>
      <c r="N244" s="59">
        <f t="shared" si="3"/>
        <v>91.743333333333339</v>
      </c>
    </row>
    <row r="245" spans="1:14" x14ac:dyDescent="0.25">
      <c r="A245" s="54" t="s">
        <v>42</v>
      </c>
      <c r="B245" s="56">
        <v>13.58</v>
      </c>
      <c r="C245" s="56">
        <v>6.39</v>
      </c>
      <c r="D245" s="56">
        <v>8.1999999999999993</v>
      </c>
      <c r="E245" s="56">
        <v>12.24</v>
      </c>
      <c r="F245" s="56">
        <v>15.02</v>
      </c>
      <c r="G245" s="58">
        <v>15.44</v>
      </c>
      <c r="H245" s="57">
        <v>14.68</v>
      </c>
      <c r="I245" s="58">
        <v>13.11</v>
      </c>
      <c r="J245" s="57">
        <v>10.37</v>
      </c>
      <c r="K245" s="57">
        <v>10.45</v>
      </c>
      <c r="L245" s="57">
        <v>11.97</v>
      </c>
      <c r="M245" s="57">
        <v>8.94</v>
      </c>
      <c r="N245" s="59">
        <f t="shared" si="3"/>
        <v>11.699166666666665</v>
      </c>
    </row>
    <row r="246" spans="1:14" x14ac:dyDescent="0.25">
      <c r="A246" s="54" t="s">
        <v>42</v>
      </c>
      <c r="B246" s="56">
        <v>0</v>
      </c>
      <c r="C246" s="56">
        <v>0</v>
      </c>
      <c r="D246" s="56">
        <v>0</v>
      </c>
      <c r="E246" s="56">
        <v>0</v>
      </c>
      <c r="F246" s="56">
        <v>0</v>
      </c>
      <c r="G246" s="58">
        <v>0</v>
      </c>
      <c r="H246" s="57">
        <v>1.3541935483870966</v>
      </c>
      <c r="I246" s="58">
        <v>0</v>
      </c>
      <c r="J246" s="57">
        <v>0</v>
      </c>
      <c r="K246" s="57">
        <v>0</v>
      </c>
      <c r="L246" s="57">
        <v>0</v>
      </c>
      <c r="M246" s="57">
        <v>0</v>
      </c>
      <c r="N246" s="59">
        <f t="shared" si="3"/>
        <v>0.11284946236559139</v>
      </c>
    </row>
    <row r="247" spans="1:14" x14ac:dyDescent="0.25">
      <c r="A247" s="54" t="s">
        <v>42</v>
      </c>
      <c r="B247" s="56">
        <v>0</v>
      </c>
      <c r="C247" s="56">
        <v>0</v>
      </c>
      <c r="D247" s="56">
        <v>0</v>
      </c>
      <c r="E247" s="56">
        <v>0</v>
      </c>
      <c r="F247" s="56">
        <v>1.28</v>
      </c>
      <c r="G247" s="58">
        <v>1.1400000000000001</v>
      </c>
      <c r="H247" s="61">
        <v>1.5699999999999998</v>
      </c>
      <c r="I247" s="58">
        <v>1.1599999999999999</v>
      </c>
      <c r="J247" s="57">
        <v>0.82</v>
      </c>
      <c r="K247" s="57">
        <v>1.5</v>
      </c>
      <c r="L247" s="57">
        <v>2.21</v>
      </c>
      <c r="M247" s="57">
        <v>2.54</v>
      </c>
      <c r="N247" s="59">
        <f t="shared" si="3"/>
        <v>1.0183333333333333</v>
      </c>
    </row>
    <row r="248" spans="1:14" x14ac:dyDescent="0.25">
      <c r="A248" s="54" t="s">
        <v>42</v>
      </c>
      <c r="B248" s="56">
        <v>0</v>
      </c>
      <c r="C248" s="56">
        <v>0</v>
      </c>
      <c r="D248" s="56">
        <v>0</v>
      </c>
      <c r="E248" s="56">
        <v>0</v>
      </c>
      <c r="F248" s="56">
        <v>19.07</v>
      </c>
      <c r="G248" s="58">
        <v>16.309999999999999</v>
      </c>
      <c r="H248" s="61">
        <v>26.89</v>
      </c>
      <c r="I248" s="58">
        <v>16.989999999999998</v>
      </c>
      <c r="J248" s="57">
        <v>22.75</v>
      </c>
      <c r="K248" s="57">
        <v>21.52</v>
      </c>
      <c r="L248" s="57">
        <v>20.83</v>
      </c>
      <c r="M248" s="57">
        <v>21.33</v>
      </c>
      <c r="N248" s="59">
        <f t="shared" si="3"/>
        <v>13.807499999999999</v>
      </c>
    </row>
    <row r="249" spans="1:14" x14ac:dyDescent="0.25">
      <c r="A249" s="54" t="s">
        <v>42</v>
      </c>
      <c r="B249" s="56">
        <v>188.57</v>
      </c>
      <c r="C249" s="56">
        <v>182.13</v>
      </c>
      <c r="D249" s="56">
        <v>162.41999999999999</v>
      </c>
      <c r="E249" s="56">
        <v>171.7</v>
      </c>
      <c r="F249" s="56">
        <v>165.04</v>
      </c>
      <c r="G249" s="58">
        <v>198.73</v>
      </c>
      <c r="H249" s="57">
        <v>230.94</v>
      </c>
      <c r="I249" s="58">
        <v>231.33</v>
      </c>
      <c r="J249" s="57">
        <v>253.61</v>
      </c>
      <c r="K249" s="57">
        <v>239.07</v>
      </c>
      <c r="L249" s="57">
        <v>212.42</v>
      </c>
      <c r="M249" s="57">
        <v>224.43</v>
      </c>
      <c r="N249" s="59">
        <f t="shared" si="3"/>
        <v>205.03249999999994</v>
      </c>
    </row>
    <row r="250" spans="1:14" x14ac:dyDescent="0.25">
      <c r="A250" s="54" t="s">
        <v>42</v>
      </c>
      <c r="B250" s="56">
        <v>6.78</v>
      </c>
      <c r="C250" s="56">
        <v>55.69</v>
      </c>
      <c r="D250" s="56">
        <v>42.86</v>
      </c>
      <c r="E250" s="56">
        <v>34.64</v>
      </c>
      <c r="F250" s="56">
        <v>30.63</v>
      </c>
      <c r="G250" s="58">
        <v>26.95</v>
      </c>
      <c r="H250" s="57">
        <v>29.7</v>
      </c>
      <c r="I250" s="58">
        <v>23.7</v>
      </c>
      <c r="J250" s="57">
        <v>22.12</v>
      </c>
      <c r="K250" s="57">
        <v>8.99</v>
      </c>
      <c r="L250" s="57">
        <v>0</v>
      </c>
      <c r="M250" s="57">
        <v>0</v>
      </c>
      <c r="N250" s="59">
        <f t="shared" si="3"/>
        <v>23.504999999999995</v>
      </c>
    </row>
    <row r="251" spans="1:14" x14ac:dyDescent="0.25">
      <c r="A251" s="54" t="s">
        <v>42</v>
      </c>
      <c r="B251" s="56">
        <v>1797.55</v>
      </c>
      <c r="C251" s="56">
        <v>1766.03</v>
      </c>
      <c r="D251" s="56">
        <v>1649.73</v>
      </c>
      <c r="E251" s="56">
        <v>1636.59</v>
      </c>
      <c r="F251" s="56">
        <v>1591.52</v>
      </c>
      <c r="G251" s="58">
        <v>1590.07</v>
      </c>
      <c r="H251" s="57">
        <v>1535.31</v>
      </c>
      <c r="I251" s="58">
        <v>1405.83</v>
      </c>
      <c r="J251" s="57">
        <v>1479.33</v>
      </c>
      <c r="K251" s="57">
        <v>1346.42</v>
      </c>
      <c r="L251" s="57">
        <v>1331.74</v>
      </c>
      <c r="M251" s="57">
        <v>1306.73</v>
      </c>
      <c r="N251" s="59">
        <f t="shared" si="3"/>
        <v>1536.4041666666665</v>
      </c>
    </row>
    <row r="252" spans="1:14" x14ac:dyDescent="0.25">
      <c r="A252" s="54" t="s">
        <v>42</v>
      </c>
      <c r="B252" s="56">
        <v>768.35</v>
      </c>
      <c r="C252" s="56">
        <v>755.47</v>
      </c>
      <c r="D252" s="56">
        <v>756.7</v>
      </c>
      <c r="E252" s="56">
        <v>695.15</v>
      </c>
      <c r="F252" s="56">
        <v>744.01</v>
      </c>
      <c r="G252" s="58">
        <v>817.87</v>
      </c>
      <c r="H252" s="57">
        <v>1392.32</v>
      </c>
      <c r="I252" s="58">
        <v>1496.06</v>
      </c>
      <c r="J252" s="57">
        <v>1845.31</v>
      </c>
      <c r="K252" s="57">
        <v>2026.53</v>
      </c>
      <c r="L252" s="57">
        <v>1956.82</v>
      </c>
      <c r="M252" s="57">
        <v>2029.08</v>
      </c>
      <c r="N252" s="59">
        <f t="shared" si="3"/>
        <v>1273.6391666666666</v>
      </c>
    </row>
    <row r="253" spans="1:14" x14ac:dyDescent="0.25">
      <c r="A253" s="54" t="s">
        <v>42</v>
      </c>
      <c r="B253" s="56">
        <v>21613.58</v>
      </c>
      <c r="C253" s="56">
        <v>19716</v>
      </c>
      <c r="D253" s="56">
        <v>20632.37</v>
      </c>
      <c r="E253" s="56">
        <v>20298.240000000002</v>
      </c>
      <c r="F253" s="56">
        <v>18766.009999999998</v>
      </c>
      <c r="G253" s="58">
        <v>15394.19</v>
      </c>
      <c r="H253" s="57">
        <v>15220.05</v>
      </c>
      <c r="I253" s="58">
        <v>15724.9</v>
      </c>
      <c r="J253" s="57">
        <v>15105.12</v>
      </c>
      <c r="K253" s="57">
        <v>14135.63</v>
      </c>
      <c r="L253" s="57">
        <v>15508.28</v>
      </c>
      <c r="M253" s="57">
        <v>15052.22</v>
      </c>
      <c r="N253" s="59">
        <f t="shared" si="3"/>
        <v>17263.8825</v>
      </c>
    </row>
    <row r="254" spans="1:14" x14ac:dyDescent="0.25">
      <c r="A254" s="54" t="s">
        <v>42</v>
      </c>
      <c r="B254" s="56">
        <v>4.5999999999999996</v>
      </c>
      <c r="C254" s="56">
        <v>0</v>
      </c>
      <c r="D254" s="56">
        <v>0</v>
      </c>
      <c r="E254" s="56">
        <v>0</v>
      </c>
      <c r="F254" s="56">
        <v>0</v>
      </c>
      <c r="G254" s="58">
        <v>0</v>
      </c>
      <c r="H254" s="57">
        <v>0</v>
      </c>
      <c r="I254" s="58">
        <v>0</v>
      </c>
      <c r="J254" s="57">
        <v>0</v>
      </c>
      <c r="K254" s="57">
        <v>0</v>
      </c>
      <c r="L254" s="57">
        <v>0</v>
      </c>
      <c r="M254" s="57">
        <v>0</v>
      </c>
      <c r="N254" s="59">
        <f t="shared" si="3"/>
        <v>0.3833333333333333</v>
      </c>
    </row>
    <row r="255" spans="1:14" x14ac:dyDescent="0.25">
      <c r="A255" s="54" t="s">
        <v>42</v>
      </c>
      <c r="B255" s="56">
        <v>0</v>
      </c>
      <c r="C255" s="56">
        <v>4.62</v>
      </c>
      <c r="D255" s="56">
        <v>3.75</v>
      </c>
      <c r="E255" s="56">
        <v>0</v>
      </c>
      <c r="F255" s="56">
        <v>3.48</v>
      </c>
      <c r="G255" s="58">
        <v>3.85</v>
      </c>
      <c r="H255" s="57">
        <v>1.22</v>
      </c>
      <c r="I255" s="58">
        <v>2.84</v>
      </c>
      <c r="J255" s="57">
        <v>2.61</v>
      </c>
      <c r="K255" s="57">
        <v>3.6</v>
      </c>
      <c r="L255" s="57">
        <v>2.09</v>
      </c>
      <c r="M255" s="57">
        <v>1.54</v>
      </c>
      <c r="N255" s="59">
        <f t="shared" si="3"/>
        <v>2.4666666666666668</v>
      </c>
    </row>
    <row r="256" spans="1:14" x14ac:dyDescent="0.25">
      <c r="A256" s="54" t="s">
        <v>54</v>
      </c>
      <c r="B256" s="56">
        <v>0.24</v>
      </c>
      <c r="C256" s="56">
        <v>0.24</v>
      </c>
      <c r="D256" s="56">
        <v>0.23</v>
      </c>
      <c r="E256" s="56">
        <v>0.19</v>
      </c>
      <c r="F256" s="56">
        <v>0.22</v>
      </c>
      <c r="G256" s="58">
        <v>0.23</v>
      </c>
      <c r="H256" s="57">
        <v>0.25</v>
      </c>
      <c r="I256" s="58">
        <v>0.28000000000000003</v>
      </c>
      <c r="J256" s="57">
        <v>0.27</v>
      </c>
      <c r="K256" s="57">
        <v>0.3</v>
      </c>
      <c r="L256" s="57">
        <v>0.28000000000000003</v>
      </c>
      <c r="M256" s="57">
        <v>0.28000000000000003</v>
      </c>
      <c r="N256" s="59">
        <f t="shared" si="3"/>
        <v>0.2508333333333333</v>
      </c>
    </row>
    <row r="257" spans="1:14" x14ac:dyDescent="0.25">
      <c r="A257" s="54" t="s">
        <v>52</v>
      </c>
      <c r="B257" s="56">
        <v>137.22999999999999</v>
      </c>
      <c r="C257" s="56">
        <v>136.57</v>
      </c>
      <c r="D257" s="56">
        <v>129.97</v>
      </c>
      <c r="E257" s="56">
        <v>137.1</v>
      </c>
      <c r="F257" s="56">
        <v>137.19</v>
      </c>
      <c r="G257" s="58">
        <v>135.4</v>
      </c>
      <c r="H257" s="57">
        <v>133.03</v>
      </c>
      <c r="I257" s="58">
        <v>132.29</v>
      </c>
      <c r="J257" s="57">
        <v>131.4</v>
      </c>
      <c r="K257" s="57">
        <v>129.13</v>
      </c>
      <c r="L257" s="57">
        <v>127.57</v>
      </c>
      <c r="M257" s="57">
        <v>128.22999999999999</v>
      </c>
      <c r="N257" s="59">
        <f t="shared" si="3"/>
        <v>132.92583333333332</v>
      </c>
    </row>
    <row r="258" spans="1:14" x14ac:dyDescent="0.25">
      <c r="A258" s="54" t="s">
        <v>52</v>
      </c>
      <c r="B258" s="56">
        <v>53.41</v>
      </c>
      <c r="C258" s="56">
        <v>83</v>
      </c>
      <c r="D258" s="56">
        <v>49.65</v>
      </c>
      <c r="E258" s="56">
        <v>52.36</v>
      </c>
      <c r="F258" s="56">
        <v>54.72</v>
      </c>
      <c r="G258" s="58">
        <v>47.62</v>
      </c>
      <c r="H258" s="57">
        <v>55.56</v>
      </c>
      <c r="I258" s="58">
        <v>55.37</v>
      </c>
      <c r="J258" s="57">
        <v>96.26</v>
      </c>
      <c r="K258" s="57">
        <v>112.22</v>
      </c>
      <c r="L258" s="57">
        <v>54.79</v>
      </c>
      <c r="M258" s="57">
        <v>51.68</v>
      </c>
      <c r="N258" s="59">
        <f t="shared" si="3"/>
        <v>63.886666666666663</v>
      </c>
    </row>
    <row r="259" spans="1:14" x14ac:dyDescent="0.25">
      <c r="A259" s="54" t="s">
        <v>49</v>
      </c>
      <c r="B259" s="56">
        <v>2780.23</v>
      </c>
      <c r="C259" s="56">
        <v>2761.52</v>
      </c>
      <c r="D259" s="56">
        <v>2647.46</v>
      </c>
      <c r="E259" s="56">
        <v>2719.77</v>
      </c>
      <c r="F259" s="56">
        <v>2921.3</v>
      </c>
      <c r="G259" s="58">
        <v>2814.22</v>
      </c>
      <c r="H259" s="57">
        <v>2221.09</v>
      </c>
      <c r="I259" s="58">
        <v>2626.62</v>
      </c>
      <c r="J259" s="57">
        <v>2442.21</v>
      </c>
      <c r="K259" s="57">
        <v>2395.88</v>
      </c>
      <c r="L259" s="57">
        <v>2230.4699999999998</v>
      </c>
      <c r="M259" s="57">
        <v>2012.74</v>
      </c>
      <c r="N259" s="59">
        <f t="shared" ref="N259:N322" si="4">AVERAGE(B259:M259)</f>
        <v>2547.7925</v>
      </c>
    </row>
    <row r="260" spans="1:14" x14ac:dyDescent="0.25">
      <c r="A260" s="54" t="s">
        <v>43</v>
      </c>
      <c r="B260" s="56">
        <v>801.04</v>
      </c>
      <c r="C260" s="56">
        <v>775.68</v>
      </c>
      <c r="D260" s="56">
        <v>797.94</v>
      </c>
      <c r="E260" s="56">
        <v>715.52</v>
      </c>
      <c r="F260" s="56">
        <v>717.88</v>
      </c>
      <c r="G260" s="58">
        <v>737.3</v>
      </c>
      <c r="H260" s="57">
        <v>791.86</v>
      </c>
      <c r="I260" s="58">
        <v>789.68</v>
      </c>
      <c r="J260" s="57">
        <v>793.54</v>
      </c>
      <c r="K260" s="57">
        <v>767.02</v>
      </c>
      <c r="L260" s="57">
        <v>784.26</v>
      </c>
      <c r="M260" s="57">
        <v>721.12</v>
      </c>
      <c r="N260" s="59">
        <f t="shared" si="4"/>
        <v>766.07</v>
      </c>
    </row>
    <row r="261" spans="1:14" x14ac:dyDescent="0.25">
      <c r="A261" s="54" t="s">
        <v>43</v>
      </c>
      <c r="B261" s="56">
        <v>1203.5899999999999</v>
      </c>
      <c r="C261" s="56">
        <v>1178.21</v>
      </c>
      <c r="D261" s="56">
        <v>1091.81</v>
      </c>
      <c r="E261" s="56">
        <v>1137.93</v>
      </c>
      <c r="F261" s="56">
        <v>1241.1300000000001</v>
      </c>
      <c r="G261" s="58">
        <v>1250.01</v>
      </c>
      <c r="H261" s="57">
        <v>1264.43</v>
      </c>
      <c r="I261" s="58">
        <v>1272.02</v>
      </c>
      <c r="J261" s="57">
        <v>1253.8</v>
      </c>
      <c r="K261" s="57">
        <v>1327.75</v>
      </c>
      <c r="L261" s="57">
        <v>1292.25</v>
      </c>
      <c r="M261" s="57">
        <v>1334.22</v>
      </c>
      <c r="N261" s="59">
        <f t="shared" si="4"/>
        <v>1237.2625</v>
      </c>
    </row>
    <row r="262" spans="1:14" x14ac:dyDescent="0.25">
      <c r="A262" s="54" t="s">
        <v>43</v>
      </c>
      <c r="B262" s="56">
        <v>236.26</v>
      </c>
      <c r="C262" s="56">
        <v>183.87</v>
      </c>
      <c r="D262" s="56">
        <v>239.6</v>
      </c>
      <c r="E262" s="56">
        <v>224.49</v>
      </c>
      <c r="F262" s="56">
        <v>226.83</v>
      </c>
      <c r="G262" s="58">
        <v>225.38</v>
      </c>
      <c r="H262" s="57">
        <v>245.53</v>
      </c>
      <c r="I262" s="58">
        <v>237.98</v>
      </c>
      <c r="J262" s="57">
        <v>233.64</v>
      </c>
      <c r="K262" s="57">
        <v>228.39</v>
      </c>
      <c r="L262" s="57">
        <v>224.81</v>
      </c>
      <c r="M262" s="57">
        <v>201.9</v>
      </c>
      <c r="N262" s="59">
        <f t="shared" si="4"/>
        <v>225.72333333333333</v>
      </c>
    </row>
    <row r="263" spans="1:14" x14ac:dyDescent="0.25">
      <c r="A263" s="54" t="s">
        <v>43</v>
      </c>
      <c r="B263" s="56">
        <v>1316.64</v>
      </c>
      <c r="C263" s="56">
        <v>1298.4000000000001</v>
      </c>
      <c r="D263" s="56">
        <v>1263.52</v>
      </c>
      <c r="E263" s="56">
        <v>1256.46</v>
      </c>
      <c r="F263" s="56">
        <v>1200.96</v>
      </c>
      <c r="G263" s="58">
        <v>1173.0999999999999</v>
      </c>
      <c r="H263" s="57">
        <v>1344.92</v>
      </c>
      <c r="I263" s="58">
        <v>1222.57</v>
      </c>
      <c r="J263" s="57">
        <v>1241.6099999999999</v>
      </c>
      <c r="K263" s="57">
        <v>1330.02</v>
      </c>
      <c r="L263" s="57">
        <v>1285.29</v>
      </c>
      <c r="M263" s="57">
        <v>1262.72</v>
      </c>
      <c r="N263" s="59">
        <f t="shared" si="4"/>
        <v>1266.3508333333334</v>
      </c>
    </row>
    <row r="264" spans="1:14" x14ac:dyDescent="0.25">
      <c r="A264" s="54" t="s">
        <v>43</v>
      </c>
      <c r="B264" s="56">
        <v>324.55</v>
      </c>
      <c r="C264" s="56">
        <v>472.87</v>
      </c>
      <c r="D264" s="56">
        <v>474.91</v>
      </c>
      <c r="E264" s="56">
        <v>428.54</v>
      </c>
      <c r="F264" s="56">
        <v>367.37</v>
      </c>
      <c r="G264" s="58">
        <v>391.63</v>
      </c>
      <c r="H264" s="57">
        <v>404.53</v>
      </c>
      <c r="I264" s="58">
        <v>457.89</v>
      </c>
      <c r="J264" s="57">
        <v>513.35</v>
      </c>
      <c r="K264" s="57">
        <v>481.72</v>
      </c>
      <c r="L264" s="57">
        <v>484.19</v>
      </c>
      <c r="M264" s="57">
        <v>434.96</v>
      </c>
      <c r="N264" s="59">
        <f t="shared" si="4"/>
        <v>436.37583333333333</v>
      </c>
    </row>
    <row r="265" spans="1:14" x14ac:dyDescent="0.25">
      <c r="A265" s="54" t="s">
        <v>43</v>
      </c>
      <c r="B265" s="56">
        <v>2898.85</v>
      </c>
      <c r="C265" s="56">
        <v>3007.23</v>
      </c>
      <c r="D265" s="56">
        <v>3177.48</v>
      </c>
      <c r="E265" s="56">
        <v>3139.14</v>
      </c>
      <c r="F265" s="56">
        <v>3182.42</v>
      </c>
      <c r="G265" s="58">
        <v>2960.3</v>
      </c>
      <c r="H265" s="57">
        <v>3002.53</v>
      </c>
      <c r="I265" s="58">
        <v>3035.79</v>
      </c>
      <c r="J265" s="57">
        <v>2906.06</v>
      </c>
      <c r="K265" s="57">
        <v>2846.25</v>
      </c>
      <c r="L265" s="57">
        <v>2872.93</v>
      </c>
      <c r="M265" s="57">
        <v>2760.78</v>
      </c>
      <c r="N265" s="59">
        <f t="shared" si="4"/>
        <v>2982.4799999999996</v>
      </c>
    </row>
    <row r="266" spans="1:14" x14ac:dyDescent="0.25">
      <c r="A266" s="54" t="s">
        <v>43</v>
      </c>
      <c r="B266" s="56">
        <v>0</v>
      </c>
      <c r="C266" s="56">
        <v>0</v>
      </c>
      <c r="D266" s="56">
        <v>0</v>
      </c>
      <c r="E266" s="56">
        <v>198.14</v>
      </c>
      <c r="F266" s="56">
        <v>0</v>
      </c>
      <c r="G266" s="58">
        <v>309.56</v>
      </c>
      <c r="H266" s="57">
        <v>0</v>
      </c>
      <c r="I266" s="58">
        <v>0</v>
      </c>
      <c r="J266" s="57">
        <v>0</v>
      </c>
      <c r="K266" s="57">
        <v>0</v>
      </c>
      <c r="L266" s="57">
        <v>0</v>
      </c>
      <c r="M266" s="57">
        <v>0</v>
      </c>
      <c r="N266" s="59">
        <f t="shared" si="4"/>
        <v>42.30833333333333</v>
      </c>
    </row>
    <row r="267" spans="1:14" x14ac:dyDescent="0.25">
      <c r="A267" s="54" t="s">
        <v>43</v>
      </c>
      <c r="B267" s="56">
        <v>275.69</v>
      </c>
      <c r="C267" s="56">
        <v>299.12</v>
      </c>
      <c r="D267" s="56">
        <v>76.510000000000005</v>
      </c>
      <c r="E267" s="56">
        <v>130.81</v>
      </c>
      <c r="F267" s="56">
        <v>140.09</v>
      </c>
      <c r="G267" s="58">
        <v>147.16999999999999</v>
      </c>
      <c r="H267" s="57">
        <v>147.94</v>
      </c>
      <c r="I267" s="58">
        <v>142.49</v>
      </c>
      <c r="J267" s="57">
        <v>115.17</v>
      </c>
      <c r="K267" s="57">
        <v>41.58</v>
      </c>
      <c r="L267" s="57">
        <v>132.16</v>
      </c>
      <c r="M267" s="57">
        <v>150.24</v>
      </c>
      <c r="N267" s="59">
        <f t="shared" si="4"/>
        <v>149.91416666666666</v>
      </c>
    </row>
    <row r="268" spans="1:14" x14ac:dyDescent="0.25">
      <c r="A268" s="54" t="s">
        <v>43</v>
      </c>
      <c r="B268" s="56">
        <v>133.27000000000001</v>
      </c>
      <c r="C268" s="56">
        <v>151.34</v>
      </c>
      <c r="D268" s="56">
        <v>164.63</v>
      </c>
      <c r="E268" s="56">
        <v>140.41</v>
      </c>
      <c r="F268" s="56">
        <v>150.97999999999999</v>
      </c>
      <c r="G268" s="58">
        <v>162.83000000000001</v>
      </c>
      <c r="H268" s="57">
        <v>173.04</v>
      </c>
      <c r="I268" s="58">
        <v>160.96</v>
      </c>
      <c r="J268" s="57">
        <v>158.36000000000001</v>
      </c>
      <c r="K268" s="57">
        <v>154.09</v>
      </c>
      <c r="L268" s="57">
        <v>37.47</v>
      </c>
      <c r="M268" s="57">
        <v>78.97</v>
      </c>
      <c r="N268" s="59">
        <f t="shared" si="4"/>
        <v>138.86250000000001</v>
      </c>
    </row>
    <row r="269" spans="1:14" x14ac:dyDescent="0.25">
      <c r="A269" s="54" t="s">
        <v>43</v>
      </c>
      <c r="B269" s="56">
        <v>178.86</v>
      </c>
      <c r="C269" s="56">
        <v>175.15</v>
      </c>
      <c r="D269" s="56">
        <v>167.29</v>
      </c>
      <c r="E269" s="56">
        <v>171.51</v>
      </c>
      <c r="F269" s="56">
        <v>166.97</v>
      </c>
      <c r="G269" s="58">
        <v>173.19</v>
      </c>
      <c r="H269" s="57">
        <v>170.08</v>
      </c>
      <c r="I269" s="58">
        <v>162.02000000000001</v>
      </c>
      <c r="J269" s="57">
        <v>165.09</v>
      </c>
      <c r="K269" s="57">
        <v>165.77</v>
      </c>
      <c r="L269" s="57">
        <v>167.92</v>
      </c>
      <c r="M269" s="57">
        <v>165.88</v>
      </c>
      <c r="N269" s="59">
        <f t="shared" si="4"/>
        <v>169.14416666666668</v>
      </c>
    </row>
    <row r="270" spans="1:14" x14ac:dyDescent="0.25">
      <c r="A270" s="54" t="s">
        <v>43</v>
      </c>
      <c r="B270" s="56">
        <v>36.89</v>
      </c>
      <c r="C270" s="56">
        <v>37.06</v>
      </c>
      <c r="D270" s="56">
        <v>35.5</v>
      </c>
      <c r="E270" s="56">
        <v>36.409999999999997</v>
      </c>
      <c r="F270" s="56">
        <v>37.57</v>
      </c>
      <c r="G270" s="58">
        <v>36.99</v>
      </c>
      <c r="H270" s="57">
        <v>38.39</v>
      </c>
      <c r="I270" s="58">
        <v>75.760000000000005</v>
      </c>
      <c r="J270" s="57">
        <v>106.82</v>
      </c>
      <c r="K270" s="57">
        <v>102.27</v>
      </c>
      <c r="L270" s="57">
        <v>88.51</v>
      </c>
      <c r="M270" s="57">
        <v>83.47</v>
      </c>
      <c r="N270" s="59">
        <f t="shared" si="4"/>
        <v>59.636666666666663</v>
      </c>
    </row>
    <row r="271" spans="1:14" x14ac:dyDescent="0.25">
      <c r="A271" s="54" t="s">
        <v>43</v>
      </c>
      <c r="B271" s="56">
        <v>147.51</v>
      </c>
      <c r="C271" s="56">
        <v>56.3</v>
      </c>
      <c r="D271" s="56">
        <v>0</v>
      </c>
      <c r="E271" s="56">
        <v>0</v>
      </c>
      <c r="F271" s="56">
        <v>0</v>
      </c>
      <c r="G271" s="58">
        <v>0</v>
      </c>
      <c r="H271" s="57">
        <v>0</v>
      </c>
      <c r="I271" s="58">
        <v>0</v>
      </c>
      <c r="J271" s="57">
        <v>316.3</v>
      </c>
      <c r="K271" s="57">
        <v>378.48</v>
      </c>
      <c r="L271" s="57">
        <v>641.17999999999995</v>
      </c>
      <c r="M271" s="57">
        <v>747.88</v>
      </c>
      <c r="N271" s="59">
        <f t="shared" si="4"/>
        <v>190.63750000000002</v>
      </c>
    </row>
    <row r="272" spans="1:14" x14ac:dyDescent="0.25">
      <c r="A272" s="54" t="s">
        <v>43</v>
      </c>
      <c r="B272" s="56">
        <v>16.61</v>
      </c>
      <c r="C272" s="56">
        <v>17.41</v>
      </c>
      <c r="D272" s="56">
        <v>14.78</v>
      </c>
      <c r="E272" s="56">
        <v>12.92</v>
      </c>
      <c r="F272" s="56">
        <v>8.52</v>
      </c>
      <c r="G272" s="58">
        <v>8.17</v>
      </c>
      <c r="H272" s="57">
        <v>6.43</v>
      </c>
      <c r="I272" s="58">
        <v>7.58</v>
      </c>
      <c r="J272" s="57">
        <v>13.7</v>
      </c>
      <c r="K272" s="57">
        <v>13.51</v>
      </c>
      <c r="L272" s="57">
        <v>8.39</v>
      </c>
      <c r="M272" s="57">
        <v>14.33</v>
      </c>
      <c r="N272" s="59">
        <f t="shared" si="4"/>
        <v>11.862500000000002</v>
      </c>
    </row>
    <row r="273" spans="1:14" x14ac:dyDescent="0.25">
      <c r="A273" s="54" t="s">
        <v>43</v>
      </c>
      <c r="B273" s="56">
        <v>1024.03</v>
      </c>
      <c r="C273" s="56">
        <v>1000.45</v>
      </c>
      <c r="D273" s="56">
        <v>959.28</v>
      </c>
      <c r="E273" s="56">
        <v>1006.37</v>
      </c>
      <c r="F273" s="56">
        <v>1009.93</v>
      </c>
      <c r="G273" s="58">
        <v>994.81</v>
      </c>
      <c r="H273" s="57">
        <v>921.74</v>
      </c>
      <c r="I273" s="58">
        <v>948.49</v>
      </c>
      <c r="J273" s="57">
        <v>1002.69</v>
      </c>
      <c r="K273" s="57">
        <v>954.01</v>
      </c>
      <c r="L273" s="57">
        <v>903.98</v>
      </c>
      <c r="M273" s="57">
        <v>835.81</v>
      </c>
      <c r="N273" s="59">
        <f t="shared" si="4"/>
        <v>963.46583333333331</v>
      </c>
    </row>
    <row r="274" spans="1:14" x14ac:dyDescent="0.25">
      <c r="A274" s="54" t="s">
        <v>43</v>
      </c>
      <c r="B274" s="56">
        <v>51.05</v>
      </c>
      <c r="C274" s="56">
        <v>45.33</v>
      </c>
      <c r="D274" s="56">
        <v>50.75</v>
      </c>
      <c r="E274" s="56">
        <v>46.09</v>
      </c>
      <c r="F274" s="56">
        <v>49.1</v>
      </c>
      <c r="G274" s="58">
        <v>53.09</v>
      </c>
      <c r="H274" s="57">
        <v>56.14</v>
      </c>
      <c r="I274" s="58">
        <v>58.86</v>
      </c>
      <c r="J274" s="57">
        <v>57.21</v>
      </c>
      <c r="K274" s="57">
        <v>58.2</v>
      </c>
      <c r="L274" s="57">
        <v>46.44</v>
      </c>
      <c r="M274" s="57">
        <v>60.32</v>
      </c>
      <c r="N274" s="59">
        <f t="shared" si="4"/>
        <v>52.715000000000003</v>
      </c>
    </row>
    <row r="275" spans="1:14" x14ac:dyDescent="0.25">
      <c r="A275" s="54" t="s">
        <v>43</v>
      </c>
      <c r="B275" s="56">
        <v>4472.33</v>
      </c>
      <c r="C275" s="56">
        <v>4289.3100000000004</v>
      </c>
      <c r="D275" s="56">
        <v>4436.6000000000004</v>
      </c>
      <c r="E275" s="56">
        <v>4297.37</v>
      </c>
      <c r="F275" s="56">
        <v>4014.99</v>
      </c>
      <c r="G275" s="58">
        <v>4163.17</v>
      </c>
      <c r="H275" s="57">
        <v>3936.47</v>
      </c>
      <c r="I275" s="58">
        <v>4005.08</v>
      </c>
      <c r="J275" s="57">
        <v>4110.2700000000004</v>
      </c>
      <c r="K275" s="57">
        <v>4002.79</v>
      </c>
      <c r="L275" s="57">
        <v>3975.4</v>
      </c>
      <c r="M275" s="57">
        <v>4156.42</v>
      </c>
      <c r="N275" s="59">
        <f t="shared" si="4"/>
        <v>4155.0166666666664</v>
      </c>
    </row>
    <row r="276" spans="1:14" x14ac:dyDescent="0.25">
      <c r="A276" s="54" t="s">
        <v>43</v>
      </c>
      <c r="B276" s="56">
        <v>2696.46</v>
      </c>
      <c r="C276" s="56">
        <v>2719.4</v>
      </c>
      <c r="D276" s="56">
        <v>2709.21</v>
      </c>
      <c r="E276" s="56">
        <v>2633.2</v>
      </c>
      <c r="F276" s="56">
        <v>2726.08</v>
      </c>
      <c r="G276" s="58">
        <v>2742.07</v>
      </c>
      <c r="H276" s="57">
        <v>2571.89</v>
      </c>
      <c r="I276" s="58">
        <v>2556.08</v>
      </c>
      <c r="J276" s="57">
        <v>2654.18</v>
      </c>
      <c r="K276" s="57">
        <v>2464.9699999999998</v>
      </c>
      <c r="L276" s="57">
        <v>2257.29</v>
      </c>
      <c r="M276" s="57">
        <v>2296.7600000000002</v>
      </c>
      <c r="N276" s="59">
        <f t="shared" si="4"/>
        <v>2585.6325000000002</v>
      </c>
    </row>
    <row r="277" spans="1:14" x14ac:dyDescent="0.25">
      <c r="A277" s="54" t="s">
        <v>43</v>
      </c>
      <c r="B277" s="56">
        <v>149.18</v>
      </c>
      <c r="C277" s="56">
        <v>144.1</v>
      </c>
      <c r="D277" s="56">
        <v>124.32</v>
      </c>
      <c r="E277" s="56">
        <v>130.84</v>
      </c>
      <c r="F277" s="56">
        <v>113.62</v>
      </c>
      <c r="G277" s="58">
        <v>100.99</v>
      </c>
      <c r="H277" s="57">
        <v>189.69</v>
      </c>
      <c r="I277" s="58">
        <v>203.19</v>
      </c>
      <c r="J277" s="57">
        <v>205.46</v>
      </c>
      <c r="K277" s="57">
        <v>200.76</v>
      </c>
      <c r="L277" s="57">
        <v>184.33</v>
      </c>
      <c r="M277" s="57">
        <v>192.07</v>
      </c>
      <c r="N277" s="59">
        <f t="shared" si="4"/>
        <v>161.54583333333332</v>
      </c>
    </row>
    <row r="278" spans="1:14" x14ac:dyDescent="0.25">
      <c r="A278" s="54" t="s">
        <v>43</v>
      </c>
      <c r="B278" s="56">
        <v>1085.01</v>
      </c>
      <c r="C278" s="56">
        <v>1029.8900000000001</v>
      </c>
      <c r="D278" s="56">
        <v>989.91</v>
      </c>
      <c r="E278" s="56">
        <v>922.58</v>
      </c>
      <c r="F278" s="56">
        <v>1034.45</v>
      </c>
      <c r="G278" s="58">
        <v>1025.3900000000001</v>
      </c>
      <c r="H278" s="57">
        <v>1066.43</v>
      </c>
      <c r="I278" s="58">
        <v>1036.28</v>
      </c>
      <c r="J278" s="57">
        <v>1039.95</v>
      </c>
      <c r="K278" s="57">
        <v>1032.9100000000001</v>
      </c>
      <c r="L278" s="57">
        <v>1031.18</v>
      </c>
      <c r="M278" s="57">
        <v>987.18</v>
      </c>
      <c r="N278" s="59">
        <f t="shared" si="4"/>
        <v>1023.4300000000002</v>
      </c>
    </row>
    <row r="279" spans="1:14" x14ac:dyDescent="0.25">
      <c r="A279" s="54" t="s">
        <v>43</v>
      </c>
      <c r="B279" s="56">
        <v>374.02</v>
      </c>
      <c r="C279" s="56">
        <v>364.49</v>
      </c>
      <c r="D279" s="56">
        <v>383.84</v>
      </c>
      <c r="E279" s="56">
        <v>377.73</v>
      </c>
      <c r="F279" s="56">
        <v>311.99</v>
      </c>
      <c r="G279" s="58">
        <v>371.72</v>
      </c>
      <c r="H279" s="57">
        <v>504.62</v>
      </c>
      <c r="I279" s="58">
        <v>525.73</v>
      </c>
      <c r="J279" s="57">
        <v>512.69000000000005</v>
      </c>
      <c r="K279" s="57">
        <v>545.91999999999996</v>
      </c>
      <c r="L279" s="57">
        <v>546.27</v>
      </c>
      <c r="M279" s="57">
        <v>541.19000000000005</v>
      </c>
      <c r="N279" s="59">
        <f t="shared" si="4"/>
        <v>446.68416666666673</v>
      </c>
    </row>
    <row r="280" spans="1:14" x14ac:dyDescent="0.25">
      <c r="A280" s="54" t="s">
        <v>43</v>
      </c>
      <c r="B280" s="56">
        <v>93.14</v>
      </c>
      <c r="C280" s="56">
        <v>107.05</v>
      </c>
      <c r="D280" s="56">
        <v>125.99</v>
      </c>
      <c r="E280" s="56">
        <v>120</v>
      </c>
      <c r="F280" s="56">
        <v>125.04</v>
      </c>
      <c r="G280" s="58">
        <v>122.25</v>
      </c>
      <c r="H280" s="57">
        <v>128.86000000000001</v>
      </c>
      <c r="I280" s="58">
        <v>128.05000000000001</v>
      </c>
      <c r="J280" s="57">
        <v>126.21</v>
      </c>
      <c r="K280" s="57">
        <v>137.94</v>
      </c>
      <c r="L280" s="57">
        <v>124.11</v>
      </c>
      <c r="M280" s="57">
        <v>85.26</v>
      </c>
      <c r="N280" s="59">
        <f t="shared" si="4"/>
        <v>118.65833333333335</v>
      </c>
    </row>
    <row r="281" spans="1:14" x14ac:dyDescent="0.25">
      <c r="A281" s="54" t="s">
        <v>43</v>
      </c>
      <c r="B281" s="56">
        <v>1180.8399999999999</v>
      </c>
      <c r="C281" s="56">
        <v>1270.3900000000001</v>
      </c>
      <c r="D281" s="56">
        <v>1375.68</v>
      </c>
      <c r="E281" s="56">
        <v>1328.66</v>
      </c>
      <c r="F281" s="56">
        <v>1410.22</v>
      </c>
      <c r="G281" s="58">
        <v>1419.93</v>
      </c>
      <c r="H281" s="57">
        <v>1359.27</v>
      </c>
      <c r="I281" s="58">
        <v>1381.93</v>
      </c>
      <c r="J281" s="57">
        <v>1369.12</v>
      </c>
      <c r="K281" s="57">
        <v>1332.62</v>
      </c>
      <c r="L281" s="57">
        <v>1309.6400000000001</v>
      </c>
      <c r="M281" s="57">
        <v>1317.51</v>
      </c>
      <c r="N281" s="59">
        <f t="shared" si="4"/>
        <v>1337.9841666666666</v>
      </c>
    </row>
    <row r="282" spans="1:14" x14ac:dyDescent="0.25">
      <c r="A282" s="54" t="s">
        <v>43</v>
      </c>
      <c r="B282" s="56">
        <v>112.65</v>
      </c>
      <c r="C282" s="56">
        <v>121.93</v>
      </c>
      <c r="D282" s="56">
        <v>121.76</v>
      </c>
      <c r="E282" s="56">
        <v>120.86</v>
      </c>
      <c r="F282" s="56">
        <v>120.73</v>
      </c>
      <c r="G282" s="58">
        <v>83.76</v>
      </c>
      <c r="H282" s="57">
        <v>82.89</v>
      </c>
      <c r="I282" s="58">
        <v>138.66999999999999</v>
      </c>
      <c r="J282" s="57">
        <v>112.76</v>
      </c>
      <c r="K282" s="57">
        <v>123.9</v>
      </c>
      <c r="L282" s="57">
        <v>105.54</v>
      </c>
      <c r="M282" s="57">
        <v>104.95</v>
      </c>
      <c r="N282" s="59">
        <f t="shared" si="4"/>
        <v>112.53333333333335</v>
      </c>
    </row>
    <row r="283" spans="1:14" x14ac:dyDescent="0.25">
      <c r="A283" s="54" t="s">
        <v>43</v>
      </c>
      <c r="B283" s="56">
        <v>1684.46</v>
      </c>
      <c r="C283" s="56">
        <v>1712.92</v>
      </c>
      <c r="D283" s="56">
        <v>1688.12</v>
      </c>
      <c r="E283" s="56">
        <v>1682.53</v>
      </c>
      <c r="F283" s="56">
        <v>1706.58</v>
      </c>
      <c r="G283" s="58">
        <v>1706.36</v>
      </c>
      <c r="H283" s="57">
        <v>1599.24</v>
      </c>
      <c r="I283" s="58">
        <v>1547.79</v>
      </c>
      <c r="J283" s="57">
        <v>1511.77</v>
      </c>
      <c r="K283" s="57">
        <v>1575.54</v>
      </c>
      <c r="L283" s="57">
        <v>1730.16</v>
      </c>
      <c r="M283" s="57">
        <v>1645.77</v>
      </c>
      <c r="N283" s="59">
        <f t="shared" si="4"/>
        <v>1649.2700000000002</v>
      </c>
    </row>
    <row r="284" spans="1:14" x14ac:dyDescent="0.25">
      <c r="A284" s="54" t="s">
        <v>43</v>
      </c>
      <c r="B284" s="56">
        <v>438.69</v>
      </c>
      <c r="C284" s="56">
        <v>450.86</v>
      </c>
      <c r="D284" s="56">
        <v>445.42</v>
      </c>
      <c r="E284" s="56">
        <v>448.03</v>
      </c>
      <c r="F284" s="56">
        <v>383.49</v>
      </c>
      <c r="G284" s="58">
        <v>324.43</v>
      </c>
      <c r="H284" s="57">
        <v>451.14</v>
      </c>
      <c r="I284" s="58">
        <v>518.52</v>
      </c>
      <c r="J284" s="57">
        <v>540.26</v>
      </c>
      <c r="K284" s="57">
        <v>600.25</v>
      </c>
      <c r="L284" s="57">
        <v>527.46</v>
      </c>
      <c r="M284" s="57">
        <v>406.21</v>
      </c>
      <c r="N284" s="59">
        <f t="shared" si="4"/>
        <v>461.22999999999996</v>
      </c>
    </row>
    <row r="285" spans="1:14" x14ac:dyDescent="0.25">
      <c r="A285" s="54" t="s">
        <v>43</v>
      </c>
      <c r="B285" s="56">
        <v>704.38</v>
      </c>
      <c r="C285" s="56">
        <v>692.59</v>
      </c>
      <c r="D285" s="56">
        <v>685.51</v>
      </c>
      <c r="E285" s="56">
        <v>676.86</v>
      </c>
      <c r="F285" s="56">
        <v>683.97</v>
      </c>
      <c r="G285" s="58">
        <v>906.73</v>
      </c>
      <c r="H285" s="57">
        <v>1002.88</v>
      </c>
      <c r="I285" s="58">
        <v>972.31</v>
      </c>
      <c r="J285" s="57">
        <v>987.49</v>
      </c>
      <c r="K285" s="57">
        <v>961.76</v>
      </c>
      <c r="L285" s="57">
        <v>999.93</v>
      </c>
      <c r="M285" s="57">
        <v>925.59</v>
      </c>
      <c r="N285" s="59">
        <f t="shared" si="4"/>
        <v>850.00000000000011</v>
      </c>
    </row>
    <row r="286" spans="1:14" x14ac:dyDescent="0.25">
      <c r="A286" s="54" t="s">
        <v>43</v>
      </c>
      <c r="B286" s="56">
        <v>338.36</v>
      </c>
      <c r="C286" s="56">
        <v>374.59</v>
      </c>
      <c r="D286" s="56">
        <v>376.33</v>
      </c>
      <c r="E286" s="56">
        <v>0</v>
      </c>
      <c r="F286" s="56">
        <v>311.92</v>
      </c>
      <c r="G286" s="58">
        <v>0</v>
      </c>
      <c r="H286" s="57">
        <v>363.02</v>
      </c>
      <c r="I286" s="58">
        <v>372.04</v>
      </c>
      <c r="J286" s="57">
        <v>358.98</v>
      </c>
      <c r="K286" s="57">
        <v>54.44</v>
      </c>
      <c r="L286" s="57">
        <v>186.17</v>
      </c>
      <c r="M286" s="57">
        <v>308.8</v>
      </c>
      <c r="N286" s="59">
        <f t="shared" si="4"/>
        <v>253.72083333333339</v>
      </c>
    </row>
    <row r="287" spans="1:14" x14ac:dyDescent="0.25">
      <c r="A287" s="54" t="s">
        <v>43</v>
      </c>
      <c r="B287" s="56">
        <v>1892.63</v>
      </c>
      <c r="C287" s="56">
        <v>1715.82</v>
      </c>
      <c r="D287" s="56">
        <v>1662.54</v>
      </c>
      <c r="E287" s="56">
        <v>1636.67</v>
      </c>
      <c r="F287" s="56">
        <v>1655.95</v>
      </c>
      <c r="G287" s="58">
        <v>1760.55</v>
      </c>
      <c r="H287" s="57">
        <v>1778.91</v>
      </c>
      <c r="I287" s="58">
        <v>1785.53</v>
      </c>
      <c r="J287" s="57">
        <v>1776.36</v>
      </c>
      <c r="K287" s="57">
        <v>1766.59</v>
      </c>
      <c r="L287" s="57">
        <v>1650.69</v>
      </c>
      <c r="M287" s="57">
        <v>1745.36</v>
      </c>
      <c r="N287" s="59">
        <f t="shared" si="4"/>
        <v>1735.6333333333332</v>
      </c>
    </row>
    <row r="288" spans="1:14" x14ac:dyDescent="0.25">
      <c r="A288" s="54" t="s">
        <v>48</v>
      </c>
      <c r="B288" s="56">
        <v>157.63</v>
      </c>
      <c r="C288" s="56">
        <v>151.75</v>
      </c>
      <c r="D288" s="56">
        <v>152.63999999999999</v>
      </c>
      <c r="E288" s="56">
        <v>147.38999999999999</v>
      </c>
      <c r="F288" s="56">
        <v>130.71</v>
      </c>
      <c r="G288" s="58">
        <v>141.41</v>
      </c>
      <c r="H288" s="57">
        <v>152.04</v>
      </c>
      <c r="I288" s="58">
        <v>150.81</v>
      </c>
      <c r="J288" s="57">
        <v>145.6</v>
      </c>
      <c r="K288" s="57">
        <v>142.54</v>
      </c>
      <c r="L288" s="57">
        <v>137.57</v>
      </c>
      <c r="M288" s="57">
        <v>132.99</v>
      </c>
      <c r="N288" s="59">
        <f t="shared" si="4"/>
        <v>145.25666666666663</v>
      </c>
    </row>
    <row r="289" spans="1:14" x14ac:dyDescent="0.25">
      <c r="A289" s="54" t="s">
        <v>48</v>
      </c>
      <c r="B289" s="56">
        <v>2.08</v>
      </c>
      <c r="C289" s="56">
        <v>1.29</v>
      </c>
      <c r="D289" s="56">
        <v>1.21</v>
      </c>
      <c r="E289" s="56">
        <v>1.07</v>
      </c>
      <c r="F289" s="56">
        <v>0.84</v>
      </c>
      <c r="G289" s="58">
        <v>1.1000000000000001</v>
      </c>
      <c r="H289" s="57">
        <v>1.1599999999999999</v>
      </c>
      <c r="I289" s="58">
        <v>0.8</v>
      </c>
      <c r="J289" s="57">
        <v>1.03</v>
      </c>
      <c r="K289" s="57">
        <v>1.3900000000000001</v>
      </c>
      <c r="L289" s="57">
        <v>7.0000000000000007E-2</v>
      </c>
      <c r="M289" s="57">
        <v>0</v>
      </c>
      <c r="N289" s="59">
        <f t="shared" si="4"/>
        <v>1.0033333333333334</v>
      </c>
    </row>
    <row r="290" spans="1:14" x14ac:dyDescent="0.25">
      <c r="A290" s="54" t="s">
        <v>48</v>
      </c>
      <c r="B290" s="56">
        <v>0.3</v>
      </c>
      <c r="C290" s="56">
        <v>0.27</v>
      </c>
      <c r="D290" s="56">
        <v>0</v>
      </c>
      <c r="E290" s="56">
        <v>0</v>
      </c>
      <c r="F290" s="56">
        <v>0</v>
      </c>
      <c r="G290" s="58">
        <v>0</v>
      </c>
      <c r="H290" s="57">
        <v>0</v>
      </c>
      <c r="I290" s="58">
        <v>0</v>
      </c>
      <c r="J290" s="57">
        <v>0</v>
      </c>
      <c r="K290" s="57">
        <v>0</v>
      </c>
      <c r="L290" s="57">
        <v>0</v>
      </c>
      <c r="M290" s="57">
        <v>0</v>
      </c>
      <c r="N290" s="59">
        <f t="shared" si="4"/>
        <v>4.7500000000000007E-2</v>
      </c>
    </row>
    <row r="291" spans="1:14" x14ac:dyDescent="0.25">
      <c r="A291" s="54" t="s">
        <v>48</v>
      </c>
      <c r="B291" s="56">
        <v>0.44</v>
      </c>
      <c r="C291" s="56">
        <v>0.35</v>
      </c>
      <c r="D291" s="56">
        <v>0.63</v>
      </c>
      <c r="E291" s="56">
        <v>0</v>
      </c>
      <c r="F291" s="56">
        <v>0</v>
      </c>
      <c r="G291" s="58">
        <v>0</v>
      </c>
      <c r="H291" s="57">
        <v>0</v>
      </c>
      <c r="I291" s="58">
        <v>0</v>
      </c>
      <c r="J291" s="57">
        <v>0</v>
      </c>
      <c r="K291" s="57">
        <v>0</v>
      </c>
      <c r="L291" s="57">
        <v>0</v>
      </c>
      <c r="M291" s="57">
        <v>1.3900000000000001</v>
      </c>
      <c r="N291" s="59">
        <f t="shared" si="4"/>
        <v>0.23416666666666666</v>
      </c>
    </row>
    <row r="292" spans="1:14" x14ac:dyDescent="0.25">
      <c r="A292" s="54" t="s">
        <v>48</v>
      </c>
      <c r="B292" s="56">
        <v>1.88</v>
      </c>
      <c r="C292" s="56">
        <v>1.94</v>
      </c>
      <c r="D292" s="56">
        <v>2.2000000000000002</v>
      </c>
      <c r="E292" s="56">
        <v>2.98</v>
      </c>
      <c r="F292" s="56">
        <v>2.9</v>
      </c>
      <c r="G292" s="58">
        <v>3.27</v>
      </c>
      <c r="H292" s="57">
        <v>3.08</v>
      </c>
      <c r="I292" s="58">
        <v>2.4</v>
      </c>
      <c r="J292" s="57">
        <v>2.96</v>
      </c>
      <c r="K292" s="57">
        <v>3.1</v>
      </c>
      <c r="L292" s="57">
        <v>2.79</v>
      </c>
      <c r="M292" s="57">
        <v>2.36</v>
      </c>
      <c r="N292" s="59">
        <f t="shared" si="4"/>
        <v>2.6549999999999998</v>
      </c>
    </row>
    <row r="293" spans="1:14" x14ac:dyDescent="0.25">
      <c r="A293" s="54" t="s">
        <v>41</v>
      </c>
      <c r="B293" s="56">
        <v>12307.73</v>
      </c>
      <c r="C293" s="56">
        <v>13785.32</v>
      </c>
      <c r="D293" s="56">
        <v>17174.560000000001</v>
      </c>
      <c r="E293" s="56">
        <v>17208.36</v>
      </c>
      <c r="F293" s="56">
        <v>17564.79</v>
      </c>
      <c r="G293" s="58">
        <v>17905.32</v>
      </c>
      <c r="H293" s="57">
        <v>17127.560000000001</v>
      </c>
      <c r="I293" s="4">
        <v>18818.48</v>
      </c>
      <c r="J293" s="57">
        <v>17602.41</v>
      </c>
      <c r="K293" s="57">
        <v>19529.13</v>
      </c>
      <c r="L293" s="57">
        <v>19547.89</v>
      </c>
      <c r="M293" s="57">
        <v>19602.29</v>
      </c>
      <c r="N293" s="59">
        <f t="shared" si="4"/>
        <v>17347.820000000003</v>
      </c>
    </row>
    <row r="294" spans="1:14" x14ac:dyDescent="0.25">
      <c r="A294" s="54" t="s">
        <v>41</v>
      </c>
      <c r="B294" s="56">
        <v>0</v>
      </c>
      <c r="C294" s="56">
        <v>0</v>
      </c>
      <c r="D294" s="56">
        <v>171.97</v>
      </c>
      <c r="E294" s="56">
        <v>287.26</v>
      </c>
      <c r="F294" s="56">
        <v>66.89</v>
      </c>
      <c r="G294" s="58">
        <v>72391.5</v>
      </c>
      <c r="H294" s="57">
        <v>98.13</v>
      </c>
      <c r="I294" s="58">
        <v>100.87</v>
      </c>
      <c r="J294" s="57">
        <v>121.93</v>
      </c>
      <c r="K294" s="57">
        <v>108.92</v>
      </c>
      <c r="L294" s="57">
        <v>127.23</v>
      </c>
      <c r="M294" s="57">
        <v>145.91</v>
      </c>
      <c r="N294" s="59">
        <f t="shared" si="4"/>
        <v>6135.0508333333319</v>
      </c>
    </row>
    <row r="295" spans="1:14" x14ac:dyDescent="0.25">
      <c r="A295" s="54" t="s">
        <v>41</v>
      </c>
      <c r="B295" s="56">
        <v>40632.550000000003</v>
      </c>
      <c r="C295" s="56">
        <v>41073.160000000003</v>
      </c>
      <c r="D295" s="56">
        <v>41473.199999999997</v>
      </c>
      <c r="E295" s="56">
        <v>42667.9</v>
      </c>
      <c r="F295" s="56">
        <v>42973.919999999998</v>
      </c>
      <c r="G295" s="58">
        <v>40705.629999999997</v>
      </c>
      <c r="H295" s="57">
        <v>40308.07</v>
      </c>
      <c r="I295" s="58">
        <v>37749.79</v>
      </c>
      <c r="J295" s="57">
        <v>39929.21</v>
      </c>
      <c r="K295" s="57">
        <v>40775.4</v>
      </c>
      <c r="L295" s="57">
        <v>40114.239999999998</v>
      </c>
      <c r="M295" s="57">
        <v>42520.57</v>
      </c>
      <c r="N295" s="59">
        <f t="shared" si="4"/>
        <v>40910.303333333337</v>
      </c>
    </row>
    <row r="296" spans="1:14" x14ac:dyDescent="0.25">
      <c r="A296" s="54" t="s">
        <v>41</v>
      </c>
      <c r="B296" s="56">
        <v>50104.38</v>
      </c>
      <c r="C296" s="56">
        <v>49321.04</v>
      </c>
      <c r="D296" s="56">
        <v>48212.74</v>
      </c>
      <c r="E296" s="56">
        <v>45500.65</v>
      </c>
      <c r="F296" s="56">
        <v>47285.98</v>
      </c>
      <c r="G296" s="58">
        <v>48182.41</v>
      </c>
      <c r="H296" s="57">
        <v>46094.75</v>
      </c>
      <c r="I296" s="57">
        <v>48446.879999999997</v>
      </c>
      <c r="J296" s="57">
        <v>45112.56</v>
      </c>
      <c r="K296" s="57">
        <v>49355.97</v>
      </c>
      <c r="L296" s="57">
        <v>50123.3</v>
      </c>
      <c r="M296" s="57">
        <v>49740.07</v>
      </c>
      <c r="N296" s="59">
        <f t="shared" si="4"/>
        <v>48123.394166666665</v>
      </c>
    </row>
    <row r="297" spans="1:14" x14ac:dyDescent="0.25">
      <c r="A297" s="54" t="s">
        <v>41</v>
      </c>
      <c r="B297" s="56">
        <v>377.48</v>
      </c>
      <c r="C297" s="56">
        <v>329.14</v>
      </c>
      <c r="D297" s="56">
        <v>119.53</v>
      </c>
      <c r="E297" s="56">
        <v>0</v>
      </c>
      <c r="F297" s="56">
        <v>0</v>
      </c>
      <c r="G297" s="58">
        <v>0</v>
      </c>
      <c r="H297" s="57">
        <v>0</v>
      </c>
      <c r="I297" s="58">
        <v>0</v>
      </c>
      <c r="J297" s="57">
        <v>300.64999999999998</v>
      </c>
      <c r="K297" s="57">
        <v>386.23</v>
      </c>
      <c r="L297" s="57">
        <v>389.67</v>
      </c>
      <c r="M297" s="57">
        <v>371.82</v>
      </c>
      <c r="N297" s="59">
        <f t="shared" si="4"/>
        <v>189.54333333333332</v>
      </c>
    </row>
    <row r="298" spans="1:14" x14ac:dyDescent="0.25">
      <c r="A298" s="54" t="s">
        <v>41</v>
      </c>
      <c r="B298" s="56">
        <v>238.22</v>
      </c>
      <c r="C298" s="56">
        <v>235.42</v>
      </c>
      <c r="D298" s="56">
        <v>221.18</v>
      </c>
      <c r="E298" s="56">
        <v>215.79</v>
      </c>
      <c r="F298" s="56">
        <v>214.93</v>
      </c>
      <c r="G298" s="58">
        <v>216.66</v>
      </c>
      <c r="H298" s="57">
        <v>217.26</v>
      </c>
      <c r="I298" s="58">
        <v>200.82</v>
      </c>
      <c r="J298" s="57">
        <v>205.07</v>
      </c>
      <c r="K298" s="57">
        <v>212.36</v>
      </c>
      <c r="L298" s="57">
        <v>212.41</v>
      </c>
      <c r="M298" s="57">
        <v>207.65</v>
      </c>
      <c r="N298" s="59">
        <f t="shared" si="4"/>
        <v>216.48083333333332</v>
      </c>
    </row>
    <row r="299" spans="1:14" x14ac:dyDescent="0.25">
      <c r="A299" s="54" t="s">
        <v>41</v>
      </c>
      <c r="B299" s="56">
        <v>235.29</v>
      </c>
      <c r="C299" s="56">
        <v>212.01</v>
      </c>
      <c r="D299" s="56">
        <v>217.76</v>
      </c>
      <c r="E299" s="56">
        <v>211.7</v>
      </c>
      <c r="F299" s="56">
        <v>221.71</v>
      </c>
      <c r="G299" s="58">
        <v>222.91</v>
      </c>
      <c r="H299" s="57">
        <v>226.7</v>
      </c>
      <c r="I299" s="58">
        <v>223.12</v>
      </c>
      <c r="J299" s="57">
        <v>219.49</v>
      </c>
      <c r="K299" s="57">
        <v>216.27</v>
      </c>
      <c r="L299" s="57">
        <v>208.9</v>
      </c>
      <c r="M299" s="57">
        <v>207.7</v>
      </c>
      <c r="N299" s="59">
        <f t="shared" si="4"/>
        <v>218.63000000000002</v>
      </c>
    </row>
    <row r="300" spans="1:14" x14ac:dyDescent="0.25">
      <c r="A300" s="54" t="s">
        <v>41</v>
      </c>
      <c r="B300" s="56">
        <v>74.680000000000007</v>
      </c>
      <c r="C300" s="56">
        <v>72.31</v>
      </c>
      <c r="D300" s="56">
        <v>71.09</v>
      </c>
      <c r="E300" s="56">
        <v>70.88</v>
      </c>
      <c r="F300" s="56">
        <v>70.27</v>
      </c>
      <c r="G300" s="58">
        <v>68.959999999999994</v>
      </c>
      <c r="H300" s="57">
        <v>68.45</v>
      </c>
      <c r="I300" s="58">
        <v>65.040000000000006</v>
      </c>
      <c r="J300" s="57">
        <v>66.28</v>
      </c>
      <c r="K300" s="57">
        <v>62.79</v>
      </c>
      <c r="L300" s="57">
        <v>61.16</v>
      </c>
      <c r="M300" s="57">
        <v>61.04</v>
      </c>
      <c r="N300" s="59">
        <f t="shared" si="4"/>
        <v>67.745833333333323</v>
      </c>
    </row>
    <row r="301" spans="1:14" x14ac:dyDescent="0.25">
      <c r="A301" s="54" t="s">
        <v>41</v>
      </c>
      <c r="B301" s="56">
        <v>4429.7700000000004</v>
      </c>
      <c r="C301" s="56">
        <v>1026.1099999999999</v>
      </c>
      <c r="D301" s="56">
        <v>1626.95</v>
      </c>
      <c r="E301" s="56">
        <v>4049.08</v>
      </c>
      <c r="F301" s="56">
        <v>4703.54</v>
      </c>
      <c r="G301" s="58">
        <v>4633.34</v>
      </c>
      <c r="H301" s="57">
        <v>4592.5</v>
      </c>
      <c r="I301" s="58">
        <v>4666.91</v>
      </c>
      <c r="J301" s="57">
        <v>4746.9799999999996</v>
      </c>
      <c r="K301" s="57">
        <v>4676.3100000000004</v>
      </c>
      <c r="L301" s="57">
        <v>4944.68</v>
      </c>
      <c r="M301" s="57">
        <v>4988.0200000000004</v>
      </c>
      <c r="N301" s="59">
        <f t="shared" si="4"/>
        <v>4090.3491666666669</v>
      </c>
    </row>
    <row r="302" spans="1:14" x14ac:dyDescent="0.25">
      <c r="A302" s="54" t="s">
        <v>41</v>
      </c>
      <c r="B302" s="56">
        <v>3129.03</v>
      </c>
      <c r="C302" s="56">
        <v>3134.82</v>
      </c>
      <c r="D302" s="56">
        <v>3128.56</v>
      </c>
      <c r="E302" s="56">
        <v>2753.47</v>
      </c>
      <c r="F302" s="56">
        <v>3128.52</v>
      </c>
      <c r="G302" s="58">
        <v>3003.32</v>
      </c>
      <c r="H302" s="57">
        <v>3124.47</v>
      </c>
      <c r="I302" s="58">
        <v>3101.63</v>
      </c>
      <c r="J302" s="57">
        <v>3112.61</v>
      </c>
      <c r="K302" s="57">
        <v>3080.18</v>
      </c>
      <c r="L302" s="57">
        <v>3123.69</v>
      </c>
      <c r="M302" s="57">
        <v>3127.92</v>
      </c>
      <c r="N302" s="59">
        <f t="shared" si="4"/>
        <v>3079.0183333333334</v>
      </c>
    </row>
    <row r="303" spans="1:14" x14ac:dyDescent="0.25">
      <c r="A303" s="54" t="s">
        <v>41</v>
      </c>
      <c r="B303" s="56">
        <v>0</v>
      </c>
      <c r="C303" s="56">
        <v>0</v>
      </c>
      <c r="D303" s="56">
        <v>0</v>
      </c>
      <c r="E303" s="56">
        <v>0</v>
      </c>
      <c r="F303" s="56">
        <v>0</v>
      </c>
      <c r="G303" s="58">
        <v>4.6899999999999995</v>
      </c>
      <c r="H303" s="57">
        <v>37.06</v>
      </c>
      <c r="I303" s="58">
        <v>0</v>
      </c>
      <c r="J303" s="57">
        <v>0</v>
      </c>
      <c r="K303" s="57">
        <v>0</v>
      </c>
      <c r="L303" s="57">
        <v>0</v>
      </c>
      <c r="M303" s="57">
        <v>0</v>
      </c>
      <c r="N303" s="59">
        <f t="shared" si="4"/>
        <v>3.4791666666666665</v>
      </c>
    </row>
    <row r="304" spans="1:14" x14ac:dyDescent="0.25">
      <c r="A304" s="54" t="s">
        <v>41</v>
      </c>
      <c r="B304" s="56">
        <v>219.54</v>
      </c>
      <c r="C304" s="56">
        <v>216.76</v>
      </c>
      <c r="D304" s="56">
        <v>214.45</v>
      </c>
      <c r="E304" s="56">
        <v>205.87</v>
      </c>
      <c r="F304" s="56">
        <v>200.92</v>
      </c>
      <c r="G304" s="58">
        <v>198.27</v>
      </c>
      <c r="H304" s="57">
        <v>195.77</v>
      </c>
      <c r="I304" s="58">
        <v>194.8</v>
      </c>
      <c r="J304" s="57">
        <v>192.25</v>
      </c>
      <c r="K304" s="57">
        <v>196.59</v>
      </c>
      <c r="L304" s="57">
        <v>185.95</v>
      </c>
      <c r="M304" s="57">
        <v>180.32</v>
      </c>
      <c r="N304" s="59">
        <f t="shared" si="4"/>
        <v>200.12416666666664</v>
      </c>
    </row>
    <row r="305" spans="1:14" x14ac:dyDescent="0.25">
      <c r="A305" s="54" t="s">
        <v>41</v>
      </c>
      <c r="B305" s="56">
        <v>291.66000000000003</v>
      </c>
      <c r="C305" s="56">
        <v>299.89</v>
      </c>
      <c r="D305" s="56">
        <v>297.14999999999998</v>
      </c>
      <c r="E305" s="56">
        <v>303.57</v>
      </c>
      <c r="F305" s="56">
        <v>310.11</v>
      </c>
      <c r="G305" s="58">
        <v>298.11</v>
      </c>
      <c r="H305" s="57">
        <v>243.48</v>
      </c>
      <c r="I305" s="58">
        <v>128.30000000000001</v>
      </c>
      <c r="J305" s="57">
        <v>266.97000000000003</v>
      </c>
      <c r="K305" s="57">
        <v>82.54</v>
      </c>
      <c r="L305" s="57">
        <v>86.91</v>
      </c>
      <c r="M305" s="57">
        <v>91.4</v>
      </c>
      <c r="N305" s="59">
        <f t="shared" si="4"/>
        <v>225.00750000000005</v>
      </c>
    </row>
    <row r="306" spans="1:14" x14ac:dyDescent="0.25">
      <c r="A306" s="54" t="s">
        <v>41</v>
      </c>
      <c r="B306" s="56">
        <v>302.02999999999997</v>
      </c>
      <c r="C306" s="56">
        <v>300.01</v>
      </c>
      <c r="D306" s="56">
        <v>295.27999999999997</v>
      </c>
      <c r="E306" s="56">
        <v>271.83</v>
      </c>
      <c r="F306" s="56">
        <v>0</v>
      </c>
      <c r="G306" s="58">
        <v>193.72</v>
      </c>
      <c r="H306" s="57">
        <v>234.68</v>
      </c>
      <c r="I306" s="58">
        <v>242.99</v>
      </c>
      <c r="J306" s="57">
        <v>239.1</v>
      </c>
      <c r="K306" s="57">
        <v>243.29</v>
      </c>
      <c r="L306" s="57">
        <v>247.33</v>
      </c>
      <c r="M306" s="57">
        <v>239.23</v>
      </c>
      <c r="N306" s="59">
        <f t="shared" si="4"/>
        <v>234.12416666666664</v>
      </c>
    </row>
    <row r="307" spans="1:14" x14ac:dyDescent="0.25">
      <c r="A307" s="54" t="s">
        <v>41</v>
      </c>
      <c r="B307" s="56">
        <v>2848.36</v>
      </c>
      <c r="C307" s="56">
        <v>2823.78</v>
      </c>
      <c r="D307" s="56">
        <v>2575.88</v>
      </c>
      <c r="E307" s="56">
        <v>2556.61</v>
      </c>
      <c r="F307" s="56">
        <v>2403.1999999999998</v>
      </c>
      <c r="G307" s="58">
        <v>2340.2399999999998</v>
      </c>
      <c r="H307" s="57">
        <v>2800.63</v>
      </c>
      <c r="I307" s="58">
        <v>2618.16</v>
      </c>
      <c r="J307" s="57">
        <v>2612.34</v>
      </c>
      <c r="K307" s="57">
        <v>2627.18</v>
      </c>
      <c r="L307" s="57">
        <v>2523.85</v>
      </c>
      <c r="M307" s="57">
        <v>0</v>
      </c>
      <c r="N307" s="59">
        <f t="shared" si="4"/>
        <v>2394.1858333333334</v>
      </c>
    </row>
    <row r="308" spans="1:14" x14ac:dyDescent="0.25">
      <c r="A308" s="54" t="s">
        <v>41</v>
      </c>
      <c r="B308" s="56">
        <v>5954.36</v>
      </c>
      <c r="C308" s="56">
        <v>6146.03</v>
      </c>
      <c r="D308" s="56">
        <v>5935.7</v>
      </c>
      <c r="E308" s="56">
        <v>5195.63</v>
      </c>
      <c r="F308" s="56">
        <v>5039.28</v>
      </c>
      <c r="G308" s="58">
        <v>5080.8599999999997</v>
      </c>
      <c r="H308" s="57">
        <v>4807.41</v>
      </c>
      <c r="I308" s="58">
        <v>5430.21</v>
      </c>
      <c r="J308" s="57">
        <v>5437.53</v>
      </c>
      <c r="K308" s="57">
        <v>5115.26</v>
      </c>
      <c r="L308" s="57">
        <v>4764.21</v>
      </c>
      <c r="M308" s="57">
        <v>0</v>
      </c>
      <c r="N308" s="59">
        <f t="shared" si="4"/>
        <v>4908.8733333333339</v>
      </c>
    </row>
    <row r="309" spans="1:14" x14ac:dyDescent="0.25">
      <c r="A309" s="54" t="s">
        <v>41</v>
      </c>
      <c r="B309" s="56">
        <v>5389.09</v>
      </c>
      <c r="C309" s="56">
        <v>3780.38</v>
      </c>
      <c r="D309" s="56">
        <v>3374.37</v>
      </c>
      <c r="E309" s="56">
        <v>3118.71</v>
      </c>
      <c r="F309" s="56">
        <v>2565.48</v>
      </c>
      <c r="G309" s="58">
        <v>2140.36</v>
      </c>
      <c r="H309" s="57">
        <v>1668.79</v>
      </c>
      <c r="I309" s="58">
        <v>1470.28</v>
      </c>
      <c r="J309" s="57">
        <v>1446.25</v>
      </c>
      <c r="K309" s="57">
        <v>1562.99</v>
      </c>
      <c r="L309" s="57">
        <v>1636.18</v>
      </c>
      <c r="M309" s="57">
        <v>1644.76</v>
      </c>
      <c r="N309" s="59">
        <f t="shared" si="4"/>
        <v>2483.1366666666668</v>
      </c>
    </row>
    <row r="310" spans="1:14" x14ac:dyDescent="0.25">
      <c r="A310" s="54" t="s">
        <v>41</v>
      </c>
      <c r="B310" s="56">
        <v>957.09</v>
      </c>
      <c r="C310" s="56">
        <v>988.06</v>
      </c>
      <c r="D310" s="56">
        <v>915.2</v>
      </c>
      <c r="E310" s="56">
        <v>857.77</v>
      </c>
      <c r="F310" s="56">
        <v>730</v>
      </c>
      <c r="G310" s="58">
        <v>732.84</v>
      </c>
      <c r="H310" s="57">
        <v>745.64</v>
      </c>
      <c r="I310" s="58">
        <v>719.53</v>
      </c>
      <c r="J310" s="57">
        <v>676.98</v>
      </c>
      <c r="K310" s="57">
        <v>627.94000000000005</v>
      </c>
      <c r="L310" s="57">
        <v>563.35</v>
      </c>
      <c r="M310" s="57">
        <v>8586.8799999999992</v>
      </c>
      <c r="N310" s="59">
        <f t="shared" si="4"/>
        <v>1425.1066666666666</v>
      </c>
    </row>
    <row r="311" spans="1:14" x14ac:dyDescent="0.25">
      <c r="A311" s="54" t="s">
        <v>41</v>
      </c>
      <c r="B311" s="56">
        <v>1936.56</v>
      </c>
      <c r="C311" s="56">
        <v>1825.02</v>
      </c>
      <c r="D311" s="56">
        <v>2265.13</v>
      </c>
      <c r="E311" s="56">
        <v>2429.1999999999998</v>
      </c>
      <c r="F311" s="56">
        <v>3038.16</v>
      </c>
      <c r="G311" s="58">
        <v>2949.13</v>
      </c>
      <c r="H311" s="57">
        <v>2885.33</v>
      </c>
      <c r="I311" s="58">
        <v>2685.52</v>
      </c>
      <c r="J311" s="57">
        <v>2583.96</v>
      </c>
      <c r="K311" s="57">
        <v>2459.66</v>
      </c>
      <c r="L311" s="57">
        <v>2298.4</v>
      </c>
      <c r="M311" s="57">
        <v>2338.5100000000002</v>
      </c>
      <c r="N311" s="59">
        <f t="shared" si="4"/>
        <v>2474.5483333333336</v>
      </c>
    </row>
    <row r="312" spans="1:14" x14ac:dyDescent="0.25">
      <c r="A312" s="54" t="s">
        <v>41</v>
      </c>
      <c r="B312" s="56">
        <v>469.59</v>
      </c>
      <c r="C312" s="56">
        <v>471.49</v>
      </c>
      <c r="D312" s="56">
        <v>433.98</v>
      </c>
      <c r="E312" s="56">
        <v>444.13</v>
      </c>
      <c r="F312" s="56">
        <v>499.92</v>
      </c>
      <c r="G312" s="58">
        <v>442.45</v>
      </c>
      <c r="H312" s="57">
        <v>417.27</v>
      </c>
      <c r="I312" s="58">
        <v>302.20999999999998</v>
      </c>
      <c r="J312" s="57">
        <v>143.25</v>
      </c>
      <c r="K312" s="57">
        <v>144.44</v>
      </c>
      <c r="L312" s="57">
        <v>137.26</v>
      </c>
      <c r="M312" s="57">
        <v>128.88</v>
      </c>
      <c r="N312" s="59">
        <f t="shared" si="4"/>
        <v>336.23916666666668</v>
      </c>
    </row>
    <row r="313" spans="1:14" x14ac:dyDescent="0.25">
      <c r="A313" s="54" t="s">
        <v>41</v>
      </c>
      <c r="B313" s="56">
        <v>0</v>
      </c>
      <c r="C313" s="56">
        <v>0</v>
      </c>
      <c r="D313" s="56">
        <v>0</v>
      </c>
      <c r="E313" s="56">
        <v>0</v>
      </c>
      <c r="F313" s="56">
        <v>0</v>
      </c>
      <c r="G313" s="58">
        <v>0</v>
      </c>
      <c r="H313" s="57">
        <v>0</v>
      </c>
      <c r="I313" s="58">
        <v>0</v>
      </c>
      <c r="J313" s="57">
        <v>0</v>
      </c>
      <c r="K313" s="57">
        <v>0</v>
      </c>
      <c r="L313" s="57">
        <v>0</v>
      </c>
      <c r="M313" s="57">
        <v>6.97</v>
      </c>
      <c r="N313" s="59">
        <f t="shared" si="4"/>
        <v>0.58083333333333331</v>
      </c>
    </row>
    <row r="314" spans="1:14" x14ac:dyDescent="0.25">
      <c r="A314" s="54" t="s">
        <v>41</v>
      </c>
      <c r="B314" s="56">
        <v>71821.960000000006</v>
      </c>
      <c r="C314" s="56">
        <v>72822.92</v>
      </c>
      <c r="D314" s="56">
        <v>71704.19</v>
      </c>
      <c r="E314" s="56">
        <v>69910.53</v>
      </c>
      <c r="F314" s="56">
        <v>70686.64</v>
      </c>
      <c r="G314" s="58">
        <v>77.33</v>
      </c>
      <c r="H314" s="57">
        <v>71006.720000000001</v>
      </c>
      <c r="I314" s="58">
        <v>68957.289999999994</v>
      </c>
      <c r="J314" s="57">
        <v>69377.55</v>
      </c>
      <c r="K314" s="57">
        <v>69499.86</v>
      </c>
      <c r="L314" s="57">
        <v>68337.960000000006</v>
      </c>
      <c r="M314" s="57">
        <v>68992.83</v>
      </c>
      <c r="N314" s="59">
        <f t="shared" si="4"/>
        <v>64432.981666666659</v>
      </c>
    </row>
    <row r="315" spans="1:14" x14ac:dyDescent="0.25">
      <c r="A315" s="54" t="s">
        <v>41</v>
      </c>
      <c r="B315" s="56">
        <v>328.19</v>
      </c>
      <c r="C315" s="56">
        <v>307.79000000000002</v>
      </c>
      <c r="D315" s="56">
        <v>252.24</v>
      </c>
      <c r="E315" s="56">
        <v>212.87</v>
      </c>
      <c r="F315" s="56">
        <v>220.94</v>
      </c>
      <c r="G315" s="58">
        <v>239.27</v>
      </c>
      <c r="H315" s="57">
        <v>244.04</v>
      </c>
      <c r="I315" s="58">
        <v>199.17</v>
      </c>
      <c r="J315" s="57">
        <v>176.32</v>
      </c>
      <c r="K315" s="57">
        <v>188.53</v>
      </c>
      <c r="L315" s="57">
        <v>185.99</v>
      </c>
      <c r="M315" s="57">
        <v>162.05000000000001</v>
      </c>
      <c r="N315" s="59">
        <f t="shared" si="4"/>
        <v>226.45000000000005</v>
      </c>
    </row>
    <row r="316" spans="1:14" x14ac:dyDescent="0.25">
      <c r="A316" s="54" t="s">
        <v>41</v>
      </c>
      <c r="B316" s="56">
        <v>2472.04</v>
      </c>
      <c r="C316" s="56">
        <v>2043.65</v>
      </c>
      <c r="D316" s="56">
        <v>2331.5500000000002</v>
      </c>
      <c r="E316" s="56">
        <v>2238.0100000000002</v>
      </c>
      <c r="F316" s="56">
        <v>2071.66</v>
      </c>
      <c r="G316" s="58">
        <v>2109.87</v>
      </c>
      <c r="H316" s="57">
        <v>2146.2199999999998</v>
      </c>
      <c r="I316" s="58">
        <v>2664.68</v>
      </c>
      <c r="J316" s="57">
        <v>2698.17</v>
      </c>
      <c r="K316" s="57">
        <v>2566.7600000000002</v>
      </c>
      <c r="L316" s="57">
        <v>2549.08</v>
      </c>
      <c r="M316" s="57">
        <v>2478.7199999999998</v>
      </c>
      <c r="N316" s="59">
        <f t="shared" si="4"/>
        <v>2364.2008333333338</v>
      </c>
    </row>
    <row r="317" spans="1:14" x14ac:dyDescent="0.25">
      <c r="A317" s="54" t="s">
        <v>41</v>
      </c>
      <c r="B317" s="56">
        <v>2551.79</v>
      </c>
      <c r="C317" s="56">
        <v>2527.46</v>
      </c>
      <c r="D317" s="56">
        <v>2498.16</v>
      </c>
      <c r="E317" s="56">
        <v>2510.4</v>
      </c>
      <c r="F317" s="56">
        <v>2509.14</v>
      </c>
      <c r="G317" s="58">
        <v>2409.58</v>
      </c>
      <c r="H317" s="57">
        <v>2362.8000000000002</v>
      </c>
      <c r="I317" s="58">
        <v>2321.44</v>
      </c>
      <c r="J317" s="57">
        <v>2336.65</v>
      </c>
      <c r="K317" s="57">
        <v>2214.87</v>
      </c>
      <c r="L317" s="57">
        <v>2025.26</v>
      </c>
      <c r="M317" s="57">
        <v>2385.9</v>
      </c>
      <c r="N317" s="59">
        <f t="shared" si="4"/>
        <v>2387.7874999999999</v>
      </c>
    </row>
    <row r="318" spans="1:14" x14ac:dyDescent="0.25">
      <c r="A318" s="54" t="s">
        <v>41</v>
      </c>
      <c r="B318" s="56">
        <v>918.93</v>
      </c>
      <c r="C318" s="56">
        <v>878.77</v>
      </c>
      <c r="D318" s="56">
        <v>895.55</v>
      </c>
      <c r="E318" s="56">
        <v>935.57</v>
      </c>
      <c r="F318" s="56">
        <v>857.56</v>
      </c>
      <c r="G318" s="58">
        <v>833</v>
      </c>
      <c r="H318" s="57">
        <v>754.47</v>
      </c>
      <c r="I318" s="57">
        <v>836.02</v>
      </c>
      <c r="J318" s="57">
        <v>802.08</v>
      </c>
      <c r="K318" s="57">
        <v>802.36</v>
      </c>
      <c r="L318" s="57">
        <v>715.25</v>
      </c>
      <c r="M318" s="57">
        <v>950.85</v>
      </c>
      <c r="N318" s="59">
        <f t="shared" si="4"/>
        <v>848.36750000000018</v>
      </c>
    </row>
    <row r="319" spans="1:14" x14ac:dyDescent="0.25">
      <c r="A319" s="54" t="s">
        <v>41</v>
      </c>
      <c r="B319" s="56">
        <v>19670.45</v>
      </c>
      <c r="C319" s="56">
        <v>19788.169999999998</v>
      </c>
      <c r="D319" s="56">
        <v>19058.490000000002</v>
      </c>
      <c r="E319" s="56">
        <v>19326.02</v>
      </c>
      <c r="F319" s="56">
        <v>20825.669999999998</v>
      </c>
      <c r="G319" s="58">
        <v>19626.439999999999</v>
      </c>
      <c r="H319" s="57">
        <v>18064.5</v>
      </c>
      <c r="I319" s="57">
        <v>21107.41</v>
      </c>
      <c r="J319" s="57">
        <v>19968.09</v>
      </c>
      <c r="K319" s="57">
        <v>20543.060000000001</v>
      </c>
      <c r="L319" s="57">
        <v>20863.330000000002</v>
      </c>
      <c r="M319" s="57">
        <v>20311.96</v>
      </c>
      <c r="N319" s="59">
        <f t="shared" si="4"/>
        <v>19929.465833333332</v>
      </c>
    </row>
    <row r="320" spans="1:14" x14ac:dyDescent="0.25">
      <c r="A320" s="54" t="s">
        <v>41</v>
      </c>
      <c r="B320" s="56">
        <v>2611.11</v>
      </c>
      <c r="C320" s="56">
        <v>2446.0500000000002</v>
      </c>
      <c r="D320" s="56">
        <v>2247.42</v>
      </c>
      <c r="E320" s="56">
        <v>2125.96</v>
      </c>
      <c r="F320" s="56">
        <v>2038.13</v>
      </c>
      <c r="G320" s="58">
        <v>1941.53</v>
      </c>
      <c r="H320" s="57">
        <v>1909.35</v>
      </c>
      <c r="I320" s="58">
        <v>1731.63</v>
      </c>
      <c r="J320" s="57">
        <v>1589.45</v>
      </c>
      <c r="K320" s="57">
        <v>1393.66</v>
      </c>
      <c r="L320" s="57">
        <v>1300.46</v>
      </c>
      <c r="M320" s="57">
        <v>0</v>
      </c>
      <c r="N320" s="59">
        <f t="shared" si="4"/>
        <v>1777.8958333333337</v>
      </c>
    </row>
    <row r="321" spans="1:14" x14ac:dyDescent="0.25">
      <c r="A321" s="54" t="s">
        <v>41</v>
      </c>
      <c r="B321" s="56">
        <v>2426.7800000000002</v>
      </c>
      <c r="C321" s="56">
        <v>2607.9499999999998</v>
      </c>
      <c r="D321" s="56">
        <v>2569.2800000000002</v>
      </c>
      <c r="E321" s="56">
        <v>2648.76</v>
      </c>
      <c r="F321" s="56">
        <v>2746.91</v>
      </c>
      <c r="G321" s="58">
        <v>2637.64</v>
      </c>
      <c r="H321" s="57">
        <v>2644.07</v>
      </c>
      <c r="I321" s="58">
        <v>2496.6</v>
      </c>
      <c r="J321" s="57">
        <v>2561.56</v>
      </c>
      <c r="K321" s="57">
        <v>2534.2600000000002</v>
      </c>
      <c r="L321" s="57">
        <v>2441.2600000000002</v>
      </c>
      <c r="M321" s="57">
        <v>2362.69</v>
      </c>
      <c r="N321" s="59">
        <f t="shared" si="4"/>
        <v>2556.48</v>
      </c>
    </row>
    <row r="322" spans="1:14" x14ac:dyDescent="0.25">
      <c r="A322" s="54" t="s">
        <v>41</v>
      </c>
      <c r="B322" s="56">
        <v>2092.5100000000002</v>
      </c>
      <c r="C322" s="56">
        <v>2048.2199999999998</v>
      </c>
      <c r="D322" s="56">
        <v>2003.48</v>
      </c>
      <c r="E322" s="56">
        <v>1933</v>
      </c>
      <c r="F322" s="56">
        <v>1932.68</v>
      </c>
      <c r="G322" s="58">
        <v>1778.88</v>
      </c>
      <c r="H322" s="57">
        <v>1865.77</v>
      </c>
      <c r="I322" s="58">
        <v>1891.64</v>
      </c>
      <c r="J322" s="57">
        <v>1827.34</v>
      </c>
      <c r="K322" s="57">
        <v>1680.75</v>
      </c>
      <c r="L322" s="57">
        <v>1742.26</v>
      </c>
      <c r="M322" s="57">
        <v>1845.59</v>
      </c>
      <c r="N322" s="59">
        <f t="shared" si="4"/>
        <v>1886.8433333333332</v>
      </c>
    </row>
    <row r="323" spans="1:14" x14ac:dyDescent="0.25">
      <c r="A323" s="54" t="s">
        <v>41</v>
      </c>
      <c r="B323" s="56">
        <v>1009.47</v>
      </c>
      <c r="C323" s="56">
        <v>979.96</v>
      </c>
      <c r="D323" s="56">
        <v>949.33</v>
      </c>
      <c r="E323" s="56">
        <v>958.92</v>
      </c>
      <c r="F323" s="56">
        <v>891.48</v>
      </c>
      <c r="G323" s="58">
        <v>1019.03</v>
      </c>
      <c r="H323" s="57">
        <v>993.46</v>
      </c>
      <c r="I323" s="58">
        <v>1013.06</v>
      </c>
      <c r="J323" s="57">
        <v>989.83</v>
      </c>
      <c r="K323" s="57">
        <v>1025.33</v>
      </c>
      <c r="L323" s="57">
        <v>922.62</v>
      </c>
      <c r="M323" s="57">
        <v>982.85</v>
      </c>
      <c r="N323" s="59">
        <f t="shared" ref="N323:N386" si="5">AVERAGE(B323:M323)</f>
        <v>977.94500000000005</v>
      </c>
    </row>
    <row r="324" spans="1:14" x14ac:dyDescent="0.25">
      <c r="A324" s="54" t="s">
        <v>41</v>
      </c>
      <c r="B324" s="56">
        <v>1951.46</v>
      </c>
      <c r="C324" s="56">
        <v>2417.42</v>
      </c>
      <c r="D324" s="56">
        <v>2388.77</v>
      </c>
      <c r="E324" s="56">
        <v>2016.08</v>
      </c>
      <c r="F324" s="56">
        <v>2023.82</v>
      </c>
      <c r="G324" s="58">
        <v>1847.4</v>
      </c>
      <c r="H324" s="57">
        <v>1681.34</v>
      </c>
      <c r="I324" s="58">
        <v>1659.11</v>
      </c>
      <c r="J324" s="57">
        <v>1745.84</v>
      </c>
      <c r="K324" s="57">
        <v>1673.89</v>
      </c>
      <c r="L324" s="57">
        <v>1774.17</v>
      </c>
      <c r="M324" s="57">
        <v>1745.76</v>
      </c>
      <c r="N324" s="59">
        <f t="shared" si="5"/>
        <v>1910.4216666666662</v>
      </c>
    </row>
    <row r="325" spans="1:14" x14ac:dyDescent="0.25">
      <c r="A325" s="54" t="s">
        <v>41</v>
      </c>
      <c r="B325" s="56">
        <v>674.72</v>
      </c>
      <c r="C325" s="56">
        <v>662.8</v>
      </c>
      <c r="D325" s="56">
        <v>649.20000000000005</v>
      </c>
      <c r="E325" s="56">
        <v>633.91</v>
      </c>
      <c r="F325" s="56">
        <v>587.94000000000005</v>
      </c>
      <c r="G325" s="58">
        <v>631.64</v>
      </c>
      <c r="H325" s="57">
        <v>623.37</v>
      </c>
      <c r="I325" s="58">
        <v>502.39</v>
      </c>
      <c r="J325" s="57">
        <v>573.75</v>
      </c>
      <c r="K325" s="57">
        <v>581.57000000000005</v>
      </c>
      <c r="L325" s="57">
        <v>541.05999999999995</v>
      </c>
      <c r="M325" s="57">
        <v>533.15</v>
      </c>
      <c r="N325" s="59">
        <f t="shared" si="5"/>
        <v>599.625</v>
      </c>
    </row>
    <row r="326" spans="1:14" x14ac:dyDescent="0.25">
      <c r="A326" s="54" t="s">
        <v>41</v>
      </c>
      <c r="B326" s="56">
        <v>1101.53</v>
      </c>
      <c r="C326" s="56">
        <v>1679.07</v>
      </c>
      <c r="D326" s="56">
        <v>1187.52</v>
      </c>
      <c r="E326" s="56">
        <v>1302.48</v>
      </c>
      <c r="F326" s="56">
        <v>1232.24</v>
      </c>
      <c r="G326" s="58">
        <v>1222.33</v>
      </c>
      <c r="H326" s="57">
        <v>1142.3399999999999</v>
      </c>
      <c r="I326" s="58">
        <v>1253.21</v>
      </c>
      <c r="J326" s="57">
        <v>1160.44</v>
      </c>
      <c r="K326" s="57">
        <v>1101.2</v>
      </c>
      <c r="L326" s="57">
        <v>962.58</v>
      </c>
      <c r="M326" s="57">
        <v>1030.46</v>
      </c>
      <c r="N326" s="59">
        <f t="shared" si="5"/>
        <v>1197.95</v>
      </c>
    </row>
    <row r="327" spans="1:14" x14ac:dyDescent="0.25">
      <c r="A327" s="54" t="s">
        <v>41</v>
      </c>
      <c r="B327" s="56">
        <v>1293.3800000000001</v>
      </c>
      <c r="C327" s="56">
        <v>1390.79</v>
      </c>
      <c r="D327" s="56">
        <v>1293.24</v>
      </c>
      <c r="E327" s="56">
        <v>1262.49</v>
      </c>
      <c r="F327" s="56">
        <v>1143.25</v>
      </c>
      <c r="G327" s="58">
        <v>971.02</v>
      </c>
      <c r="H327" s="57">
        <v>888.55</v>
      </c>
      <c r="I327" s="58">
        <v>862.2</v>
      </c>
      <c r="J327" s="57">
        <v>970.84</v>
      </c>
      <c r="K327" s="57">
        <v>892.89</v>
      </c>
      <c r="L327" s="57">
        <v>882.68</v>
      </c>
      <c r="M327" s="57">
        <v>841.2</v>
      </c>
      <c r="N327" s="59">
        <f t="shared" si="5"/>
        <v>1057.7108333333333</v>
      </c>
    </row>
    <row r="328" spans="1:14" x14ac:dyDescent="0.25">
      <c r="A328" s="54" t="s">
        <v>41</v>
      </c>
      <c r="B328" s="56">
        <v>119.41</v>
      </c>
      <c r="C328" s="56">
        <v>113.47</v>
      </c>
      <c r="D328" s="56">
        <v>108.02</v>
      </c>
      <c r="E328" s="56">
        <v>104.43</v>
      </c>
      <c r="F328" s="56">
        <v>102.58</v>
      </c>
      <c r="G328" s="58">
        <v>103.21</v>
      </c>
      <c r="H328" s="57">
        <v>103.78</v>
      </c>
      <c r="I328" s="58">
        <v>101.81</v>
      </c>
      <c r="J328" s="57">
        <v>105.26</v>
      </c>
      <c r="K328" s="57">
        <v>104.99</v>
      </c>
      <c r="L328" s="57">
        <v>113.38</v>
      </c>
      <c r="M328" s="57">
        <v>118.97</v>
      </c>
      <c r="N328" s="59">
        <f t="shared" si="5"/>
        <v>108.27583333333335</v>
      </c>
    </row>
    <row r="329" spans="1:14" x14ac:dyDescent="0.25">
      <c r="A329" s="54" t="s">
        <v>41</v>
      </c>
      <c r="B329" s="56">
        <v>158.24</v>
      </c>
      <c r="C329" s="56">
        <v>159.41999999999999</v>
      </c>
      <c r="D329" s="56">
        <v>160.74</v>
      </c>
      <c r="E329" s="56">
        <v>159.11000000000001</v>
      </c>
      <c r="F329" s="56">
        <v>162.41999999999999</v>
      </c>
      <c r="G329" s="58">
        <v>165.92</v>
      </c>
      <c r="H329" s="57">
        <v>162.31</v>
      </c>
      <c r="I329" s="58">
        <v>177.03</v>
      </c>
      <c r="J329" s="57">
        <v>154.59</v>
      </c>
      <c r="K329" s="57">
        <v>214.34</v>
      </c>
      <c r="L329" s="57">
        <v>241.33</v>
      </c>
      <c r="M329" s="57">
        <v>254.89</v>
      </c>
      <c r="N329" s="59">
        <f t="shared" si="5"/>
        <v>180.86166666666665</v>
      </c>
    </row>
    <row r="330" spans="1:14" x14ac:dyDescent="0.25">
      <c r="A330" s="54" t="s">
        <v>41</v>
      </c>
      <c r="B330" s="56">
        <v>301.27</v>
      </c>
      <c r="C330" s="56">
        <v>299.91000000000003</v>
      </c>
      <c r="D330" s="56">
        <v>303.12</v>
      </c>
      <c r="E330" s="56">
        <v>299.99</v>
      </c>
      <c r="F330" s="56">
        <v>297.52</v>
      </c>
      <c r="G330" s="58">
        <v>307.32</v>
      </c>
      <c r="H330" s="57">
        <v>320.13</v>
      </c>
      <c r="I330" s="58">
        <v>312.97000000000003</v>
      </c>
      <c r="J330" s="57">
        <v>318.13</v>
      </c>
      <c r="K330" s="57">
        <v>328.53</v>
      </c>
      <c r="L330" s="57">
        <v>324.17</v>
      </c>
      <c r="M330" s="57">
        <v>309.39</v>
      </c>
      <c r="N330" s="59">
        <f t="shared" si="5"/>
        <v>310.20416666666659</v>
      </c>
    </row>
    <row r="331" spans="1:14" x14ac:dyDescent="0.25">
      <c r="A331" s="54" t="s">
        <v>41</v>
      </c>
      <c r="B331" s="56">
        <v>148.68</v>
      </c>
      <c r="C331" s="56">
        <v>134.32</v>
      </c>
      <c r="D331" s="56">
        <v>135.19999999999999</v>
      </c>
      <c r="E331" s="56">
        <v>135.27000000000001</v>
      </c>
      <c r="F331" s="56">
        <v>132.18</v>
      </c>
      <c r="G331" s="58">
        <v>117.74</v>
      </c>
      <c r="H331" s="57">
        <v>96.52</v>
      </c>
      <c r="I331" s="58">
        <v>92.18</v>
      </c>
      <c r="J331" s="57">
        <v>92.36</v>
      </c>
      <c r="K331" s="57">
        <v>107.43</v>
      </c>
      <c r="L331" s="57">
        <v>93.82</v>
      </c>
      <c r="M331" s="57">
        <v>83.08</v>
      </c>
      <c r="N331" s="59">
        <f t="shared" si="5"/>
        <v>114.065</v>
      </c>
    </row>
    <row r="332" spans="1:14" x14ac:dyDescent="0.25">
      <c r="A332" s="54" t="s">
        <v>41</v>
      </c>
      <c r="B332" s="56">
        <v>191.3</v>
      </c>
      <c r="C332" s="56">
        <v>179.77</v>
      </c>
      <c r="D332" s="56">
        <v>162.30000000000001</v>
      </c>
      <c r="E332" s="56">
        <v>155.25</v>
      </c>
      <c r="F332" s="56">
        <v>128.49</v>
      </c>
      <c r="G332" s="58">
        <v>117.11</v>
      </c>
      <c r="H332" s="57">
        <v>135.59</v>
      </c>
      <c r="I332" s="58">
        <v>129.56</v>
      </c>
      <c r="J332" s="57">
        <v>126.47</v>
      </c>
      <c r="K332" s="57">
        <v>119.5</v>
      </c>
      <c r="L332" s="57">
        <v>113.41</v>
      </c>
      <c r="M332" s="57">
        <v>110.62</v>
      </c>
      <c r="N332" s="59">
        <f t="shared" si="5"/>
        <v>139.1141666666667</v>
      </c>
    </row>
    <row r="333" spans="1:14" x14ac:dyDescent="0.25">
      <c r="A333" s="54" t="s">
        <v>41</v>
      </c>
      <c r="B333" s="56">
        <v>3513.59</v>
      </c>
      <c r="C333" s="56">
        <v>3481.84</v>
      </c>
      <c r="D333" s="56">
        <v>3575.59</v>
      </c>
      <c r="E333" s="56">
        <v>3504.8</v>
      </c>
      <c r="F333" s="56">
        <v>3682.06</v>
      </c>
      <c r="G333" s="58">
        <v>3937.65</v>
      </c>
      <c r="H333" s="57">
        <v>4477.0600000000004</v>
      </c>
      <c r="I333" s="58">
        <v>5140.42</v>
      </c>
      <c r="J333" s="57">
        <v>5309.22</v>
      </c>
      <c r="K333" s="57">
        <v>5410.97</v>
      </c>
      <c r="L333" s="57">
        <v>5682.97</v>
      </c>
      <c r="M333" s="57">
        <v>5723.99</v>
      </c>
      <c r="N333" s="59">
        <f t="shared" si="5"/>
        <v>4453.3466666666673</v>
      </c>
    </row>
    <row r="334" spans="1:14" x14ac:dyDescent="0.25">
      <c r="A334" s="54" t="s">
        <v>41</v>
      </c>
      <c r="B334" s="56">
        <v>122499.45</v>
      </c>
      <c r="C334" s="56">
        <v>121803.04</v>
      </c>
      <c r="D334" s="56">
        <v>117360.31</v>
      </c>
      <c r="E334" s="56">
        <v>121200.72</v>
      </c>
      <c r="F334" s="56">
        <v>120572.42</v>
      </c>
      <c r="G334" s="58">
        <v>119761.46</v>
      </c>
      <c r="H334" s="57">
        <v>118783.92</v>
      </c>
      <c r="I334" s="58">
        <v>119631.98</v>
      </c>
      <c r="J334" s="57">
        <v>118199.27</v>
      </c>
      <c r="K334" s="57">
        <v>117518.68</v>
      </c>
      <c r="L334" s="57">
        <v>116863.3</v>
      </c>
      <c r="M334" s="57">
        <v>117712</v>
      </c>
      <c r="N334" s="59">
        <f t="shared" si="5"/>
        <v>119325.54583333334</v>
      </c>
    </row>
    <row r="335" spans="1:14" x14ac:dyDescent="0.25">
      <c r="A335" s="54" t="s">
        <v>41</v>
      </c>
      <c r="B335" s="56">
        <v>0</v>
      </c>
      <c r="C335" s="56">
        <v>0</v>
      </c>
      <c r="D335" s="56">
        <v>0</v>
      </c>
      <c r="E335" s="56">
        <v>0</v>
      </c>
      <c r="F335" s="56">
        <v>0</v>
      </c>
      <c r="G335" s="58">
        <v>0</v>
      </c>
      <c r="H335" s="57">
        <v>0</v>
      </c>
      <c r="I335" s="58">
        <v>99.98</v>
      </c>
      <c r="J335" s="57">
        <v>128.96</v>
      </c>
      <c r="K335" s="57">
        <v>82.36</v>
      </c>
      <c r="L335" s="57">
        <v>0</v>
      </c>
      <c r="M335" s="57">
        <v>0</v>
      </c>
      <c r="N335" s="59">
        <f t="shared" si="5"/>
        <v>25.941666666666666</v>
      </c>
    </row>
    <row r="336" spans="1:14" x14ac:dyDescent="0.25">
      <c r="A336" s="54" t="s">
        <v>41</v>
      </c>
      <c r="B336" s="56">
        <v>979.91</v>
      </c>
      <c r="C336" s="56">
        <v>970.67</v>
      </c>
      <c r="D336" s="56">
        <v>956.59</v>
      </c>
      <c r="E336" s="56">
        <v>952.44</v>
      </c>
      <c r="F336" s="56">
        <v>1014.68</v>
      </c>
      <c r="G336" s="58">
        <v>1086.81</v>
      </c>
      <c r="H336" s="57">
        <v>1911.36</v>
      </c>
      <c r="I336" s="58">
        <v>2228.83</v>
      </c>
      <c r="J336" s="57">
        <v>2204.8200000000002</v>
      </c>
      <c r="K336" s="57">
        <v>1717.28</v>
      </c>
      <c r="L336" s="57">
        <v>2401.04</v>
      </c>
      <c r="M336" s="57">
        <v>2980.31</v>
      </c>
      <c r="N336" s="59">
        <f t="shared" si="5"/>
        <v>1617.0616666666667</v>
      </c>
    </row>
    <row r="337" spans="1:14" x14ac:dyDescent="0.25">
      <c r="A337" s="54" t="s">
        <v>41</v>
      </c>
      <c r="B337" s="56">
        <v>0</v>
      </c>
      <c r="C337" s="56">
        <v>0</v>
      </c>
      <c r="D337" s="56">
        <v>0</v>
      </c>
      <c r="E337" s="56">
        <v>0</v>
      </c>
      <c r="F337" s="56">
        <v>0</v>
      </c>
      <c r="G337" s="56">
        <v>0</v>
      </c>
      <c r="H337" s="56">
        <v>0</v>
      </c>
      <c r="I337" s="56">
        <v>0</v>
      </c>
      <c r="J337" s="56">
        <v>0</v>
      </c>
      <c r="K337" s="56">
        <v>0</v>
      </c>
      <c r="L337" s="57">
        <v>17.190000000000001</v>
      </c>
      <c r="M337" s="57">
        <v>0</v>
      </c>
      <c r="N337" s="59">
        <f t="shared" si="5"/>
        <v>1.4325000000000001</v>
      </c>
    </row>
    <row r="338" spans="1:14" x14ac:dyDescent="0.25">
      <c r="A338" s="54" t="s">
        <v>41</v>
      </c>
      <c r="B338" s="56">
        <v>20.96</v>
      </c>
      <c r="C338" s="56">
        <v>0</v>
      </c>
      <c r="D338" s="56">
        <v>0</v>
      </c>
      <c r="E338" s="56">
        <v>0</v>
      </c>
      <c r="F338" s="56">
        <v>0</v>
      </c>
      <c r="G338" s="58">
        <v>0</v>
      </c>
      <c r="H338" s="57">
        <v>0</v>
      </c>
      <c r="I338" s="58">
        <v>0</v>
      </c>
      <c r="J338" s="57">
        <v>0</v>
      </c>
      <c r="K338" s="57">
        <v>0</v>
      </c>
      <c r="L338" s="57">
        <v>0</v>
      </c>
      <c r="M338" s="57">
        <v>0</v>
      </c>
      <c r="N338" s="59">
        <f t="shared" si="5"/>
        <v>1.7466666666666668</v>
      </c>
    </row>
    <row r="339" spans="1:14" x14ac:dyDescent="0.25">
      <c r="A339" s="54" t="s">
        <v>41</v>
      </c>
      <c r="B339" s="56">
        <v>1012.55</v>
      </c>
      <c r="C339" s="56">
        <v>984.12</v>
      </c>
      <c r="D339" s="56">
        <v>969.05</v>
      </c>
      <c r="E339" s="56">
        <v>1008.46</v>
      </c>
      <c r="F339" s="56">
        <v>996.02</v>
      </c>
      <c r="G339" s="58">
        <v>1043.57</v>
      </c>
      <c r="H339" s="57">
        <v>945.59</v>
      </c>
      <c r="I339" s="58">
        <v>928.76</v>
      </c>
      <c r="J339" s="57">
        <v>1004.9</v>
      </c>
      <c r="K339" s="57">
        <v>914.83</v>
      </c>
      <c r="L339" s="57">
        <v>956.3</v>
      </c>
      <c r="M339" s="57">
        <v>1063.1300000000001</v>
      </c>
      <c r="N339" s="59">
        <f t="shared" si="5"/>
        <v>985.60666666666657</v>
      </c>
    </row>
    <row r="340" spans="1:14" x14ac:dyDescent="0.25">
      <c r="A340" s="54" t="s">
        <v>41</v>
      </c>
      <c r="B340" s="56">
        <v>5.09</v>
      </c>
      <c r="C340" s="56">
        <v>21.21</v>
      </c>
      <c r="D340" s="56">
        <v>0</v>
      </c>
      <c r="E340" s="56">
        <v>0</v>
      </c>
      <c r="F340" s="56">
        <v>0</v>
      </c>
      <c r="G340" s="58">
        <v>0</v>
      </c>
      <c r="H340" s="57">
        <v>0</v>
      </c>
      <c r="I340" s="58">
        <v>0</v>
      </c>
      <c r="J340" s="57">
        <v>0</v>
      </c>
      <c r="K340" s="57">
        <v>0</v>
      </c>
      <c r="L340" s="57">
        <v>0</v>
      </c>
      <c r="M340" s="57">
        <v>0</v>
      </c>
      <c r="N340" s="59">
        <f t="shared" si="5"/>
        <v>2.1916666666666669</v>
      </c>
    </row>
    <row r="341" spans="1:14" x14ac:dyDescent="0.25">
      <c r="A341" s="54" t="s">
        <v>41</v>
      </c>
      <c r="B341" s="56">
        <v>2867.88</v>
      </c>
      <c r="C341" s="56">
        <v>2737.21</v>
      </c>
      <c r="D341" s="56">
        <v>2658.33</v>
      </c>
      <c r="E341" s="56">
        <v>2796.62</v>
      </c>
      <c r="F341" s="56">
        <v>2804.17</v>
      </c>
      <c r="G341" s="58">
        <v>2782.1</v>
      </c>
      <c r="H341" s="57">
        <v>2751.73</v>
      </c>
      <c r="I341" s="58">
        <v>2532.7600000000002</v>
      </c>
      <c r="J341" s="57">
        <v>2696.12</v>
      </c>
      <c r="K341" s="57">
        <v>2617.54</v>
      </c>
      <c r="L341" s="57">
        <v>2568.92</v>
      </c>
      <c r="M341" s="57">
        <v>537.03</v>
      </c>
      <c r="N341" s="59">
        <f t="shared" si="5"/>
        <v>2529.2008333333338</v>
      </c>
    </row>
    <row r="342" spans="1:14" x14ac:dyDescent="0.25">
      <c r="A342" s="54" t="s">
        <v>41</v>
      </c>
      <c r="B342" s="56">
        <v>43.55</v>
      </c>
      <c r="C342" s="56">
        <v>30.92</v>
      </c>
      <c r="D342" s="56">
        <v>0</v>
      </c>
      <c r="E342" s="56">
        <v>0</v>
      </c>
      <c r="F342" s="56">
        <v>0</v>
      </c>
      <c r="G342" s="58">
        <v>0</v>
      </c>
      <c r="H342" s="57">
        <v>0</v>
      </c>
      <c r="I342" s="58">
        <v>0</v>
      </c>
      <c r="J342" s="57">
        <v>0</v>
      </c>
      <c r="K342" s="57">
        <v>0</v>
      </c>
      <c r="L342" s="57">
        <v>0</v>
      </c>
      <c r="M342" s="57">
        <v>0</v>
      </c>
      <c r="N342" s="59">
        <f t="shared" si="5"/>
        <v>6.2058333333333335</v>
      </c>
    </row>
    <row r="343" spans="1:14" x14ac:dyDescent="0.25">
      <c r="A343" s="54" t="s">
        <v>41</v>
      </c>
      <c r="B343" s="56">
        <v>45919.09</v>
      </c>
      <c r="C343" s="56">
        <v>45394.48</v>
      </c>
      <c r="D343" s="56">
        <v>44763.58</v>
      </c>
      <c r="E343" s="56">
        <v>46508.76</v>
      </c>
      <c r="F343" s="56">
        <v>48917.03</v>
      </c>
      <c r="G343" s="58">
        <v>49355.29</v>
      </c>
      <c r="H343" s="57">
        <v>48388.99</v>
      </c>
      <c r="I343" s="58">
        <v>49150.07</v>
      </c>
      <c r="J343" s="57">
        <v>49977.25</v>
      </c>
      <c r="K343" s="57">
        <v>49460.56</v>
      </c>
      <c r="L343" s="57">
        <v>46418.59</v>
      </c>
      <c r="M343" s="57">
        <v>45628.63</v>
      </c>
      <c r="N343" s="59">
        <f t="shared" si="5"/>
        <v>47490.193333333336</v>
      </c>
    </row>
    <row r="344" spans="1:14" x14ac:dyDescent="0.25">
      <c r="A344" s="54" t="s">
        <v>41</v>
      </c>
      <c r="B344" s="56">
        <v>791.65</v>
      </c>
      <c r="C344" s="56">
        <v>922.51</v>
      </c>
      <c r="D344" s="56">
        <v>1071.97</v>
      </c>
      <c r="E344" s="56">
        <v>982</v>
      </c>
      <c r="F344" s="56">
        <v>910.54</v>
      </c>
      <c r="G344" s="58">
        <v>931.97</v>
      </c>
      <c r="H344" s="57">
        <v>845.49</v>
      </c>
      <c r="I344" s="58">
        <v>814.62</v>
      </c>
      <c r="J344" s="57">
        <v>794.91</v>
      </c>
      <c r="K344" s="57">
        <v>766.56</v>
      </c>
      <c r="L344" s="57">
        <v>765.15</v>
      </c>
      <c r="M344" s="57">
        <v>813.75</v>
      </c>
      <c r="N344" s="59">
        <f t="shared" si="5"/>
        <v>867.59333333333325</v>
      </c>
    </row>
    <row r="345" spans="1:14" x14ac:dyDescent="0.25">
      <c r="A345" s="54" t="s">
        <v>41</v>
      </c>
      <c r="B345" s="56">
        <v>9372.56</v>
      </c>
      <c r="C345" s="56">
        <v>9042.4</v>
      </c>
      <c r="D345" s="56">
        <v>9038.6</v>
      </c>
      <c r="E345" s="56">
        <v>9292.17</v>
      </c>
      <c r="F345" s="56">
        <v>9179.44</v>
      </c>
      <c r="G345" s="58">
        <v>9199.08</v>
      </c>
      <c r="H345" s="57">
        <v>9211.23</v>
      </c>
      <c r="I345" s="58">
        <v>9360.19</v>
      </c>
      <c r="J345" s="57">
        <v>9599.61</v>
      </c>
      <c r="K345" s="57">
        <v>9838.01</v>
      </c>
      <c r="L345" s="57">
        <v>9839.58</v>
      </c>
      <c r="M345" s="57">
        <v>9876.57</v>
      </c>
      <c r="N345" s="59">
        <f t="shared" si="5"/>
        <v>9404.1200000000008</v>
      </c>
    </row>
    <row r="346" spans="1:14" x14ac:dyDescent="0.25">
      <c r="A346" s="54" t="s">
        <v>41</v>
      </c>
      <c r="B346" s="56">
        <v>1400.75</v>
      </c>
      <c r="C346" s="56">
        <v>1489.9</v>
      </c>
      <c r="D346" s="56">
        <v>1613.92</v>
      </c>
      <c r="E346" s="56">
        <v>1558.37</v>
      </c>
      <c r="F346" s="56">
        <v>1544.76</v>
      </c>
      <c r="G346" s="58">
        <v>1556.55</v>
      </c>
      <c r="H346" s="57">
        <v>1484.89</v>
      </c>
      <c r="I346" s="58">
        <v>1592.16</v>
      </c>
      <c r="J346" s="57">
        <v>1605.07</v>
      </c>
      <c r="K346" s="57">
        <v>1507.84</v>
      </c>
      <c r="L346" s="57">
        <v>1493.14</v>
      </c>
      <c r="M346" s="57">
        <v>1517.66</v>
      </c>
      <c r="N346" s="59">
        <f t="shared" si="5"/>
        <v>1530.4174999999998</v>
      </c>
    </row>
    <row r="347" spans="1:14" x14ac:dyDescent="0.25">
      <c r="A347" s="54" t="s">
        <v>41</v>
      </c>
      <c r="B347" s="56">
        <v>684.73</v>
      </c>
      <c r="C347" s="56">
        <v>681.25</v>
      </c>
      <c r="D347" s="56">
        <v>652.46</v>
      </c>
      <c r="E347" s="56">
        <v>629.69000000000005</v>
      </c>
      <c r="F347" s="56">
        <v>625.65</v>
      </c>
      <c r="G347" s="58">
        <v>610.67999999999995</v>
      </c>
      <c r="H347" s="57">
        <v>608.41999999999996</v>
      </c>
      <c r="I347" s="58">
        <v>602.61</v>
      </c>
      <c r="J347" s="57">
        <v>602.13</v>
      </c>
      <c r="K347" s="57">
        <v>590.83000000000004</v>
      </c>
      <c r="L347" s="57">
        <v>577.09</v>
      </c>
      <c r="M347" s="57">
        <v>577.86</v>
      </c>
      <c r="N347" s="59">
        <f t="shared" si="5"/>
        <v>620.2833333333333</v>
      </c>
    </row>
    <row r="348" spans="1:14" x14ac:dyDescent="0.25">
      <c r="A348" s="54" t="s">
        <v>41</v>
      </c>
      <c r="B348" s="56">
        <v>0</v>
      </c>
      <c r="C348" s="56">
        <v>0</v>
      </c>
      <c r="D348" s="56">
        <v>628.85</v>
      </c>
      <c r="E348" s="56">
        <v>558.49</v>
      </c>
      <c r="F348" s="56">
        <v>409.92</v>
      </c>
      <c r="G348" s="58">
        <v>392.33</v>
      </c>
      <c r="H348" s="57">
        <v>374.49</v>
      </c>
      <c r="I348" s="58">
        <v>330.8</v>
      </c>
      <c r="J348" s="57">
        <v>241.09</v>
      </c>
      <c r="K348" s="57">
        <v>269.20999999999998</v>
      </c>
      <c r="L348" s="57">
        <v>249.6</v>
      </c>
      <c r="M348" s="57">
        <v>228.15</v>
      </c>
      <c r="N348" s="59">
        <f t="shared" si="5"/>
        <v>306.91083333333336</v>
      </c>
    </row>
    <row r="349" spans="1:14" x14ac:dyDescent="0.25">
      <c r="A349" s="54" t="s">
        <v>41</v>
      </c>
      <c r="B349" s="56">
        <v>1887.74</v>
      </c>
      <c r="C349" s="56">
        <v>2040.55</v>
      </c>
      <c r="D349" s="56">
        <v>1924.53</v>
      </c>
      <c r="E349" s="56">
        <v>2355.3000000000002</v>
      </c>
      <c r="F349" s="56">
        <v>2391.98</v>
      </c>
      <c r="G349" s="58">
        <v>2357.8000000000002</v>
      </c>
      <c r="H349" s="57">
        <v>2093.35</v>
      </c>
      <c r="I349" s="58">
        <v>1994.92</v>
      </c>
      <c r="J349" s="57">
        <v>2207.41</v>
      </c>
      <c r="K349" s="57">
        <v>2133.54</v>
      </c>
      <c r="L349" s="57">
        <v>2281.9699999999998</v>
      </c>
      <c r="M349" s="57">
        <v>2898.39</v>
      </c>
      <c r="N349" s="59">
        <f t="shared" si="5"/>
        <v>2213.9566666666665</v>
      </c>
    </row>
    <row r="350" spans="1:14" x14ac:dyDescent="0.25">
      <c r="A350" s="54" t="s">
        <v>41</v>
      </c>
      <c r="B350" s="56">
        <v>0</v>
      </c>
      <c r="C350" s="56">
        <v>0</v>
      </c>
      <c r="D350" s="56">
        <v>56.08</v>
      </c>
      <c r="E350" s="56">
        <v>0</v>
      </c>
      <c r="F350" s="56">
        <v>0</v>
      </c>
      <c r="G350" s="58">
        <v>202.02</v>
      </c>
      <c r="H350" s="57">
        <v>495.36</v>
      </c>
      <c r="I350" s="58">
        <v>500.95</v>
      </c>
      <c r="J350" s="57">
        <v>475.63</v>
      </c>
      <c r="K350" s="57">
        <v>439.52</v>
      </c>
      <c r="L350" s="57">
        <v>429.22</v>
      </c>
      <c r="M350" s="57">
        <v>440</v>
      </c>
      <c r="N350" s="59">
        <f t="shared" si="5"/>
        <v>253.23166666666665</v>
      </c>
    </row>
    <row r="351" spans="1:14" x14ac:dyDescent="0.25">
      <c r="A351" s="54" t="s">
        <v>41</v>
      </c>
      <c r="B351" s="56">
        <v>289.77</v>
      </c>
      <c r="C351" s="56">
        <v>284.52</v>
      </c>
      <c r="D351" s="56">
        <v>283.43</v>
      </c>
      <c r="E351" s="56">
        <v>251.46</v>
      </c>
      <c r="F351" s="56">
        <v>278.82</v>
      </c>
      <c r="G351" s="58">
        <v>274.08999999999997</v>
      </c>
      <c r="H351" s="57">
        <v>271.37</v>
      </c>
      <c r="I351" s="58">
        <v>267.79000000000002</v>
      </c>
      <c r="J351" s="57">
        <v>239.17</v>
      </c>
      <c r="K351" s="57">
        <v>257.20999999999998</v>
      </c>
      <c r="L351" s="57">
        <v>250.12</v>
      </c>
      <c r="M351" s="57">
        <v>250.06</v>
      </c>
      <c r="N351" s="59">
        <f t="shared" si="5"/>
        <v>266.48416666666668</v>
      </c>
    </row>
    <row r="352" spans="1:14" x14ac:dyDescent="0.25">
      <c r="A352" s="54" t="s">
        <v>41</v>
      </c>
      <c r="B352" s="56">
        <v>0</v>
      </c>
      <c r="C352" s="56">
        <v>0</v>
      </c>
      <c r="D352" s="56">
        <v>0</v>
      </c>
      <c r="E352" s="56">
        <v>0</v>
      </c>
      <c r="F352" s="56">
        <v>2.7E-2</v>
      </c>
      <c r="G352" s="58">
        <v>14.89</v>
      </c>
      <c r="H352" s="57">
        <v>0</v>
      </c>
      <c r="I352" s="58">
        <v>0</v>
      </c>
      <c r="J352" s="57">
        <v>0</v>
      </c>
      <c r="K352" s="57">
        <v>0</v>
      </c>
      <c r="L352" s="57">
        <v>0</v>
      </c>
      <c r="M352" s="57">
        <v>0</v>
      </c>
      <c r="N352" s="59">
        <f t="shared" si="5"/>
        <v>1.2430833333333333</v>
      </c>
    </row>
    <row r="353" spans="1:14" x14ac:dyDescent="0.25">
      <c r="A353" s="54" t="s">
        <v>41</v>
      </c>
      <c r="B353" s="56">
        <v>72.599999999999994</v>
      </c>
      <c r="C353" s="56">
        <v>0</v>
      </c>
      <c r="D353" s="56">
        <v>0</v>
      </c>
      <c r="E353" s="56">
        <v>103.74</v>
      </c>
      <c r="F353" s="56">
        <v>126.95</v>
      </c>
      <c r="G353" s="58">
        <v>92.05</v>
      </c>
      <c r="H353" s="57">
        <v>5.23</v>
      </c>
      <c r="I353" s="58">
        <v>0</v>
      </c>
      <c r="J353" s="57">
        <v>0</v>
      </c>
      <c r="K353" s="57">
        <v>0</v>
      </c>
      <c r="L353" s="57">
        <v>0</v>
      </c>
      <c r="M353" s="57">
        <v>0</v>
      </c>
      <c r="N353" s="59">
        <f t="shared" si="5"/>
        <v>33.380833333333335</v>
      </c>
    </row>
    <row r="354" spans="1:14" x14ac:dyDescent="0.25">
      <c r="A354" s="54" t="s">
        <v>41</v>
      </c>
      <c r="B354" s="56">
        <v>1305.5999999999999</v>
      </c>
      <c r="C354" s="56">
        <v>1249.69</v>
      </c>
      <c r="D354" s="56">
        <v>1239.75</v>
      </c>
      <c r="E354" s="56">
        <v>1214.58</v>
      </c>
      <c r="F354" s="56">
        <v>1177.72</v>
      </c>
      <c r="G354" s="58">
        <v>1134.92</v>
      </c>
      <c r="H354" s="57">
        <v>1089.6400000000001</v>
      </c>
      <c r="I354" s="58">
        <v>1021.97</v>
      </c>
      <c r="J354" s="57">
        <v>1025.21</v>
      </c>
      <c r="K354" s="57">
        <v>989.31</v>
      </c>
      <c r="L354" s="57">
        <v>939.63</v>
      </c>
      <c r="M354" s="57">
        <v>893.31</v>
      </c>
      <c r="N354" s="59">
        <f t="shared" si="5"/>
        <v>1106.7774999999997</v>
      </c>
    </row>
    <row r="355" spans="1:14" x14ac:dyDescent="0.25">
      <c r="A355" s="54" t="s">
        <v>41</v>
      </c>
      <c r="B355" s="56">
        <v>564.49</v>
      </c>
      <c r="C355" s="56">
        <v>580.77</v>
      </c>
      <c r="D355" s="56">
        <v>602.80999999999995</v>
      </c>
      <c r="E355" s="56">
        <v>707.02</v>
      </c>
      <c r="F355" s="56">
        <v>714.24</v>
      </c>
      <c r="G355" s="58">
        <v>715.36</v>
      </c>
      <c r="H355" s="57">
        <v>708.09</v>
      </c>
      <c r="I355" s="58">
        <v>700.68</v>
      </c>
      <c r="J355" s="57">
        <v>690.47</v>
      </c>
      <c r="K355" s="57">
        <v>704.05</v>
      </c>
      <c r="L355" s="57">
        <v>687.84</v>
      </c>
      <c r="M355" s="57">
        <v>662.88</v>
      </c>
      <c r="N355" s="59">
        <f t="shared" si="5"/>
        <v>669.89166666666677</v>
      </c>
    </row>
    <row r="356" spans="1:14" x14ac:dyDescent="0.25">
      <c r="A356" s="54" t="s">
        <v>41</v>
      </c>
      <c r="B356" s="56">
        <v>306.49</v>
      </c>
      <c r="C356" s="56">
        <v>304.92</v>
      </c>
      <c r="D356" s="56">
        <v>302.16000000000003</v>
      </c>
      <c r="E356" s="56">
        <v>288.62</v>
      </c>
      <c r="F356" s="56">
        <v>306.35000000000002</v>
      </c>
      <c r="G356" s="58">
        <v>323.70999999999998</v>
      </c>
      <c r="H356" s="57">
        <v>328.86</v>
      </c>
      <c r="I356" s="58">
        <v>344.91</v>
      </c>
      <c r="J356" s="57">
        <v>320.77</v>
      </c>
      <c r="K356" s="57">
        <v>293.94</v>
      </c>
      <c r="L356" s="57">
        <v>293.81</v>
      </c>
      <c r="M356" s="57">
        <v>289.42</v>
      </c>
      <c r="N356" s="59">
        <f t="shared" si="5"/>
        <v>308.66333333333336</v>
      </c>
    </row>
    <row r="357" spans="1:14" x14ac:dyDescent="0.25">
      <c r="A357" s="54" t="s">
        <v>41</v>
      </c>
      <c r="B357" s="56">
        <v>0</v>
      </c>
      <c r="C357" s="56">
        <v>0</v>
      </c>
      <c r="D357" s="56">
        <v>0</v>
      </c>
      <c r="E357" s="56">
        <v>0</v>
      </c>
      <c r="F357" s="56">
        <v>0</v>
      </c>
      <c r="G357" s="56">
        <v>0</v>
      </c>
      <c r="H357" s="56">
        <v>0</v>
      </c>
      <c r="I357" s="56">
        <v>0</v>
      </c>
      <c r="J357" s="56">
        <v>0</v>
      </c>
      <c r="K357" s="57">
        <v>6.58</v>
      </c>
      <c r="L357" s="57">
        <v>0</v>
      </c>
      <c r="M357" s="57">
        <v>5.28</v>
      </c>
      <c r="N357" s="59">
        <f t="shared" si="5"/>
        <v>0.98833333333333329</v>
      </c>
    </row>
    <row r="358" spans="1:14" x14ac:dyDescent="0.25">
      <c r="A358" s="54" t="s">
        <v>41</v>
      </c>
      <c r="B358" s="56">
        <v>4094.43</v>
      </c>
      <c r="C358" s="56">
        <v>4113.13</v>
      </c>
      <c r="D358" s="56">
        <v>4118.57</v>
      </c>
      <c r="E358" s="56">
        <v>3967.49</v>
      </c>
      <c r="F358" s="56">
        <v>3517.48</v>
      </c>
      <c r="G358" s="58">
        <v>3802.75</v>
      </c>
      <c r="H358" s="57">
        <v>3929.62</v>
      </c>
      <c r="I358" s="58">
        <v>3642.29</v>
      </c>
      <c r="J358" s="57">
        <v>3633.93</v>
      </c>
      <c r="K358" s="57">
        <v>3284.3</v>
      </c>
      <c r="L358" s="57">
        <v>3148.09</v>
      </c>
      <c r="M358" s="57">
        <v>3085.59</v>
      </c>
      <c r="N358" s="59">
        <f t="shared" si="5"/>
        <v>3694.8058333333333</v>
      </c>
    </row>
    <row r="359" spans="1:14" x14ac:dyDescent="0.25">
      <c r="A359" s="54" t="s">
        <v>41</v>
      </c>
      <c r="B359" s="56">
        <v>313.29000000000002</v>
      </c>
      <c r="C359" s="56">
        <v>217.41</v>
      </c>
      <c r="D359" s="56">
        <v>189.16</v>
      </c>
      <c r="E359" s="56">
        <v>244.34</v>
      </c>
      <c r="F359" s="56">
        <v>180.59</v>
      </c>
      <c r="G359" s="58">
        <v>190.38</v>
      </c>
      <c r="H359" s="57">
        <v>228.6</v>
      </c>
      <c r="I359" s="58">
        <v>263.49</v>
      </c>
      <c r="J359" s="57">
        <v>295.81</v>
      </c>
      <c r="K359" s="57">
        <v>289.44</v>
      </c>
      <c r="L359" s="57">
        <v>302.98</v>
      </c>
      <c r="M359" s="57">
        <v>272.36</v>
      </c>
      <c r="N359" s="59">
        <f t="shared" si="5"/>
        <v>248.98750000000004</v>
      </c>
    </row>
    <row r="360" spans="1:14" x14ac:dyDescent="0.25">
      <c r="A360" s="54" t="s">
        <v>41</v>
      </c>
      <c r="B360" s="56">
        <v>674.88</v>
      </c>
      <c r="C360" s="56">
        <v>628.66</v>
      </c>
      <c r="D360" s="56">
        <v>408.5</v>
      </c>
      <c r="E360" s="56">
        <v>527.76</v>
      </c>
      <c r="F360" s="56">
        <v>523.4</v>
      </c>
      <c r="G360" s="58">
        <v>511.16</v>
      </c>
      <c r="H360" s="57">
        <v>262.39999999999998</v>
      </c>
      <c r="I360" s="58">
        <v>312.36</v>
      </c>
      <c r="J360" s="57">
        <v>306.88</v>
      </c>
      <c r="K360" s="57">
        <v>282.58999999999997</v>
      </c>
      <c r="L360" s="57">
        <v>397.31</v>
      </c>
      <c r="M360" s="57">
        <v>254.77</v>
      </c>
      <c r="N360" s="59">
        <f t="shared" si="5"/>
        <v>424.22250000000008</v>
      </c>
    </row>
    <row r="361" spans="1:14" x14ac:dyDescent="0.25">
      <c r="A361" s="54" t="s">
        <v>41</v>
      </c>
      <c r="B361" s="56">
        <v>824.01</v>
      </c>
      <c r="C361" s="56">
        <v>1218.67</v>
      </c>
      <c r="D361" s="56">
        <v>1219.5899999999999</v>
      </c>
      <c r="E361" s="56">
        <v>1247.06</v>
      </c>
      <c r="F361" s="56">
        <v>1208.6199999999999</v>
      </c>
      <c r="G361" s="58">
        <v>1229.83</v>
      </c>
      <c r="H361" s="57">
        <v>1300.33</v>
      </c>
      <c r="I361" s="58">
        <v>1207.42</v>
      </c>
      <c r="J361" s="57">
        <v>1151.21</v>
      </c>
      <c r="K361" s="57">
        <v>1263.56</v>
      </c>
      <c r="L361" s="57">
        <v>1289.32</v>
      </c>
      <c r="M361" s="57">
        <v>1361.99</v>
      </c>
      <c r="N361" s="59">
        <f t="shared" si="5"/>
        <v>1210.1341666666667</v>
      </c>
    </row>
    <row r="362" spans="1:14" x14ac:dyDescent="0.25">
      <c r="A362" s="54" t="s">
        <v>41</v>
      </c>
      <c r="B362" s="56">
        <v>2297.12</v>
      </c>
      <c r="C362" s="56">
        <v>2311.56</v>
      </c>
      <c r="D362" s="56">
        <v>2303.0100000000002</v>
      </c>
      <c r="E362" s="56">
        <v>1837.34</v>
      </c>
      <c r="F362" s="56">
        <v>2186.39</v>
      </c>
      <c r="G362" s="58">
        <v>2059.1799999999998</v>
      </c>
      <c r="H362" s="57">
        <v>2406.15</v>
      </c>
      <c r="I362" s="58">
        <v>2189.7600000000002</v>
      </c>
      <c r="J362" s="57">
        <v>1991.49</v>
      </c>
      <c r="K362" s="57">
        <v>2264.23</v>
      </c>
      <c r="L362" s="57">
        <v>2160</v>
      </c>
      <c r="M362" s="57">
        <v>2100.12</v>
      </c>
      <c r="N362" s="59">
        <f t="shared" si="5"/>
        <v>2175.5291666666667</v>
      </c>
    </row>
    <row r="363" spans="1:14" x14ac:dyDescent="0.25">
      <c r="A363" s="54" t="s">
        <v>41</v>
      </c>
      <c r="B363" s="56">
        <v>12.48</v>
      </c>
      <c r="C363" s="56">
        <v>2.9</v>
      </c>
      <c r="D363" s="56">
        <v>21.71</v>
      </c>
      <c r="E363" s="56">
        <v>34.17</v>
      </c>
      <c r="F363" s="56">
        <v>34.28</v>
      </c>
      <c r="G363" s="58">
        <v>11.31</v>
      </c>
      <c r="H363" s="57">
        <v>0</v>
      </c>
      <c r="I363" s="58">
        <v>0</v>
      </c>
      <c r="J363" s="57">
        <v>0</v>
      </c>
      <c r="K363" s="57">
        <v>0</v>
      </c>
      <c r="L363" s="57">
        <v>0</v>
      </c>
      <c r="M363" s="57">
        <v>0</v>
      </c>
      <c r="N363" s="59">
        <f t="shared" si="5"/>
        <v>9.7375000000000007</v>
      </c>
    </row>
    <row r="364" spans="1:14" x14ac:dyDescent="0.25">
      <c r="A364" s="54" t="s">
        <v>41</v>
      </c>
      <c r="B364" s="56">
        <v>188.15</v>
      </c>
      <c r="C364" s="56">
        <v>193.51</v>
      </c>
      <c r="D364" s="56">
        <v>163.98</v>
      </c>
      <c r="E364" s="56">
        <v>139.56</v>
      </c>
      <c r="F364" s="56">
        <v>145.58000000000001</v>
      </c>
      <c r="G364" s="58">
        <v>139.51</v>
      </c>
      <c r="H364" s="57">
        <v>174.03</v>
      </c>
      <c r="I364" s="58">
        <v>193.01</v>
      </c>
      <c r="J364" s="57">
        <v>222.51</v>
      </c>
      <c r="K364" s="57">
        <v>194.86</v>
      </c>
      <c r="L364" s="57">
        <v>187.87</v>
      </c>
      <c r="M364" s="57">
        <v>188.58</v>
      </c>
      <c r="N364" s="59">
        <f t="shared" si="5"/>
        <v>177.59583333333333</v>
      </c>
    </row>
    <row r="365" spans="1:14" x14ac:dyDescent="0.25">
      <c r="A365" s="54" t="s">
        <v>41</v>
      </c>
      <c r="B365" s="56">
        <v>1.9</v>
      </c>
      <c r="C365" s="56">
        <v>8.2899999999999991</v>
      </c>
      <c r="D365" s="56">
        <v>39.51</v>
      </c>
      <c r="E365" s="56">
        <v>15.19</v>
      </c>
      <c r="F365" s="56">
        <v>4.54</v>
      </c>
      <c r="G365" s="58">
        <v>22.14</v>
      </c>
      <c r="H365" s="57">
        <v>7.31</v>
      </c>
      <c r="I365" s="58">
        <v>12.39</v>
      </c>
      <c r="J365" s="57">
        <v>4.22</v>
      </c>
      <c r="K365" s="57">
        <v>3.43</v>
      </c>
      <c r="L365" s="57">
        <v>3.43</v>
      </c>
      <c r="M365" s="57">
        <v>2.4900000000000002</v>
      </c>
      <c r="N365" s="59">
        <f t="shared" si="5"/>
        <v>10.403333333333334</v>
      </c>
    </row>
    <row r="366" spans="1:14" x14ac:dyDescent="0.25">
      <c r="A366" s="54" t="s">
        <v>41</v>
      </c>
      <c r="B366" s="56">
        <v>77.680000000000007</v>
      </c>
      <c r="C366" s="56">
        <v>218.38</v>
      </c>
      <c r="D366" s="56">
        <v>211.01</v>
      </c>
      <c r="E366" s="56">
        <v>120</v>
      </c>
      <c r="F366" s="56">
        <v>115</v>
      </c>
      <c r="G366" s="58">
        <v>163.34</v>
      </c>
      <c r="H366" s="57">
        <v>152.16</v>
      </c>
      <c r="I366" s="58">
        <v>121.28</v>
      </c>
      <c r="J366" s="57">
        <v>114.3</v>
      </c>
      <c r="K366" s="57">
        <v>74.37</v>
      </c>
      <c r="L366" s="57">
        <v>57.98</v>
      </c>
      <c r="M366" s="57">
        <v>66.58</v>
      </c>
      <c r="N366" s="59">
        <f t="shared" si="5"/>
        <v>124.33999999999999</v>
      </c>
    </row>
    <row r="367" spans="1:14" x14ac:dyDescent="0.25">
      <c r="A367" s="54" t="s">
        <v>41</v>
      </c>
      <c r="B367" s="56">
        <v>1840.33</v>
      </c>
      <c r="C367" s="56">
        <v>1995.24</v>
      </c>
      <c r="D367" s="56">
        <v>1981.06</v>
      </c>
      <c r="E367" s="56">
        <v>1909.5</v>
      </c>
      <c r="F367" s="56">
        <v>1706.61</v>
      </c>
      <c r="G367" s="58">
        <v>1849.26</v>
      </c>
      <c r="H367" s="57">
        <v>2102.4499999999998</v>
      </c>
      <c r="I367" s="58">
        <v>2541.59</v>
      </c>
      <c r="J367" s="57">
        <v>3065.46</v>
      </c>
      <c r="K367" s="57">
        <v>4255.12</v>
      </c>
      <c r="L367" s="57">
        <v>4761.7</v>
      </c>
      <c r="M367" s="57">
        <v>5173.8100000000004</v>
      </c>
      <c r="N367" s="59">
        <f t="shared" si="5"/>
        <v>2765.1774999999998</v>
      </c>
    </row>
    <row r="368" spans="1:14" x14ac:dyDescent="0.25">
      <c r="A368" s="54" t="s">
        <v>41</v>
      </c>
      <c r="B368" s="56">
        <v>1714.94</v>
      </c>
      <c r="C368" s="56">
        <v>1723.69</v>
      </c>
      <c r="D368" s="56">
        <v>1738.77</v>
      </c>
      <c r="E368" s="56">
        <v>1325.92</v>
      </c>
      <c r="F368" s="56">
        <v>1564.43</v>
      </c>
      <c r="G368" s="58">
        <v>1380.44</v>
      </c>
      <c r="H368" s="57">
        <v>1518.5</v>
      </c>
      <c r="I368" s="58">
        <v>1537.56</v>
      </c>
      <c r="J368" s="57">
        <v>1611.85</v>
      </c>
      <c r="K368" s="57">
        <v>1248.0999999999999</v>
      </c>
      <c r="L368" s="57">
        <v>1130.3900000000001</v>
      </c>
      <c r="M368" s="57">
        <v>811.55</v>
      </c>
      <c r="N368" s="59">
        <f t="shared" si="5"/>
        <v>1442.1783333333333</v>
      </c>
    </row>
    <row r="369" spans="1:14" x14ac:dyDescent="0.25">
      <c r="A369" s="54" t="s">
        <v>41</v>
      </c>
      <c r="B369" s="56">
        <v>199.99</v>
      </c>
      <c r="C369" s="56">
        <v>218.21</v>
      </c>
      <c r="D369" s="56">
        <v>288.18</v>
      </c>
      <c r="E369" s="56">
        <v>308.08999999999997</v>
      </c>
      <c r="F369" s="56">
        <v>277.8</v>
      </c>
      <c r="G369" s="58">
        <v>188.63</v>
      </c>
      <c r="H369" s="57">
        <v>316.85000000000002</v>
      </c>
      <c r="I369" s="58">
        <v>218.28</v>
      </c>
      <c r="J369" s="57">
        <v>398.88</v>
      </c>
      <c r="K369" s="57">
        <v>387.55</v>
      </c>
      <c r="L369" s="57">
        <v>410</v>
      </c>
      <c r="M369" s="57">
        <v>441.66</v>
      </c>
      <c r="N369" s="59">
        <f t="shared" si="5"/>
        <v>304.51</v>
      </c>
    </row>
    <row r="370" spans="1:14" x14ac:dyDescent="0.25">
      <c r="A370" s="54" t="s">
        <v>55</v>
      </c>
      <c r="B370" s="56">
        <v>263.29000000000002</v>
      </c>
      <c r="C370" s="56">
        <v>260.02999999999997</v>
      </c>
      <c r="D370" s="56">
        <v>256.08</v>
      </c>
      <c r="E370" s="56">
        <v>258.76</v>
      </c>
      <c r="F370" s="56">
        <v>16.7</v>
      </c>
      <c r="G370" s="58">
        <v>188.55</v>
      </c>
      <c r="H370" s="57">
        <v>259.14</v>
      </c>
      <c r="I370" s="58">
        <v>260.31</v>
      </c>
      <c r="J370" s="57">
        <v>263.5</v>
      </c>
      <c r="K370" s="57">
        <v>257.81</v>
      </c>
      <c r="L370" s="57">
        <v>260.16000000000003</v>
      </c>
      <c r="M370" s="57">
        <v>260.08999999999997</v>
      </c>
      <c r="N370" s="59">
        <f t="shared" si="5"/>
        <v>233.70166666666663</v>
      </c>
    </row>
    <row r="371" spans="1:14" x14ac:dyDescent="0.25">
      <c r="A371" s="54" t="s">
        <v>50</v>
      </c>
      <c r="B371" s="56">
        <v>417.89</v>
      </c>
      <c r="C371" s="56">
        <v>480.07</v>
      </c>
      <c r="D371" s="56">
        <v>490.81</v>
      </c>
      <c r="E371" s="56">
        <v>491.87</v>
      </c>
      <c r="F371" s="56">
        <v>447.13</v>
      </c>
      <c r="G371" s="58">
        <v>464.26</v>
      </c>
      <c r="H371" s="57">
        <v>467.73</v>
      </c>
      <c r="I371" s="58">
        <v>467.27</v>
      </c>
      <c r="J371" s="57">
        <v>411.52</v>
      </c>
      <c r="K371" s="57">
        <v>431.2</v>
      </c>
      <c r="L371" s="57">
        <v>482.66</v>
      </c>
      <c r="M371" s="57">
        <v>542.22</v>
      </c>
      <c r="N371" s="59">
        <f t="shared" si="5"/>
        <v>466.21916666666658</v>
      </c>
    </row>
    <row r="372" spans="1:14" x14ac:dyDescent="0.25">
      <c r="A372" s="54" t="s">
        <v>50</v>
      </c>
      <c r="B372" s="56">
        <v>53.29</v>
      </c>
      <c r="C372" s="56">
        <v>53.99</v>
      </c>
      <c r="D372" s="56">
        <v>53.95</v>
      </c>
      <c r="E372" s="56">
        <v>53.01</v>
      </c>
      <c r="F372" s="56">
        <v>50</v>
      </c>
      <c r="G372" s="58">
        <v>54.01</v>
      </c>
      <c r="H372" s="57">
        <v>50.4</v>
      </c>
      <c r="I372" s="58">
        <v>49.96</v>
      </c>
      <c r="J372" s="57">
        <v>49.3</v>
      </c>
      <c r="K372" s="57">
        <v>50.04</v>
      </c>
      <c r="L372" s="57">
        <v>0.8</v>
      </c>
      <c r="M372" s="57">
        <v>0</v>
      </c>
      <c r="N372" s="59">
        <f t="shared" si="5"/>
        <v>43.229166666666657</v>
      </c>
    </row>
    <row r="373" spans="1:14" x14ac:dyDescent="0.25">
      <c r="A373" s="54" t="s">
        <v>50</v>
      </c>
      <c r="B373" s="56">
        <v>0.19</v>
      </c>
      <c r="C373" s="56">
        <v>0.44</v>
      </c>
      <c r="D373" s="56">
        <v>0.8</v>
      </c>
      <c r="E373" s="56">
        <v>0.35</v>
      </c>
      <c r="F373" s="56">
        <v>0.14000000000000001</v>
      </c>
      <c r="G373" s="58">
        <v>0.24</v>
      </c>
      <c r="H373" s="57">
        <v>0.24</v>
      </c>
      <c r="I373" s="58">
        <v>0.1</v>
      </c>
      <c r="J373" s="57">
        <v>0.1</v>
      </c>
      <c r="K373" s="57">
        <v>0.1</v>
      </c>
      <c r="L373" s="57">
        <v>0.28000000000000003</v>
      </c>
      <c r="M373" s="57">
        <v>0.06</v>
      </c>
      <c r="N373" s="59">
        <f t="shared" si="5"/>
        <v>0.25333333333333335</v>
      </c>
    </row>
    <row r="374" spans="1:14" x14ac:dyDescent="0.25">
      <c r="A374" s="54" t="s">
        <v>50</v>
      </c>
      <c r="B374" s="56">
        <v>141.18</v>
      </c>
      <c r="C374" s="56">
        <v>143.27000000000001</v>
      </c>
      <c r="D374" s="56">
        <v>141.87</v>
      </c>
      <c r="E374" s="56">
        <v>143.35</v>
      </c>
      <c r="F374" s="56">
        <v>137.44999999999999</v>
      </c>
      <c r="G374" s="58">
        <v>138.35</v>
      </c>
      <c r="H374" s="57">
        <v>143.84</v>
      </c>
      <c r="I374" s="58">
        <v>119</v>
      </c>
      <c r="J374" s="57">
        <v>90.22</v>
      </c>
      <c r="K374" s="57">
        <v>89.5</v>
      </c>
      <c r="L374" s="57">
        <v>103.68</v>
      </c>
      <c r="M374" s="57">
        <v>89.08</v>
      </c>
      <c r="N374" s="59">
        <f t="shared" si="5"/>
        <v>123.39916666666669</v>
      </c>
    </row>
    <row r="375" spans="1:14" x14ac:dyDescent="0.25">
      <c r="A375" s="54" t="s">
        <v>50</v>
      </c>
      <c r="B375" s="56">
        <v>1849.66</v>
      </c>
      <c r="C375" s="56">
        <v>1848.16</v>
      </c>
      <c r="D375" s="56">
        <v>1967.6</v>
      </c>
      <c r="E375" s="56">
        <v>2087.4499999999998</v>
      </c>
      <c r="F375" s="56">
        <v>2003.54</v>
      </c>
      <c r="G375" s="58">
        <v>1982.16</v>
      </c>
      <c r="H375" s="57">
        <v>1467.5</v>
      </c>
      <c r="I375" s="58">
        <v>26.72</v>
      </c>
      <c r="J375" s="57">
        <v>23.63</v>
      </c>
      <c r="K375" s="57">
        <v>118.78</v>
      </c>
      <c r="L375" s="57">
        <v>1124.82</v>
      </c>
      <c r="M375" s="57">
        <v>1577.13</v>
      </c>
      <c r="N375" s="59">
        <f t="shared" si="5"/>
        <v>1339.7624999999998</v>
      </c>
    </row>
    <row r="376" spans="1:14" x14ac:dyDescent="0.25">
      <c r="A376" s="54" t="s">
        <v>40</v>
      </c>
      <c r="B376" s="56">
        <v>3673.7</v>
      </c>
      <c r="C376" s="56">
        <v>3720.64</v>
      </c>
      <c r="D376" s="56">
        <v>3590.09</v>
      </c>
      <c r="E376" s="56">
        <v>3516.02</v>
      </c>
      <c r="F376" s="56">
        <v>3848.96</v>
      </c>
      <c r="G376" s="58">
        <v>4136.7299999999996</v>
      </c>
      <c r="H376" s="57">
        <v>3982.24</v>
      </c>
      <c r="I376" s="58">
        <v>3489.11</v>
      </c>
      <c r="J376" s="57">
        <v>3304.66</v>
      </c>
      <c r="K376" s="57">
        <v>3049.5</v>
      </c>
      <c r="L376" s="57">
        <v>3011.71</v>
      </c>
      <c r="M376" s="57">
        <v>3014.51</v>
      </c>
      <c r="N376" s="59">
        <f t="shared" si="5"/>
        <v>3528.1558333333328</v>
      </c>
    </row>
    <row r="377" spans="1:14" x14ac:dyDescent="0.25">
      <c r="A377" s="54" t="s">
        <v>40</v>
      </c>
      <c r="B377" s="56">
        <v>230.67</v>
      </c>
      <c r="C377" s="56">
        <v>211.79</v>
      </c>
      <c r="D377" s="56">
        <v>209.07</v>
      </c>
      <c r="E377" s="56">
        <v>204.2</v>
      </c>
      <c r="F377" s="56">
        <v>209.79</v>
      </c>
      <c r="G377" s="58">
        <v>215.43</v>
      </c>
      <c r="H377" s="57">
        <v>219.02</v>
      </c>
      <c r="I377" s="58">
        <v>205.58</v>
      </c>
      <c r="J377" s="57">
        <v>202.73</v>
      </c>
      <c r="K377" s="57">
        <v>209.42</v>
      </c>
      <c r="L377" s="57">
        <v>211.97</v>
      </c>
      <c r="M377" s="57">
        <v>213.76</v>
      </c>
      <c r="N377" s="59">
        <f t="shared" si="5"/>
        <v>211.95249999999996</v>
      </c>
    </row>
    <row r="378" spans="1:14" x14ac:dyDescent="0.25">
      <c r="A378" s="54" t="s">
        <v>40</v>
      </c>
      <c r="B378" s="56">
        <v>0</v>
      </c>
      <c r="C378" s="56">
        <v>18.510000000000002</v>
      </c>
      <c r="D378" s="56">
        <v>198.07</v>
      </c>
      <c r="E378" s="56">
        <v>206.44</v>
      </c>
      <c r="F378" s="56">
        <v>147.25</v>
      </c>
      <c r="G378" s="58">
        <v>95.66</v>
      </c>
      <c r="H378" s="57">
        <v>56.95</v>
      </c>
      <c r="I378" s="58">
        <v>0</v>
      </c>
      <c r="J378" s="57">
        <v>0</v>
      </c>
      <c r="K378" s="57">
        <v>4.21</v>
      </c>
      <c r="L378" s="57">
        <v>0.46</v>
      </c>
      <c r="M378" s="57">
        <v>0.38</v>
      </c>
      <c r="N378" s="59">
        <f t="shared" si="5"/>
        <v>60.660833333333336</v>
      </c>
    </row>
    <row r="379" spans="1:14" x14ac:dyDescent="0.25">
      <c r="A379" s="54" t="s">
        <v>40</v>
      </c>
      <c r="B379" s="56">
        <v>1344.53</v>
      </c>
      <c r="C379" s="56">
        <v>1319.17</v>
      </c>
      <c r="D379" s="56">
        <v>1313.48</v>
      </c>
      <c r="E379" s="56">
        <v>1299.9000000000001</v>
      </c>
      <c r="F379" s="56">
        <v>1193.8599999999999</v>
      </c>
      <c r="G379" s="58">
        <v>1227.27</v>
      </c>
      <c r="H379" s="57">
        <v>1242.26</v>
      </c>
      <c r="I379" s="58">
        <v>1216.8399999999999</v>
      </c>
      <c r="J379" s="57">
        <v>1196.29</v>
      </c>
      <c r="K379" s="57">
        <v>1169.58</v>
      </c>
      <c r="L379" s="57">
        <v>1157.7</v>
      </c>
      <c r="M379" s="57">
        <v>1156.8900000000001</v>
      </c>
      <c r="N379" s="59">
        <f t="shared" si="5"/>
        <v>1236.4808333333333</v>
      </c>
    </row>
    <row r="380" spans="1:14" x14ac:dyDescent="0.25">
      <c r="A380" s="54" t="s">
        <v>40</v>
      </c>
      <c r="B380" s="56">
        <v>198.37</v>
      </c>
      <c r="C380" s="56">
        <v>152.4</v>
      </c>
      <c r="D380" s="56">
        <v>157.63999999999999</v>
      </c>
      <c r="E380" s="56">
        <v>30.4</v>
      </c>
      <c r="F380" s="56">
        <v>156.6</v>
      </c>
      <c r="G380" s="58">
        <v>200.09</v>
      </c>
      <c r="H380" s="57">
        <v>143.93</v>
      </c>
      <c r="I380" s="58">
        <v>134.97</v>
      </c>
      <c r="J380" s="57">
        <v>146.83000000000001</v>
      </c>
      <c r="K380" s="57">
        <v>135.5</v>
      </c>
      <c r="L380" s="57">
        <v>57.08</v>
      </c>
      <c r="M380" s="57">
        <v>39.54</v>
      </c>
      <c r="N380" s="59">
        <f t="shared" si="5"/>
        <v>129.44583333333333</v>
      </c>
    </row>
    <row r="381" spans="1:14" x14ac:dyDescent="0.25">
      <c r="A381" s="54" t="s">
        <v>40</v>
      </c>
      <c r="B381" s="56">
        <v>1961.72</v>
      </c>
      <c r="C381" s="56">
        <v>2174.4899999999998</v>
      </c>
      <c r="D381" s="56">
        <v>2243.25</v>
      </c>
      <c r="E381" s="56">
        <v>2256.34</v>
      </c>
      <c r="F381" s="56">
        <v>2229.9299999999998</v>
      </c>
      <c r="G381" s="58">
        <v>2133.0700000000002</v>
      </c>
      <c r="H381" s="57">
        <v>1777.31</v>
      </c>
      <c r="I381" s="58">
        <v>1577.48</v>
      </c>
      <c r="J381" s="57">
        <v>1447.77</v>
      </c>
      <c r="K381" s="57">
        <v>1884.51</v>
      </c>
      <c r="L381" s="57">
        <v>1991.44</v>
      </c>
      <c r="M381" s="57">
        <v>1887.39</v>
      </c>
      <c r="N381" s="59">
        <f t="shared" si="5"/>
        <v>1963.7249999999995</v>
      </c>
    </row>
    <row r="382" spans="1:14" x14ac:dyDescent="0.25">
      <c r="A382" s="54" t="s">
        <v>40</v>
      </c>
      <c r="B382" s="56">
        <v>88.45</v>
      </c>
      <c r="C382" s="56">
        <v>109.41</v>
      </c>
      <c r="D382" s="56">
        <v>80.63</v>
      </c>
      <c r="E382" s="56">
        <v>121.63</v>
      </c>
      <c r="F382" s="56">
        <v>107.03</v>
      </c>
      <c r="G382" s="58">
        <v>131.41999999999999</v>
      </c>
      <c r="H382" s="57">
        <v>111.96</v>
      </c>
      <c r="I382" s="58">
        <v>144.27000000000001</v>
      </c>
      <c r="J382" s="57">
        <v>132.06</v>
      </c>
      <c r="K382" s="57">
        <v>126.81</v>
      </c>
      <c r="L382" s="57">
        <v>164.2</v>
      </c>
      <c r="M382" s="57">
        <v>170.6</v>
      </c>
      <c r="N382" s="59">
        <f t="shared" si="5"/>
        <v>124.03916666666665</v>
      </c>
    </row>
    <row r="383" spans="1:14" x14ac:dyDescent="0.25">
      <c r="A383" s="54" t="s">
        <v>40</v>
      </c>
      <c r="B383" s="56">
        <v>88.16</v>
      </c>
      <c r="C383" s="56">
        <v>80.12</v>
      </c>
      <c r="D383" s="56">
        <v>86.23</v>
      </c>
      <c r="E383" s="56">
        <v>82.06</v>
      </c>
      <c r="F383" s="56">
        <v>77.650000000000006</v>
      </c>
      <c r="G383" s="58">
        <v>87.05</v>
      </c>
      <c r="H383" s="57">
        <v>60.16</v>
      </c>
      <c r="I383" s="58">
        <v>87.27</v>
      </c>
      <c r="J383" s="57">
        <v>82.73</v>
      </c>
      <c r="K383" s="57">
        <v>69.44</v>
      </c>
      <c r="L383" s="57">
        <v>65.03</v>
      </c>
      <c r="M383" s="57">
        <v>35.26</v>
      </c>
      <c r="N383" s="59">
        <f t="shared" si="5"/>
        <v>75.096666666666678</v>
      </c>
    </row>
    <row r="384" spans="1:14" x14ac:dyDescent="0.25">
      <c r="A384" s="54" t="s">
        <v>40</v>
      </c>
      <c r="B384" s="56">
        <v>209.9</v>
      </c>
      <c r="C384" s="56">
        <v>193.47</v>
      </c>
      <c r="D384" s="56">
        <v>188.13</v>
      </c>
      <c r="E384" s="56">
        <v>192.7</v>
      </c>
      <c r="F384" s="56">
        <v>180.41</v>
      </c>
      <c r="G384" s="58">
        <v>158.43</v>
      </c>
      <c r="H384" s="57">
        <v>176.29</v>
      </c>
      <c r="I384" s="58">
        <v>164.99</v>
      </c>
      <c r="J384" s="57">
        <v>165.13</v>
      </c>
      <c r="K384" s="57">
        <v>157.11000000000001</v>
      </c>
      <c r="L384" s="57">
        <v>161.82</v>
      </c>
      <c r="M384" s="57">
        <v>154.44999999999999</v>
      </c>
      <c r="N384" s="59">
        <f t="shared" si="5"/>
        <v>175.23583333333332</v>
      </c>
    </row>
    <row r="385" spans="1:14" x14ac:dyDescent="0.25">
      <c r="A385" s="54" t="s">
        <v>40</v>
      </c>
      <c r="B385" s="56">
        <v>2987.43</v>
      </c>
      <c r="C385" s="56">
        <v>2946.6</v>
      </c>
      <c r="D385" s="56">
        <v>3144.84</v>
      </c>
      <c r="E385" s="56">
        <v>4019.7</v>
      </c>
      <c r="F385" s="56">
        <v>4131.7299999999996</v>
      </c>
      <c r="G385" s="58">
        <v>4362.8599999999997</v>
      </c>
      <c r="H385" s="57">
        <v>4057.49</v>
      </c>
      <c r="I385" s="58">
        <v>3826.49</v>
      </c>
      <c r="J385" s="57">
        <v>4503.47</v>
      </c>
      <c r="K385" s="57">
        <v>4168.3100000000004</v>
      </c>
      <c r="L385" s="57">
        <v>3922.68</v>
      </c>
      <c r="M385" s="57">
        <v>3577.21</v>
      </c>
      <c r="N385" s="59">
        <f t="shared" si="5"/>
        <v>3804.0674999999997</v>
      </c>
    </row>
    <row r="386" spans="1:14" x14ac:dyDescent="0.25">
      <c r="A386" s="54" t="s">
        <v>40</v>
      </c>
      <c r="B386" s="56">
        <v>728.77</v>
      </c>
      <c r="C386" s="56">
        <v>711.77</v>
      </c>
      <c r="D386" s="56">
        <v>455.29</v>
      </c>
      <c r="E386" s="56">
        <v>314.26</v>
      </c>
      <c r="F386" s="56">
        <v>217.98</v>
      </c>
      <c r="G386" s="58">
        <v>307.99</v>
      </c>
      <c r="H386" s="57">
        <v>708.81</v>
      </c>
      <c r="I386" s="58">
        <v>528.62</v>
      </c>
      <c r="J386" s="57">
        <v>634.45000000000005</v>
      </c>
      <c r="K386" s="57">
        <v>741.2</v>
      </c>
      <c r="L386" s="57">
        <v>673.35</v>
      </c>
      <c r="M386" s="57">
        <v>683.5</v>
      </c>
      <c r="N386" s="59">
        <f t="shared" si="5"/>
        <v>558.8325000000001</v>
      </c>
    </row>
    <row r="387" spans="1:14" x14ac:dyDescent="0.25">
      <c r="A387" s="54" t="s">
        <v>40</v>
      </c>
      <c r="B387" s="56">
        <v>0</v>
      </c>
      <c r="C387" s="56">
        <v>0</v>
      </c>
      <c r="D387" s="56">
        <v>0</v>
      </c>
      <c r="E387" s="56">
        <v>0</v>
      </c>
      <c r="F387" s="56">
        <v>8.8699999999999992</v>
      </c>
      <c r="G387" s="58">
        <v>50.16</v>
      </c>
      <c r="H387" s="57">
        <v>61.79</v>
      </c>
      <c r="I387" s="58">
        <v>55.95</v>
      </c>
      <c r="J387" s="57">
        <v>45.86</v>
      </c>
      <c r="K387" s="57">
        <v>37.69</v>
      </c>
      <c r="L387" s="57">
        <v>34.479999999999997</v>
      </c>
      <c r="M387" s="57">
        <v>25.87</v>
      </c>
      <c r="N387" s="59">
        <f t="shared" ref="N387:N450" si="6">AVERAGE(B387:M387)</f>
        <v>26.7225</v>
      </c>
    </row>
    <row r="388" spans="1:14" x14ac:dyDescent="0.25">
      <c r="A388" s="54" t="s">
        <v>40</v>
      </c>
      <c r="B388" s="56">
        <v>5476.82</v>
      </c>
      <c r="C388" s="56">
        <v>5154.41</v>
      </c>
      <c r="D388" s="56">
        <v>5132.8599999999997</v>
      </c>
      <c r="E388" s="56">
        <v>5109.95</v>
      </c>
      <c r="F388" s="56">
        <v>5333.78</v>
      </c>
      <c r="G388" s="58">
        <v>3393.97</v>
      </c>
      <c r="H388" s="57">
        <v>5470.34</v>
      </c>
      <c r="I388" s="58">
        <v>4715.37</v>
      </c>
      <c r="J388" s="57">
        <v>4914.4799999999996</v>
      </c>
      <c r="K388" s="57">
        <v>5551.43</v>
      </c>
      <c r="L388" s="57">
        <v>5627.99</v>
      </c>
      <c r="M388" s="57">
        <v>6036.7</v>
      </c>
      <c r="N388" s="59">
        <f t="shared" si="6"/>
        <v>5159.8416666666672</v>
      </c>
    </row>
    <row r="389" spans="1:14" x14ac:dyDescent="0.25">
      <c r="A389" s="54" t="s">
        <v>40</v>
      </c>
      <c r="B389" s="56">
        <v>351.97</v>
      </c>
      <c r="C389" s="56">
        <v>526.57000000000005</v>
      </c>
      <c r="D389" s="56">
        <v>797.91</v>
      </c>
      <c r="E389" s="56">
        <v>826.05</v>
      </c>
      <c r="F389" s="56">
        <v>820.08</v>
      </c>
      <c r="G389" s="58">
        <v>524.1</v>
      </c>
      <c r="H389" s="57">
        <v>846.87</v>
      </c>
      <c r="I389" s="58">
        <v>927.66</v>
      </c>
      <c r="J389" s="57">
        <v>1037.42</v>
      </c>
      <c r="K389" s="57">
        <v>1017.68</v>
      </c>
      <c r="L389" s="57">
        <v>972.64</v>
      </c>
      <c r="M389" s="57">
        <v>997.08</v>
      </c>
      <c r="N389" s="59">
        <f t="shared" si="6"/>
        <v>803.83583333333343</v>
      </c>
    </row>
    <row r="390" spans="1:14" x14ac:dyDescent="0.25">
      <c r="A390" s="54" t="s">
        <v>40</v>
      </c>
      <c r="B390" s="56">
        <v>476.64</v>
      </c>
      <c r="C390" s="56">
        <v>521.66</v>
      </c>
      <c r="D390" s="56">
        <v>508.36</v>
      </c>
      <c r="E390" s="56">
        <v>489.44</v>
      </c>
      <c r="F390" s="56">
        <v>449.87</v>
      </c>
      <c r="G390" s="58">
        <v>332.33</v>
      </c>
      <c r="H390" s="57">
        <v>442.9</v>
      </c>
      <c r="I390" s="58">
        <v>441.91</v>
      </c>
      <c r="J390" s="57">
        <v>430.6</v>
      </c>
      <c r="K390" s="57">
        <v>406.61</v>
      </c>
      <c r="L390" s="57">
        <v>404.67</v>
      </c>
      <c r="M390" s="57">
        <v>381.16</v>
      </c>
      <c r="N390" s="59">
        <f t="shared" si="6"/>
        <v>440.51249999999999</v>
      </c>
    </row>
    <row r="391" spans="1:14" x14ac:dyDescent="0.25">
      <c r="A391" s="54" t="s">
        <v>40</v>
      </c>
      <c r="B391" s="56">
        <v>362.28</v>
      </c>
      <c r="C391" s="56">
        <v>358.78</v>
      </c>
      <c r="D391" s="56">
        <v>223.56</v>
      </c>
      <c r="E391" s="56">
        <v>280.98</v>
      </c>
      <c r="F391" s="56">
        <v>213.18</v>
      </c>
      <c r="G391" s="58">
        <v>200.06</v>
      </c>
      <c r="H391" s="57">
        <v>235.46</v>
      </c>
      <c r="I391" s="58">
        <v>264.49</v>
      </c>
      <c r="J391" s="57">
        <v>271.97000000000003</v>
      </c>
      <c r="K391" s="57">
        <v>200.81</v>
      </c>
      <c r="L391" s="57">
        <v>184.04</v>
      </c>
      <c r="M391" s="57">
        <v>307.64999999999998</v>
      </c>
      <c r="N391" s="59">
        <f t="shared" si="6"/>
        <v>258.60500000000002</v>
      </c>
    </row>
    <row r="392" spans="1:14" x14ac:dyDescent="0.25">
      <c r="A392" s="54" t="s">
        <v>40</v>
      </c>
      <c r="B392" s="56">
        <v>45.5</v>
      </c>
      <c r="C392" s="56">
        <v>151.62</v>
      </c>
      <c r="D392" s="56">
        <v>47.33</v>
      </c>
      <c r="E392" s="56">
        <v>94.59</v>
      </c>
      <c r="F392" s="56">
        <v>3.61</v>
      </c>
      <c r="G392" s="58">
        <v>2.57</v>
      </c>
      <c r="H392" s="57">
        <v>140.96</v>
      </c>
      <c r="I392" s="58">
        <v>103.41</v>
      </c>
      <c r="J392" s="57">
        <v>156.41999999999999</v>
      </c>
      <c r="K392" s="57">
        <v>71.78</v>
      </c>
      <c r="L392" s="57">
        <v>5.86</v>
      </c>
      <c r="M392" s="57">
        <v>141.15</v>
      </c>
      <c r="N392" s="59">
        <f t="shared" si="6"/>
        <v>80.399999999999991</v>
      </c>
    </row>
    <row r="393" spans="1:14" x14ac:dyDescent="0.25">
      <c r="A393" s="54" t="s">
        <v>40</v>
      </c>
      <c r="B393" s="56">
        <v>1441.74</v>
      </c>
      <c r="C393" s="56">
        <v>1337.81</v>
      </c>
      <c r="D393" s="56">
        <v>1318.91</v>
      </c>
      <c r="E393" s="56">
        <v>1364.19</v>
      </c>
      <c r="F393" s="56">
        <v>1295.45</v>
      </c>
      <c r="G393" s="58">
        <v>1260.8800000000001</v>
      </c>
      <c r="H393" s="57">
        <v>987.58</v>
      </c>
      <c r="I393" s="58">
        <v>1167.21</v>
      </c>
      <c r="J393" s="57">
        <v>1388.36</v>
      </c>
      <c r="K393" s="57">
        <v>1725.48</v>
      </c>
      <c r="L393" s="57">
        <v>1559.15</v>
      </c>
      <c r="M393" s="57">
        <v>1540.32</v>
      </c>
      <c r="N393" s="59">
        <f t="shared" si="6"/>
        <v>1365.5900000000001</v>
      </c>
    </row>
    <row r="394" spans="1:14" x14ac:dyDescent="0.25">
      <c r="A394" s="54" t="s">
        <v>40</v>
      </c>
      <c r="B394" s="56">
        <v>259.98</v>
      </c>
      <c r="C394" s="56">
        <v>240.47</v>
      </c>
      <c r="D394" s="56">
        <v>205.9</v>
      </c>
      <c r="E394" s="56">
        <v>5.08</v>
      </c>
      <c r="F394" s="56">
        <v>179.82</v>
      </c>
      <c r="G394" s="58">
        <v>558.84</v>
      </c>
      <c r="H394" s="57">
        <v>419.31</v>
      </c>
      <c r="I394" s="58">
        <v>383.7</v>
      </c>
      <c r="J394" s="57">
        <v>428.54</v>
      </c>
      <c r="K394" s="57">
        <v>386.37</v>
      </c>
      <c r="L394" s="57">
        <v>81.14</v>
      </c>
      <c r="M394" s="57">
        <v>397.79</v>
      </c>
      <c r="N394" s="59">
        <f t="shared" si="6"/>
        <v>295.57833333333332</v>
      </c>
    </row>
    <row r="395" spans="1:14" x14ac:dyDescent="0.25">
      <c r="A395" s="54" t="s">
        <v>40</v>
      </c>
      <c r="B395" s="56">
        <v>24.75</v>
      </c>
      <c r="C395" s="56">
        <v>18.55</v>
      </c>
      <c r="D395" s="56">
        <v>19.47</v>
      </c>
      <c r="E395" s="56">
        <v>29.12</v>
      </c>
      <c r="F395" s="56">
        <v>29.44</v>
      </c>
      <c r="G395" s="58">
        <v>29.73</v>
      </c>
      <c r="H395" s="57">
        <v>29.57</v>
      </c>
      <c r="I395" s="58">
        <v>32.06</v>
      </c>
      <c r="J395" s="63">
        <v>29.96</v>
      </c>
      <c r="K395" s="57">
        <v>29.37</v>
      </c>
      <c r="L395" s="57">
        <v>22.86</v>
      </c>
      <c r="M395" s="57">
        <v>28.79</v>
      </c>
      <c r="N395" s="59">
        <f t="shared" si="6"/>
        <v>26.9725</v>
      </c>
    </row>
    <row r="396" spans="1:14" x14ac:dyDescent="0.25">
      <c r="A396" s="54" t="s">
        <v>40</v>
      </c>
      <c r="B396" s="56">
        <v>484.24</v>
      </c>
      <c r="C396" s="56">
        <v>449.19</v>
      </c>
      <c r="D396" s="56">
        <v>430.25</v>
      </c>
      <c r="E396" s="56">
        <v>403.82</v>
      </c>
      <c r="F396" s="56">
        <v>375.69</v>
      </c>
      <c r="G396" s="58">
        <v>366.25</v>
      </c>
      <c r="H396" s="57">
        <v>352.02</v>
      </c>
      <c r="I396" s="58">
        <v>358.42</v>
      </c>
      <c r="J396" s="57">
        <v>29.56</v>
      </c>
      <c r="K396" s="57">
        <v>32.979999999999997</v>
      </c>
      <c r="L396" s="57">
        <v>66.239999999999995</v>
      </c>
      <c r="M396" s="57">
        <v>178.81</v>
      </c>
      <c r="N396" s="59">
        <f t="shared" si="6"/>
        <v>293.95583333333332</v>
      </c>
    </row>
    <row r="397" spans="1:14" x14ac:dyDescent="0.25">
      <c r="A397" s="54" t="s">
        <v>40</v>
      </c>
      <c r="B397" s="56">
        <v>134.94999999999999</v>
      </c>
      <c r="C397" s="56">
        <v>92.61</v>
      </c>
      <c r="D397" s="56">
        <v>91.95</v>
      </c>
      <c r="E397" s="56">
        <v>118.89</v>
      </c>
      <c r="F397" s="56">
        <v>75.69</v>
      </c>
      <c r="G397" s="58">
        <v>43.67</v>
      </c>
      <c r="H397" s="57">
        <v>53.59</v>
      </c>
      <c r="I397" s="58">
        <v>46.87</v>
      </c>
      <c r="J397" s="57">
        <v>42.08</v>
      </c>
      <c r="K397" s="57">
        <v>38.130000000000003</v>
      </c>
      <c r="L397" s="57">
        <v>37.76</v>
      </c>
      <c r="M397" s="57">
        <v>10.61</v>
      </c>
      <c r="N397" s="59">
        <f t="shared" si="6"/>
        <v>65.566666666666663</v>
      </c>
    </row>
    <row r="398" spans="1:14" x14ac:dyDescent="0.25">
      <c r="A398" s="54" t="s">
        <v>40</v>
      </c>
      <c r="B398" s="56">
        <v>195.77</v>
      </c>
      <c r="C398" s="56">
        <v>220.48</v>
      </c>
      <c r="D398" s="56">
        <v>220.58</v>
      </c>
      <c r="E398" s="56">
        <v>206.95</v>
      </c>
      <c r="F398" s="56">
        <v>159.02000000000001</v>
      </c>
      <c r="G398" s="58">
        <v>151.74</v>
      </c>
      <c r="H398" s="57">
        <v>136.41</v>
      </c>
      <c r="I398" s="58">
        <v>167.66</v>
      </c>
      <c r="J398" s="57">
        <v>178.19</v>
      </c>
      <c r="K398" s="57">
        <v>170.64</v>
      </c>
      <c r="L398" s="57">
        <v>160.63999999999999</v>
      </c>
      <c r="M398" s="57">
        <v>147.59</v>
      </c>
      <c r="N398" s="59">
        <f t="shared" si="6"/>
        <v>176.30583333333334</v>
      </c>
    </row>
    <row r="399" spans="1:14" x14ac:dyDescent="0.25">
      <c r="A399" s="54" t="s">
        <v>40</v>
      </c>
      <c r="B399" s="56">
        <v>440.55</v>
      </c>
      <c r="C399" s="56">
        <v>359.47</v>
      </c>
      <c r="D399" s="56">
        <v>268.2</v>
      </c>
      <c r="E399" s="56">
        <v>273.20999999999998</v>
      </c>
      <c r="F399" s="56">
        <v>406.83</v>
      </c>
      <c r="G399" s="58">
        <v>486.11</v>
      </c>
      <c r="H399" s="57">
        <v>421.4</v>
      </c>
      <c r="I399" s="58">
        <v>427.61</v>
      </c>
      <c r="J399" s="57">
        <v>361.86</v>
      </c>
      <c r="K399" s="57">
        <v>360.73</v>
      </c>
      <c r="L399" s="57">
        <v>324.91000000000003</v>
      </c>
      <c r="M399" s="57">
        <v>386.44</v>
      </c>
      <c r="N399" s="59">
        <f t="shared" si="6"/>
        <v>376.44333333333333</v>
      </c>
    </row>
    <row r="400" spans="1:14" x14ac:dyDescent="0.25">
      <c r="A400" s="54" t="s">
        <v>40</v>
      </c>
      <c r="B400" s="56">
        <v>7657.6</v>
      </c>
      <c r="C400" s="56">
        <v>7510.24</v>
      </c>
      <c r="D400" s="56">
        <v>7115.56</v>
      </c>
      <c r="E400" s="56">
        <v>6719.53</v>
      </c>
      <c r="F400" s="56">
        <v>5917.99</v>
      </c>
      <c r="G400" s="58">
        <v>5804.9</v>
      </c>
      <c r="H400" s="57">
        <v>5958.2</v>
      </c>
      <c r="I400" s="58">
        <v>6239.29</v>
      </c>
      <c r="J400" s="57">
        <v>6524.91</v>
      </c>
      <c r="K400" s="57">
        <v>6705.65</v>
      </c>
      <c r="L400" s="57">
        <v>6542.65</v>
      </c>
      <c r="M400" s="57">
        <v>7674.75</v>
      </c>
      <c r="N400" s="59">
        <f t="shared" si="6"/>
        <v>6697.6058333333322</v>
      </c>
    </row>
    <row r="401" spans="1:14" x14ac:dyDescent="0.25">
      <c r="A401" s="54" t="s">
        <v>40</v>
      </c>
      <c r="B401" s="56">
        <v>401.84</v>
      </c>
      <c r="C401" s="56">
        <v>422.59</v>
      </c>
      <c r="D401" s="56">
        <v>425.97</v>
      </c>
      <c r="E401" s="56">
        <v>385.59</v>
      </c>
      <c r="F401" s="56">
        <v>460.5</v>
      </c>
      <c r="G401" s="58">
        <v>479.7</v>
      </c>
      <c r="H401" s="57">
        <v>486.53</v>
      </c>
      <c r="I401" s="58">
        <v>461.73</v>
      </c>
      <c r="J401" s="57">
        <v>441.83</v>
      </c>
      <c r="K401" s="57">
        <v>493.51</v>
      </c>
      <c r="L401" s="57">
        <v>458.08</v>
      </c>
      <c r="M401" s="57">
        <v>459.17</v>
      </c>
      <c r="N401" s="59">
        <f t="shared" si="6"/>
        <v>448.08666666666659</v>
      </c>
    </row>
    <row r="402" spans="1:14" x14ac:dyDescent="0.25">
      <c r="A402" s="54" t="s">
        <v>40</v>
      </c>
      <c r="B402" s="56">
        <v>300.37</v>
      </c>
      <c r="C402" s="56">
        <v>303.47000000000003</v>
      </c>
      <c r="D402" s="56">
        <v>302.48</v>
      </c>
      <c r="E402" s="56">
        <v>463.91</v>
      </c>
      <c r="F402" s="56">
        <v>685.31</v>
      </c>
      <c r="G402" s="58">
        <v>614.01</v>
      </c>
      <c r="H402" s="57">
        <v>547.32000000000005</v>
      </c>
      <c r="I402" s="58">
        <v>512.5</v>
      </c>
      <c r="J402" s="57">
        <v>465.54</v>
      </c>
      <c r="K402" s="57">
        <v>433.33</v>
      </c>
      <c r="L402" s="57">
        <v>413.66</v>
      </c>
      <c r="M402" s="57">
        <v>428.95</v>
      </c>
      <c r="N402" s="59">
        <f t="shared" si="6"/>
        <v>455.9041666666667</v>
      </c>
    </row>
    <row r="403" spans="1:14" x14ac:dyDescent="0.25">
      <c r="A403" s="54" t="s">
        <v>39</v>
      </c>
      <c r="B403" s="56">
        <v>13009.66</v>
      </c>
      <c r="C403" s="56">
        <v>12501.58</v>
      </c>
      <c r="D403" s="56">
        <v>12202.39</v>
      </c>
      <c r="E403" s="56">
        <v>12164.89</v>
      </c>
      <c r="F403" s="56">
        <v>12096.12</v>
      </c>
      <c r="G403" s="58">
        <v>12386.12</v>
      </c>
      <c r="H403" s="57">
        <v>11976.69</v>
      </c>
      <c r="I403" s="58">
        <v>12056.2</v>
      </c>
      <c r="J403" s="57">
        <v>12278.03</v>
      </c>
      <c r="K403" s="57">
        <v>11593.66</v>
      </c>
      <c r="L403" s="57">
        <v>12493.82</v>
      </c>
      <c r="M403" s="57">
        <v>12567.06</v>
      </c>
      <c r="N403" s="59">
        <f t="shared" si="6"/>
        <v>12277.184999999999</v>
      </c>
    </row>
    <row r="404" spans="1:14" x14ac:dyDescent="0.25">
      <c r="A404" s="54" t="s">
        <v>39</v>
      </c>
      <c r="B404" s="56">
        <v>31008.22</v>
      </c>
      <c r="C404" s="56">
        <v>30325.1</v>
      </c>
      <c r="D404" s="56">
        <v>30868.67</v>
      </c>
      <c r="E404" s="56">
        <v>30835.09</v>
      </c>
      <c r="F404" s="56">
        <v>28622.37</v>
      </c>
      <c r="G404" s="58">
        <v>30620.43</v>
      </c>
      <c r="H404" s="57">
        <v>30196.41</v>
      </c>
      <c r="I404" s="58">
        <v>29884.44</v>
      </c>
      <c r="J404" s="57">
        <v>30530.33</v>
      </c>
      <c r="K404" s="57">
        <v>29737.74</v>
      </c>
      <c r="L404" s="57">
        <v>28250.13</v>
      </c>
      <c r="M404" s="57">
        <v>29862.39</v>
      </c>
      <c r="N404" s="59">
        <f t="shared" si="6"/>
        <v>30061.776666666668</v>
      </c>
    </row>
    <row r="405" spans="1:14" x14ac:dyDescent="0.25">
      <c r="A405" s="54" t="s">
        <v>39</v>
      </c>
      <c r="B405" s="56">
        <v>3611.12</v>
      </c>
      <c r="C405" s="56">
        <v>3581.12</v>
      </c>
      <c r="D405" s="56">
        <v>3520.36</v>
      </c>
      <c r="E405" s="56">
        <v>3782.35</v>
      </c>
      <c r="F405" s="56">
        <v>3892.08</v>
      </c>
      <c r="G405" s="58">
        <v>3717.18</v>
      </c>
      <c r="H405" s="57">
        <v>3990.5</v>
      </c>
      <c r="I405" s="58">
        <v>3829.74</v>
      </c>
      <c r="J405" s="57">
        <v>3799.5</v>
      </c>
      <c r="K405" s="57">
        <v>3620.91</v>
      </c>
      <c r="L405" s="57">
        <v>3518.07</v>
      </c>
      <c r="M405" s="57">
        <v>3851.07</v>
      </c>
      <c r="N405" s="59">
        <f t="shared" si="6"/>
        <v>3726.1666666666665</v>
      </c>
    </row>
    <row r="406" spans="1:14" x14ac:dyDescent="0.25">
      <c r="A406" s="54" t="s">
        <v>39</v>
      </c>
      <c r="B406" s="56">
        <v>0.9</v>
      </c>
      <c r="C406" s="56">
        <v>0.74</v>
      </c>
      <c r="D406" s="56">
        <v>0</v>
      </c>
      <c r="E406" s="56">
        <v>0</v>
      </c>
      <c r="F406" s="56">
        <v>0</v>
      </c>
      <c r="G406" s="58">
        <v>0</v>
      </c>
      <c r="H406" s="57">
        <v>0</v>
      </c>
      <c r="I406" s="58">
        <v>0</v>
      </c>
      <c r="J406" s="57">
        <v>0</v>
      </c>
      <c r="K406" s="57">
        <v>0</v>
      </c>
      <c r="L406" s="57">
        <v>0</v>
      </c>
      <c r="M406" s="57">
        <v>0</v>
      </c>
      <c r="N406" s="59">
        <f t="shared" si="6"/>
        <v>0.13666666666666669</v>
      </c>
    </row>
    <row r="407" spans="1:14" x14ac:dyDescent="0.25">
      <c r="A407" s="54" t="s">
        <v>39</v>
      </c>
      <c r="B407" s="56">
        <v>0</v>
      </c>
      <c r="C407" s="56">
        <v>0</v>
      </c>
      <c r="D407" s="56">
        <v>0</v>
      </c>
      <c r="E407" s="56">
        <v>0</v>
      </c>
      <c r="F407" s="56">
        <v>0</v>
      </c>
      <c r="G407" s="58">
        <v>0</v>
      </c>
      <c r="H407" s="57">
        <v>0</v>
      </c>
      <c r="I407" s="58">
        <v>0</v>
      </c>
      <c r="J407" s="57">
        <v>0</v>
      </c>
      <c r="K407" s="57">
        <v>129.29</v>
      </c>
      <c r="L407" s="57">
        <v>111.9</v>
      </c>
      <c r="M407" s="57">
        <v>111.65</v>
      </c>
      <c r="N407" s="59">
        <f t="shared" si="6"/>
        <v>29.403333333333336</v>
      </c>
    </row>
    <row r="408" spans="1:14" x14ac:dyDescent="0.25">
      <c r="A408" s="54" t="s">
        <v>39</v>
      </c>
      <c r="B408" s="56">
        <v>2.83</v>
      </c>
      <c r="C408" s="56">
        <v>2.52</v>
      </c>
      <c r="D408" s="56">
        <v>11.21</v>
      </c>
      <c r="E408" s="56">
        <v>12.76</v>
      </c>
      <c r="F408" s="56">
        <v>0.99</v>
      </c>
      <c r="G408" s="58">
        <v>8.51</v>
      </c>
      <c r="H408" s="57">
        <v>10.47</v>
      </c>
      <c r="I408" s="58">
        <v>9.9</v>
      </c>
      <c r="J408" s="57">
        <v>6.74</v>
      </c>
      <c r="K408" s="57">
        <v>0.87</v>
      </c>
      <c r="L408" s="57">
        <v>0</v>
      </c>
      <c r="M408" s="57">
        <v>0</v>
      </c>
      <c r="N408" s="59">
        <f t="shared" si="6"/>
        <v>5.5666666666666664</v>
      </c>
    </row>
    <row r="409" spans="1:14" x14ac:dyDescent="0.25">
      <c r="A409" s="54" t="s">
        <v>39</v>
      </c>
      <c r="B409" s="56">
        <v>29</v>
      </c>
      <c r="C409" s="56">
        <v>22.82</v>
      </c>
      <c r="D409" s="56">
        <v>22.82</v>
      </c>
      <c r="E409" s="56">
        <v>22.83</v>
      </c>
      <c r="F409" s="56">
        <v>18.809999999999999</v>
      </c>
      <c r="G409" s="58">
        <v>17.73</v>
      </c>
      <c r="H409" s="57">
        <v>41.08</v>
      </c>
      <c r="I409" s="58">
        <v>40.659999999999997</v>
      </c>
      <c r="J409" s="57">
        <v>77.23</v>
      </c>
      <c r="K409" s="57">
        <v>15.41</v>
      </c>
      <c r="L409" s="57">
        <v>14.99</v>
      </c>
      <c r="M409" s="57">
        <v>14.63</v>
      </c>
      <c r="N409" s="59">
        <f t="shared" si="6"/>
        <v>28.1675</v>
      </c>
    </row>
    <row r="410" spans="1:14" x14ac:dyDescent="0.25">
      <c r="A410" s="54" t="s">
        <v>39</v>
      </c>
      <c r="B410" s="56">
        <v>3.73</v>
      </c>
      <c r="C410" s="56">
        <v>3.82</v>
      </c>
      <c r="D410" s="56">
        <v>3.89</v>
      </c>
      <c r="E410" s="56">
        <v>3.5300000000000002</v>
      </c>
      <c r="F410" s="56">
        <v>3.06</v>
      </c>
      <c r="G410" s="58">
        <v>2.73</v>
      </c>
      <c r="H410" s="57">
        <v>4.7</v>
      </c>
      <c r="I410" s="58">
        <v>6.44</v>
      </c>
      <c r="J410" s="57">
        <v>5.36</v>
      </c>
      <c r="K410" s="57">
        <v>4.5600000000000005</v>
      </c>
      <c r="L410" s="57">
        <v>5.49</v>
      </c>
      <c r="M410" s="57">
        <v>5.82</v>
      </c>
      <c r="N410" s="59">
        <f t="shared" si="6"/>
        <v>4.4275000000000002</v>
      </c>
    </row>
    <row r="411" spans="1:14" x14ac:dyDescent="0.25">
      <c r="A411" s="54" t="s">
        <v>39</v>
      </c>
      <c r="B411" s="56">
        <v>51.63</v>
      </c>
      <c r="C411" s="56">
        <v>51.36</v>
      </c>
      <c r="D411" s="56">
        <v>51.46</v>
      </c>
      <c r="E411" s="56">
        <v>51.05</v>
      </c>
      <c r="F411" s="56">
        <v>51.28</v>
      </c>
      <c r="G411" s="58">
        <v>51.29</v>
      </c>
      <c r="H411" s="57">
        <v>51.22</v>
      </c>
      <c r="I411" s="58">
        <v>27.99</v>
      </c>
      <c r="J411" s="57">
        <v>0</v>
      </c>
      <c r="K411" s="57">
        <v>0</v>
      </c>
      <c r="L411" s="57">
        <v>0</v>
      </c>
      <c r="M411" s="57">
        <v>0</v>
      </c>
      <c r="N411" s="59">
        <f t="shared" si="6"/>
        <v>32.273333333333333</v>
      </c>
    </row>
    <row r="412" spans="1:14" x14ac:dyDescent="0.25">
      <c r="A412" s="54" t="s">
        <v>39</v>
      </c>
      <c r="B412" s="56">
        <v>33.450000000000003</v>
      </c>
      <c r="C412" s="56">
        <v>31.84</v>
      </c>
      <c r="D412" s="56">
        <v>34.119999999999997</v>
      </c>
      <c r="E412" s="56">
        <v>33.700000000000003</v>
      </c>
      <c r="F412" s="56">
        <v>33.21</v>
      </c>
      <c r="G412" s="58">
        <v>34.25</v>
      </c>
      <c r="H412" s="57">
        <v>34.770000000000003</v>
      </c>
      <c r="I412" s="58">
        <v>33.9</v>
      </c>
      <c r="J412" s="57">
        <v>34.81</v>
      </c>
      <c r="K412" s="57">
        <v>33.950000000000003</v>
      </c>
      <c r="L412" s="57">
        <v>0.53</v>
      </c>
      <c r="M412" s="57">
        <v>0</v>
      </c>
      <c r="N412" s="59">
        <f t="shared" si="6"/>
        <v>28.21083333333333</v>
      </c>
    </row>
    <row r="413" spans="1:14" x14ac:dyDescent="0.25">
      <c r="A413" s="54" t="s">
        <v>39</v>
      </c>
      <c r="B413" s="56">
        <v>336.12</v>
      </c>
      <c r="C413" s="56">
        <v>332.93</v>
      </c>
      <c r="D413" s="56">
        <v>344.38</v>
      </c>
      <c r="E413" s="56">
        <v>342.78</v>
      </c>
      <c r="F413" s="56">
        <v>331.72</v>
      </c>
      <c r="G413" s="58">
        <v>305.18</v>
      </c>
      <c r="H413" s="57">
        <v>302.52</v>
      </c>
      <c r="I413" s="58">
        <v>254.56</v>
      </c>
      <c r="J413" s="57">
        <v>221.55</v>
      </c>
      <c r="K413" s="57">
        <v>46</v>
      </c>
      <c r="L413" s="57">
        <v>43.85</v>
      </c>
      <c r="M413" s="57">
        <v>128.62</v>
      </c>
      <c r="N413" s="59">
        <f t="shared" si="6"/>
        <v>249.18416666666667</v>
      </c>
    </row>
    <row r="414" spans="1:14" x14ac:dyDescent="0.25">
      <c r="A414" s="54" t="s">
        <v>39</v>
      </c>
      <c r="B414" s="56">
        <v>0</v>
      </c>
      <c r="C414" s="56">
        <v>0</v>
      </c>
      <c r="D414" s="56">
        <v>0</v>
      </c>
      <c r="E414" s="56">
        <v>0</v>
      </c>
      <c r="F414" s="56">
        <v>0</v>
      </c>
      <c r="G414" s="58">
        <v>0</v>
      </c>
      <c r="H414" s="57">
        <v>0</v>
      </c>
      <c r="I414" s="58">
        <v>0</v>
      </c>
      <c r="J414" s="57">
        <v>83.39</v>
      </c>
      <c r="K414" s="57">
        <v>6.66</v>
      </c>
      <c r="L414" s="57">
        <v>0</v>
      </c>
      <c r="M414" s="57">
        <v>0</v>
      </c>
      <c r="N414" s="59">
        <f t="shared" si="6"/>
        <v>7.5041666666666664</v>
      </c>
    </row>
    <row r="415" spans="1:14" x14ac:dyDescent="0.25">
      <c r="A415" s="55" t="s">
        <v>39</v>
      </c>
      <c r="B415" s="56">
        <v>4544.6899999999996</v>
      </c>
      <c r="C415" s="56">
        <v>4149.1499999999996</v>
      </c>
      <c r="D415" s="56">
        <v>4110.25</v>
      </c>
      <c r="E415" s="56">
        <v>3735.31</v>
      </c>
      <c r="F415" s="56">
        <v>3600.48</v>
      </c>
      <c r="G415" s="58">
        <v>3380.71</v>
      </c>
      <c r="H415" s="57">
        <v>3297.4</v>
      </c>
      <c r="I415" s="58">
        <v>3434.69</v>
      </c>
      <c r="J415" s="57">
        <v>3820.37</v>
      </c>
      <c r="K415" s="57">
        <v>3915.74</v>
      </c>
      <c r="L415" s="57">
        <v>3970.54</v>
      </c>
      <c r="M415" s="57">
        <v>3848.29</v>
      </c>
      <c r="N415" s="59">
        <f t="shared" si="6"/>
        <v>3817.3016666666667</v>
      </c>
    </row>
    <row r="416" spans="1:14" x14ac:dyDescent="0.25">
      <c r="A416" s="54" t="s">
        <v>39</v>
      </c>
      <c r="B416" s="56">
        <v>1643.81</v>
      </c>
      <c r="C416" s="56">
        <v>1708.38</v>
      </c>
      <c r="D416" s="56">
        <v>1686.33</v>
      </c>
      <c r="E416" s="56">
        <v>1654.02</v>
      </c>
      <c r="F416" s="56">
        <v>1582.87</v>
      </c>
      <c r="G416" s="58">
        <v>1580.37</v>
      </c>
      <c r="H416" s="57">
        <v>1691.1</v>
      </c>
      <c r="I416" s="58">
        <v>1823.77</v>
      </c>
      <c r="J416" s="57">
        <v>1708.96</v>
      </c>
      <c r="K416" s="57">
        <v>1732.55</v>
      </c>
      <c r="L416" s="57">
        <v>1708.09</v>
      </c>
      <c r="M416" s="57">
        <v>1697.25</v>
      </c>
      <c r="N416" s="59">
        <f t="shared" si="6"/>
        <v>1684.7916666666667</v>
      </c>
    </row>
    <row r="417" spans="1:14" x14ac:dyDescent="0.25">
      <c r="A417" s="54" t="s">
        <v>39</v>
      </c>
      <c r="B417" s="56">
        <v>204.88</v>
      </c>
      <c r="C417" s="56">
        <v>183.64</v>
      </c>
      <c r="D417" s="56">
        <v>162.68</v>
      </c>
      <c r="E417" s="56">
        <v>172.34</v>
      </c>
      <c r="F417" s="56">
        <v>163.91</v>
      </c>
      <c r="G417" s="58">
        <v>142.94</v>
      </c>
      <c r="H417" s="57">
        <v>149.99</v>
      </c>
      <c r="I417" s="58">
        <v>139.86000000000001</v>
      </c>
      <c r="J417" s="57">
        <v>138.30000000000001</v>
      </c>
      <c r="K417" s="57">
        <v>138.69999999999999</v>
      </c>
      <c r="L417" s="57">
        <v>139.12</v>
      </c>
      <c r="M417" s="57">
        <v>170.3</v>
      </c>
      <c r="N417" s="59">
        <f t="shared" si="6"/>
        <v>158.88833333333335</v>
      </c>
    </row>
    <row r="418" spans="1:14" x14ac:dyDescent="0.25">
      <c r="A418" s="54" t="s">
        <v>39</v>
      </c>
      <c r="B418" s="56">
        <v>344.61</v>
      </c>
      <c r="C418" s="56">
        <v>321.05</v>
      </c>
      <c r="D418" s="56">
        <v>291.67</v>
      </c>
      <c r="E418" s="56">
        <v>299.32</v>
      </c>
      <c r="F418" s="56">
        <v>281.66000000000003</v>
      </c>
      <c r="G418" s="58">
        <v>274.58999999999997</v>
      </c>
      <c r="H418" s="57">
        <v>168.53</v>
      </c>
      <c r="I418" s="58">
        <v>242.47</v>
      </c>
      <c r="J418" s="57">
        <v>279</v>
      </c>
      <c r="K418" s="57">
        <v>258.77999999999997</v>
      </c>
      <c r="L418" s="57">
        <v>201.9</v>
      </c>
      <c r="M418" s="57">
        <v>249.64</v>
      </c>
      <c r="N418" s="59">
        <f t="shared" si="6"/>
        <v>267.76833333333337</v>
      </c>
    </row>
    <row r="419" spans="1:14" x14ac:dyDescent="0.25">
      <c r="A419" s="55" t="s">
        <v>39</v>
      </c>
      <c r="B419" s="56">
        <v>0</v>
      </c>
      <c r="C419" s="56">
        <v>0</v>
      </c>
      <c r="D419" s="56">
        <v>0</v>
      </c>
      <c r="E419" s="56">
        <v>0</v>
      </c>
      <c r="F419" s="56">
        <v>0</v>
      </c>
      <c r="G419" s="58">
        <v>131.155</v>
      </c>
      <c r="H419" s="61">
        <v>48.62</v>
      </c>
      <c r="I419" s="58">
        <v>270.64999999999998</v>
      </c>
      <c r="J419" s="57">
        <v>289.58</v>
      </c>
      <c r="K419" s="57">
        <v>0</v>
      </c>
      <c r="L419" s="57">
        <v>0</v>
      </c>
      <c r="M419" s="57">
        <v>0</v>
      </c>
      <c r="N419" s="59">
        <f t="shared" si="6"/>
        <v>61.667083333333323</v>
      </c>
    </row>
    <row r="420" spans="1:14" x14ac:dyDescent="0.25">
      <c r="A420" s="55" t="s">
        <v>39</v>
      </c>
      <c r="B420" s="56">
        <v>0</v>
      </c>
      <c r="C420" s="56">
        <v>0</v>
      </c>
      <c r="D420" s="56">
        <v>0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7">
        <v>504.54</v>
      </c>
      <c r="L420" s="57">
        <v>478.57</v>
      </c>
      <c r="M420" s="57">
        <v>375.2</v>
      </c>
      <c r="N420" s="59">
        <f t="shared" si="6"/>
        <v>113.1925</v>
      </c>
    </row>
    <row r="421" spans="1:14" x14ac:dyDescent="0.25">
      <c r="A421" s="54" t="s">
        <v>39</v>
      </c>
      <c r="B421" s="56">
        <v>0</v>
      </c>
      <c r="C421" s="56">
        <v>0</v>
      </c>
      <c r="D421" s="56">
        <v>0</v>
      </c>
      <c r="E421" s="56">
        <v>0</v>
      </c>
      <c r="F421" s="56">
        <v>0</v>
      </c>
      <c r="G421" s="58">
        <v>0</v>
      </c>
      <c r="H421" s="57">
        <v>163.95</v>
      </c>
      <c r="I421" s="58">
        <v>199.67</v>
      </c>
      <c r="J421" s="57">
        <v>166.59</v>
      </c>
      <c r="K421" s="57">
        <v>37.130000000000003</v>
      </c>
      <c r="L421" s="57">
        <v>0</v>
      </c>
      <c r="M421" s="57">
        <v>0</v>
      </c>
      <c r="N421" s="59">
        <f t="shared" si="6"/>
        <v>47.278333333333336</v>
      </c>
    </row>
    <row r="422" spans="1:14" x14ac:dyDescent="0.25">
      <c r="A422" s="54" t="s">
        <v>39</v>
      </c>
      <c r="B422" s="56">
        <v>265.72000000000003</v>
      </c>
      <c r="C422" s="56">
        <v>290.55</v>
      </c>
      <c r="D422" s="56">
        <v>367.94</v>
      </c>
      <c r="E422" s="56">
        <v>379.4</v>
      </c>
      <c r="F422" s="56">
        <v>412.96</v>
      </c>
      <c r="G422" s="58">
        <v>396.47</v>
      </c>
      <c r="H422" s="57">
        <v>394.11</v>
      </c>
      <c r="I422" s="58">
        <v>383.26</v>
      </c>
      <c r="J422" s="57">
        <v>374.74</v>
      </c>
      <c r="K422" s="57">
        <v>381.15</v>
      </c>
      <c r="L422" s="57">
        <v>369.7</v>
      </c>
      <c r="M422" s="57">
        <v>372.05</v>
      </c>
      <c r="N422" s="59">
        <f t="shared" si="6"/>
        <v>365.67083333333329</v>
      </c>
    </row>
    <row r="423" spans="1:14" x14ac:dyDescent="0.25">
      <c r="A423" s="54" t="s">
        <v>39</v>
      </c>
      <c r="B423" s="56">
        <v>2570.41</v>
      </c>
      <c r="C423" s="56">
        <v>2299.44</v>
      </c>
      <c r="D423" s="56">
        <v>2493.62</v>
      </c>
      <c r="E423" s="56">
        <v>2314.38</v>
      </c>
      <c r="F423" s="56">
        <v>2156.8200000000002</v>
      </c>
      <c r="G423" s="58">
        <v>2369.25</v>
      </c>
      <c r="H423" s="57">
        <v>2300.52</v>
      </c>
      <c r="I423" s="58">
        <v>2278.77</v>
      </c>
      <c r="J423" s="57">
        <v>2195.1</v>
      </c>
      <c r="K423" s="57">
        <v>2050.44</v>
      </c>
      <c r="L423" s="57">
        <v>2169.4499999999998</v>
      </c>
      <c r="M423" s="57">
        <v>2110.9899999999998</v>
      </c>
      <c r="N423" s="59">
        <f t="shared" si="6"/>
        <v>2275.7658333333329</v>
      </c>
    </row>
    <row r="424" spans="1:14" x14ac:dyDescent="0.25">
      <c r="A424" s="54" t="s">
        <v>39</v>
      </c>
      <c r="B424" s="56">
        <v>40.409999999999997</v>
      </c>
      <c r="C424" s="56">
        <v>41.66</v>
      </c>
      <c r="D424" s="56">
        <v>41.64</v>
      </c>
      <c r="E424" s="56">
        <v>40.35</v>
      </c>
      <c r="F424" s="56">
        <v>41.45</v>
      </c>
      <c r="G424" s="58">
        <v>31.44</v>
      </c>
      <c r="H424" s="57">
        <v>30.84</v>
      </c>
      <c r="I424" s="58">
        <v>31.39</v>
      </c>
      <c r="J424" s="57">
        <v>31.52</v>
      </c>
      <c r="K424" s="57">
        <v>30.23</v>
      </c>
      <c r="L424" s="57">
        <v>28.86</v>
      </c>
      <c r="M424" s="57">
        <v>28.49</v>
      </c>
      <c r="N424" s="59">
        <f t="shared" si="6"/>
        <v>34.856666666666662</v>
      </c>
    </row>
    <row r="425" spans="1:14" x14ac:dyDescent="0.25">
      <c r="A425" s="54" t="s">
        <v>39</v>
      </c>
      <c r="B425" s="56">
        <v>187.62</v>
      </c>
      <c r="C425" s="56">
        <v>142.99</v>
      </c>
      <c r="D425" s="56">
        <v>195.4</v>
      </c>
      <c r="E425" s="56">
        <v>151.47999999999999</v>
      </c>
      <c r="F425" s="56">
        <v>186.58</v>
      </c>
      <c r="G425" s="58">
        <v>179.64</v>
      </c>
      <c r="H425" s="57">
        <v>176.61</v>
      </c>
      <c r="I425" s="58">
        <v>171.08</v>
      </c>
      <c r="J425" s="57">
        <v>149.1</v>
      </c>
      <c r="K425" s="57">
        <v>167.55</v>
      </c>
      <c r="L425" s="57">
        <v>170.35</v>
      </c>
      <c r="M425" s="57">
        <v>168.5</v>
      </c>
      <c r="N425" s="59">
        <f t="shared" si="6"/>
        <v>170.57499999999999</v>
      </c>
    </row>
    <row r="426" spans="1:14" x14ac:dyDescent="0.25">
      <c r="A426" s="54" t="s">
        <v>39</v>
      </c>
      <c r="B426" s="56">
        <v>538.6</v>
      </c>
      <c r="C426" s="56">
        <v>565.95000000000005</v>
      </c>
      <c r="D426" s="56">
        <v>549.76</v>
      </c>
      <c r="E426" s="56">
        <v>510.48</v>
      </c>
      <c r="F426" s="56">
        <v>540.91</v>
      </c>
      <c r="G426" s="58">
        <v>522.47</v>
      </c>
      <c r="H426" s="57">
        <v>516.08000000000004</v>
      </c>
      <c r="I426" s="58">
        <v>465.28</v>
      </c>
      <c r="J426" s="57">
        <v>496.29</v>
      </c>
      <c r="K426" s="57">
        <v>495.47</v>
      </c>
      <c r="L426" s="57">
        <v>480.89</v>
      </c>
      <c r="M426" s="57">
        <v>488.47</v>
      </c>
      <c r="N426" s="59">
        <f t="shared" si="6"/>
        <v>514.22083333333342</v>
      </c>
    </row>
    <row r="427" spans="1:14" x14ac:dyDescent="0.25">
      <c r="A427" s="54" t="s">
        <v>39</v>
      </c>
      <c r="B427" s="56">
        <v>7.14</v>
      </c>
      <c r="C427" s="56">
        <v>6.83</v>
      </c>
      <c r="D427" s="56">
        <v>6.31</v>
      </c>
      <c r="E427" s="56">
        <v>5.57</v>
      </c>
      <c r="F427" s="56">
        <v>6.58</v>
      </c>
      <c r="G427" s="58">
        <v>5.83</v>
      </c>
      <c r="H427" s="57">
        <v>6.79</v>
      </c>
      <c r="I427" s="58">
        <v>6.31</v>
      </c>
      <c r="J427" s="57">
        <v>5.92</v>
      </c>
      <c r="K427" s="57">
        <v>5.68</v>
      </c>
      <c r="L427" s="57">
        <v>5.7</v>
      </c>
      <c r="M427" s="57">
        <v>5.93</v>
      </c>
      <c r="N427" s="59">
        <f t="shared" si="6"/>
        <v>6.2158333333333333</v>
      </c>
    </row>
    <row r="428" spans="1:14" x14ac:dyDescent="0.25">
      <c r="A428" s="54" t="s">
        <v>39</v>
      </c>
      <c r="B428" s="56">
        <v>1081.18</v>
      </c>
      <c r="C428" s="56">
        <v>1096.1300000000001</v>
      </c>
      <c r="D428" s="56">
        <v>1099.92</v>
      </c>
      <c r="E428" s="56">
        <v>1172.77</v>
      </c>
      <c r="F428" s="56">
        <v>1287.42</v>
      </c>
      <c r="G428" s="58">
        <v>1208.58</v>
      </c>
      <c r="H428" s="57">
        <v>1202.23</v>
      </c>
      <c r="I428" s="58">
        <v>1145</v>
      </c>
      <c r="J428" s="57">
        <v>1156.3699999999999</v>
      </c>
      <c r="K428" s="57">
        <v>1064.06</v>
      </c>
      <c r="L428" s="57">
        <v>1036.8599999999999</v>
      </c>
      <c r="M428" s="57">
        <v>1039.1199999999999</v>
      </c>
      <c r="N428" s="59">
        <f t="shared" si="6"/>
        <v>1132.47</v>
      </c>
    </row>
    <row r="429" spans="1:14" x14ac:dyDescent="0.25">
      <c r="A429" s="54" t="s">
        <v>39</v>
      </c>
      <c r="B429" s="56">
        <v>96.45</v>
      </c>
      <c r="C429" s="56">
        <v>98.28</v>
      </c>
      <c r="D429" s="56">
        <v>90</v>
      </c>
      <c r="E429" s="56">
        <v>90.25</v>
      </c>
      <c r="F429" s="56">
        <v>92.56</v>
      </c>
      <c r="G429" s="58">
        <v>100.21</v>
      </c>
      <c r="H429" s="57">
        <v>97.55</v>
      </c>
      <c r="I429" s="58">
        <v>86.57</v>
      </c>
      <c r="J429" s="57">
        <v>91.28</v>
      </c>
      <c r="K429" s="57">
        <v>45.04</v>
      </c>
      <c r="L429" s="57">
        <v>0.28000000000000003</v>
      </c>
      <c r="M429" s="57">
        <v>0</v>
      </c>
      <c r="N429" s="59">
        <f t="shared" si="6"/>
        <v>74.039166666666645</v>
      </c>
    </row>
    <row r="430" spans="1:14" x14ac:dyDescent="0.25">
      <c r="A430" s="54" t="s">
        <v>39</v>
      </c>
      <c r="B430" s="56">
        <v>892.5</v>
      </c>
      <c r="C430" s="56">
        <v>893.52</v>
      </c>
      <c r="D430" s="56">
        <v>899.49</v>
      </c>
      <c r="E430" s="56">
        <v>885.4</v>
      </c>
      <c r="F430" s="56">
        <v>911.39</v>
      </c>
      <c r="G430" s="58">
        <v>920.18</v>
      </c>
      <c r="H430" s="57">
        <v>890.47</v>
      </c>
      <c r="I430" s="58">
        <v>900.18</v>
      </c>
      <c r="J430" s="57">
        <v>984.05</v>
      </c>
      <c r="K430" s="57">
        <v>963</v>
      </c>
      <c r="L430" s="57">
        <v>906.41</v>
      </c>
      <c r="M430" s="57">
        <v>913.01</v>
      </c>
      <c r="N430" s="59">
        <f t="shared" si="6"/>
        <v>913.30000000000007</v>
      </c>
    </row>
    <row r="431" spans="1:14" x14ac:dyDescent="0.25">
      <c r="A431" s="54" t="s">
        <v>39</v>
      </c>
      <c r="B431" s="56">
        <v>1144.99</v>
      </c>
      <c r="C431" s="56">
        <v>1137.48</v>
      </c>
      <c r="D431" s="56">
        <v>1162.29</v>
      </c>
      <c r="E431" s="56">
        <v>1116.55</v>
      </c>
      <c r="F431" s="56">
        <v>979.35</v>
      </c>
      <c r="G431" s="58">
        <v>742.51</v>
      </c>
      <c r="H431" s="57">
        <v>751.56</v>
      </c>
      <c r="I431" s="58">
        <v>1188.21</v>
      </c>
      <c r="J431" s="57">
        <v>1135.5899999999999</v>
      </c>
      <c r="K431" s="57">
        <v>1133.24</v>
      </c>
      <c r="L431" s="57">
        <v>1160.3399999999999</v>
      </c>
      <c r="M431" s="57">
        <v>1135.94</v>
      </c>
      <c r="N431" s="59">
        <f t="shared" si="6"/>
        <v>1065.6708333333336</v>
      </c>
    </row>
    <row r="432" spans="1:14" x14ac:dyDescent="0.25">
      <c r="A432" s="54" t="s">
        <v>39</v>
      </c>
      <c r="B432" s="56">
        <v>203.56</v>
      </c>
      <c r="C432" s="56">
        <v>199.77</v>
      </c>
      <c r="D432" s="56">
        <v>190.11</v>
      </c>
      <c r="E432" s="56">
        <v>218.16</v>
      </c>
      <c r="F432" s="56">
        <v>177.71</v>
      </c>
      <c r="G432" s="58">
        <v>137.57</v>
      </c>
      <c r="H432" s="57">
        <v>162.59</v>
      </c>
      <c r="I432" s="58">
        <v>159.82</v>
      </c>
      <c r="J432" s="57">
        <v>144.13999999999999</v>
      </c>
      <c r="K432" s="57">
        <v>126.25</v>
      </c>
      <c r="L432" s="57">
        <v>150.81</v>
      </c>
      <c r="M432" s="57">
        <v>94.58</v>
      </c>
      <c r="N432" s="59">
        <f t="shared" si="6"/>
        <v>163.7558333333333</v>
      </c>
    </row>
    <row r="433" spans="1:14" x14ac:dyDescent="0.25">
      <c r="A433" s="54" t="s">
        <v>39</v>
      </c>
      <c r="B433" s="56">
        <v>781.99</v>
      </c>
      <c r="C433" s="56">
        <v>590.59</v>
      </c>
      <c r="D433" s="56">
        <v>282.64</v>
      </c>
      <c r="E433" s="56">
        <v>278.38</v>
      </c>
      <c r="F433" s="56">
        <v>0</v>
      </c>
      <c r="G433" s="58">
        <v>271.02</v>
      </c>
      <c r="H433" s="57">
        <v>0</v>
      </c>
      <c r="I433" s="58">
        <v>0</v>
      </c>
      <c r="J433" s="57">
        <v>0</v>
      </c>
      <c r="K433" s="57">
        <v>0</v>
      </c>
      <c r="L433" s="57">
        <v>0</v>
      </c>
      <c r="M433" s="57">
        <v>0</v>
      </c>
      <c r="N433" s="59">
        <f t="shared" si="6"/>
        <v>183.71833333333333</v>
      </c>
    </row>
    <row r="434" spans="1:14" x14ac:dyDescent="0.25">
      <c r="A434" s="54" t="s">
        <v>39</v>
      </c>
      <c r="B434" s="56">
        <v>0</v>
      </c>
      <c r="C434" s="56">
        <v>0</v>
      </c>
      <c r="D434" s="56">
        <v>0</v>
      </c>
      <c r="E434" s="56">
        <v>0</v>
      </c>
      <c r="F434" s="56">
        <v>278.95</v>
      </c>
      <c r="G434" s="58">
        <v>0</v>
      </c>
      <c r="H434" s="57">
        <v>275.97000000000003</v>
      </c>
      <c r="I434" s="58">
        <v>258.87</v>
      </c>
      <c r="J434" s="57">
        <v>266.31</v>
      </c>
      <c r="K434" s="57">
        <v>560.26</v>
      </c>
      <c r="L434" s="57">
        <v>410.84</v>
      </c>
      <c r="M434" s="57">
        <v>153.47</v>
      </c>
      <c r="N434" s="59">
        <f t="shared" si="6"/>
        <v>183.7225</v>
      </c>
    </row>
    <row r="435" spans="1:14" x14ac:dyDescent="0.25">
      <c r="A435" s="54" t="s">
        <v>44</v>
      </c>
      <c r="B435" s="56">
        <v>6.48</v>
      </c>
      <c r="C435" s="56">
        <v>6.5</v>
      </c>
      <c r="D435" s="56">
        <v>6.3</v>
      </c>
      <c r="E435" s="56">
        <v>6.18</v>
      </c>
      <c r="F435" s="56">
        <v>6.57</v>
      </c>
      <c r="G435" s="58">
        <v>6.45</v>
      </c>
      <c r="H435" s="57">
        <v>6.25</v>
      </c>
      <c r="I435" s="58">
        <v>5.72</v>
      </c>
      <c r="J435" s="57">
        <v>5.95</v>
      </c>
      <c r="K435" s="57">
        <v>5.76</v>
      </c>
      <c r="L435" s="57">
        <v>5.55</v>
      </c>
      <c r="M435" s="57">
        <v>5.66</v>
      </c>
      <c r="N435" s="59">
        <f t="shared" si="6"/>
        <v>6.1141666666666667</v>
      </c>
    </row>
    <row r="436" spans="1:14" x14ac:dyDescent="0.25">
      <c r="A436" s="54" t="s">
        <v>44</v>
      </c>
      <c r="B436" s="56">
        <v>29.07</v>
      </c>
      <c r="C436" s="56">
        <v>30.07</v>
      </c>
      <c r="D436" s="56">
        <v>27.36</v>
      </c>
      <c r="E436" s="56">
        <v>28.21</v>
      </c>
      <c r="F436" s="56">
        <v>29.83</v>
      </c>
      <c r="G436" s="58">
        <v>25.66</v>
      </c>
      <c r="H436" s="57">
        <v>26.97</v>
      </c>
      <c r="I436" s="58">
        <v>26.03</v>
      </c>
      <c r="J436" s="57">
        <v>28.54</v>
      </c>
      <c r="K436" s="57">
        <v>26.64</v>
      </c>
      <c r="L436" s="57">
        <v>26.7</v>
      </c>
      <c r="M436" s="57">
        <v>26.43</v>
      </c>
      <c r="N436" s="59">
        <f t="shared" si="6"/>
        <v>27.625833333333333</v>
      </c>
    </row>
    <row r="437" spans="1:14" x14ac:dyDescent="0.25">
      <c r="A437" s="54" t="s">
        <v>44</v>
      </c>
      <c r="B437" s="56">
        <v>0.96</v>
      </c>
      <c r="C437" s="56">
        <v>3.05</v>
      </c>
      <c r="D437" s="56">
        <v>1.21</v>
      </c>
      <c r="E437" s="56">
        <v>1.04</v>
      </c>
      <c r="F437" s="56">
        <v>0.27</v>
      </c>
      <c r="G437" s="58">
        <v>0</v>
      </c>
      <c r="H437" s="57">
        <v>1.06</v>
      </c>
      <c r="I437" s="58">
        <v>1.7</v>
      </c>
      <c r="J437" s="57">
        <v>0</v>
      </c>
      <c r="K437" s="57">
        <v>0</v>
      </c>
      <c r="L437" s="57">
        <v>1.44</v>
      </c>
      <c r="M437" s="57">
        <v>2.99</v>
      </c>
      <c r="N437" s="59">
        <f t="shared" si="6"/>
        <v>1.1433333333333333</v>
      </c>
    </row>
    <row r="438" spans="1:14" x14ac:dyDescent="0.25">
      <c r="A438" s="54" t="s">
        <v>36</v>
      </c>
      <c r="B438" s="56">
        <v>57.54</v>
      </c>
      <c r="C438" s="56">
        <v>62.27</v>
      </c>
      <c r="D438" s="56">
        <v>62.86</v>
      </c>
      <c r="E438" s="56">
        <v>66.37</v>
      </c>
      <c r="F438" s="56">
        <v>68.540000000000006</v>
      </c>
      <c r="G438" s="58">
        <v>73.55</v>
      </c>
      <c r="H438" s="57">
        <v>72.78</v>
      </c>
      <c r="I438" s="58">
        <v>70.45</v>
      </c>
      <c r="J438" s="57">
        <v>71.36</v>
      </c>
      <c r="K438" s="57">
        <v>73.61</v>
      </c>
      <c r="L438" s="57">
        <v>73.73</v>
      </c>
      <c r="M438" s="57">
        <v>72.27</v>
      </c>
      <c r="N438" s="59">
        <f t="shared" si="6"/>
        <v>68.777500000000018</v>
      </c>
    </row>
    <row r="439" spans="1:14" x14ac:dyDescent="0.25">
      <c r="A439" s="54" t="s">
        <v>36</v>
      </c>
      <c r="B439" s="56">
        <v>216.64</v>
      </c>
      <c r="C439" s="56">
        <v>212.67</v>
      </c>
      <c r="D439" s="56">
        <v>161.16999999999999</v>
      </c>
      <c r="E439" s="56">
        <v>186.16</v>
      </c>
      <c r="F439" s="56">
        <v>190.78</v>
      </c>
      <c r="G439" s="58">
        <v>196.55</v>
      </c>
      <c r="H439" s="57">
        <v>204.63</v>
      </c>
      <c r="I439" s="58">
        <v>214.27</v>
      </c>
      <c r="J439" s="57">
        <v>212.04</v>
      </c>
      <c r="K439" s="57">
        <v>204.9</v>
      </c>
      <c r="L439" s="57">
        <v>524.02</v>
      </c>
      <c r="M439" s="57">
        <v>780.81</v>
      </c>
      <c r="N439" s="59">
        <f t="shared" si="6"/>
        <v>275.38666666666666</v>
      </c>
    </row>
    <row r="440" spans="1:14" x14ac:dyDescent="0.25">
      <c r="A440" s="54" t="s">
        <v>36</v>
      </c>
      <c r="B440" s="56">
        <v>503.19</v>
      </c>
      <c r="C440" s="56">
        <v>476.82</v>
      </c>
      <c r="D440" s="56">
        <v>456.23</v>
      </c>
      <c r="E440" s="56">
        <v>424.83</v>
      </c>
      <c r="F440" s="56">
        <v>469.35</v>
      </c>
      <c r="G440" s="58">
        <v>460.9</v>
      </c>
      <c r="H440" s="57">
        <v>469.61</v>
      </c>
      <c r="I440" s="58">
        <v>477.74</v>
      </c>
      <c r="J440" s="57">
        <v>464.63</v>
      </c>
      <c r="K440" s="57">
        <v>454.87</v>
      </c>
      <c r="L440" s="57">
        <v>457.44</v>
      </c>
      <c r="M440" s="57">
        <v>482.28</v>
      </c>
      <c r="N440" s="59">
        <f t="shared" si="6"/>
        <v>466.49083333333328</v>
      </c>
    </row>
    <row r="441" spans="1:14" x14ac:dyDescent="0.25">
      <c r="A441" s="54" t="s">
        <v>36</v>
      </c>
      <c r="B441" s="56">
        <v>6.9</v>
      </c>
      <c r="C441" s="56">
        <v>6.83</v>
      </c>
      <c r="D441" s="56">
        <v>6.6</v>
      </c>
      <c r="E441" s="56">
        <v>5.38</v>
      </c>
      <c r="F441" s="56">
        <v>4.78</v>
      </c>
      <c r="G441" s="58">
        <v>2.2999999999999998</v>
      </c>
      <c r="H441" s="57">
        <v>2.13</v>
      </c>
      <c r="I441" s="58">
        <v>0.81</v>
      </c>
      <c r="J441" s="57">
        <v>1.01</v>
      </c>
      <c r="K441" s="57">
        <v>1.02</v>
      </c>
      <c r="L441" s="57">
        <v>0.39</v>
      </c>
      <c r="M441" s="57">
        <v>0.51</v>
      </c>
      <c r="N441" s="59">
        <f t="shared" si="6"/>
        <v>3.2216666666666671</v>
      </c>
    </row>
    <row r="442" spans="1:14" x14ac:dyDescent="0.25">
      <c r="A442" s="54" t="s">
        <v>36</v>
      </c>
      <c r="B442" s="56">
        <v>6088.39</v>
      </c>
      <c r="C442" s="56">
        <v>5810.12</v>
      </c>
      <c r="D442" s="56">
        <v>5801.79</v>
      </c>
      <c r="E442" s="56">
        <v>5760.25</v>
      </c>
      <c r="F442" s="56">
        <v>5606.59</v>
      </c>
      <c r="G442" s="58">
        <v>5530.81</v>
      </c>
      <c r="H442" s="57">
        <v>5536.51</v>
      </c>
      <c r="I442" s="58">
        <v>5399.55</v>
      </c>
      <c r="J442" s="57">
        <v>5390.88</v>
      </c>
      <c r="K442" s="57">
        <v>5492.16</v>
      </c>
      <c r="L442" s="57">
        <v>5258.38</v>
      </c>
      <c r="M442" s="57">
        <v>5235.8100000000004</v>
      </c>
      <c r="N442" s="59">
        <f t="shared" si="6"/>
        <v>5575.9366666666674</v>
      </c>
    </row>
    <row r="443" spans="1:14" x14ac:dyDescent="0.25">
      <c r="A443" s="54" t="s">
        <v>36</v>
      </c>
      <c r="B443" s="56">
        <v>2288.96</v>
      </c>
      <c r="C443" s="56">
        <v>2276.71</v>
      </c>
      <c r="D443" s="56">
        <v>2376.5300000000002</v>
      </c>
      <c r="E443" s="56">
        <v>2409.9</v>
      </c>
      <c r="F443" s="56">
        <v>2406.0700000000002</v>
      </c>
      <c r="G443" s="58">
        <v>2300.7800000000002</v>
      </c>
      <c r="H443" s="57">
        <v>2256.63</v>
      </c>
      <c r="I443" s="58">
        <v>2188.56</v>
      </c>
      <c r="J443" s="57">
        <v>1878.8</v>
      </c>
      <c r="K443" s="57">
        <v>1797.91</v>
      </c>
      <c r="L443" s="57">
        <v>1958.66</v>
      </c>
      <c r="M443" s="57">
        <v>1827.9</v>
      </c>
      <c r="N443" s="59">
        <f t="shared" si="6"/>
        <v>2163.9508333333338</v>
      </c>
    </row>
    <row r="444" spans="1:14" x14ac:dyDescent="0.25">
      <c r="A444" s="54" t="s">
        <v>36</v>
      </c>
      <c r="B444" s="56">
        <v>241.09</v>
      </c>
      <c r="C444" s="56">
        <v>224.81</v>
      </c>
      <c r="D444" s="56">
        <v>227.55</v>
      </c>
      <c r="E444" s="56">
        <v>219.58</v>
      </c>
      <c r="F444" s="56">
        <v>217.82</v>
      </c>
      <c r="G444" s="58">
        <v>210.24</v>
      </c>
      <c r="H444" s="57">
        <v>197.26</v>
      </c>
      <c r="I444" s="58">
        <v>210.24</v>
      </c>
      <c r="J444" s="57">
        <v>170.05</v>
      </c>
      <c r="K444" s="57">
        <v>209.2</v>
      </c>
      <c r="L444" s="57">
        <v>202.74</v>
      </c>
      <c r="M444" s="57">
        <v>197.48</v>
      </c>
      <c r="N444" s="59">
        <f t="shared" si="6"/>
        <v>210.67166666666665</v>
      </c>
    </row>
    <row r="445" spans="1:14" x14ac:dyDescent="0.25">
      <c r="A445" s="54" t="s">
        <v>36</v>
      </c>
      <c r="B445" s="56">
        <v>315.57</v>
      </c>
      <c r="C445" s="56">
        <v>308.42</v>
      </c>
      <c r="D445" s="56">
        <v>292.11</v>
      </c>
      <c r="E445" s="56">
        <v>295.58999999999997</v>
      </c>
      <c r="F445" s="56">
        <v>301.69</v>
      </c>
      <c r="G445" s="58">
        <v>286.13</v>
      </c>
      <c r="H445" s="57">
        <v>290.54000000000002</v>
      </c>
      <c r="I445" s="58">
        <v>289.87</v>
      </c>
      <c r="J445" s="57">
        <v>288.16000000000003</v>
      </c>
      <c r="K445" s="57">
        <v>283.19</v>
      </c>
      <c r="L445" s="57">
        <v>286.33</v>
      </c>
      <c r="M445" s="57">
        <v>256.67</v>
      </c>
      <c r="N445" s="59">
        <f t="shared" si="6"/>
        <v>291.18916666666667</v>
      </c>
    </row>
    <row r="446" spans="1:14" x14ac:dyDescent="0.25">
      <c r="A446" s="54" t="s">
        <v>36</v>
      </c>
      <c r="B446" s="56">
        <v>947.99</v>
      </c>
      <c r="C446" s="56">
        <v>863.67</v>
      </c>
      <c r="D446" s="56">
        <v>901.42</v>
      </c>
      <c r="E446" s="56">
        <v>913.14</v>
      </c>
      <c r="F446" s="56">
        <v>762.37</v>
      </c>
      <c r="G446" s="58">
        <v>684.15</v>
      </c>
      <c r="H446" s="57">
        <v>820.68</v>
      </c>
      <c r="I446" s="58">
        <v>892.65</v>
      </c>
      <c r="J446" s="57">
        <v>911.04</v>
      </c>
      <c r="K446" s="57">
        <v>315.66000000000003</v>
      </c>
      <c r="L446" s="57">
        <v>0</v>
      </c>
      <c r="M446" s="57">
        <v>68.52</v>
      </c>
      <c r="N446" s="59">
        <f t="shared" si="6"/>
        <v>673.44083333333333</v>
      </c>
    </row>
    <row r="447" spans="1:14" x14ac:dyDescent="0.25">
      <c r="A447" s="54" t="s">
        <v>36</v>
      </c>
      <c r="B447" s="56">
        <v>0.87</v>
      </c>
      <c r="C447" s="56">
        <v>23.75</v>
      </c>
      <c r="D447" s="56">
        <v>59.89</v>
      </c>
      <c r="E447" s="56">
        <v>117.63</v>
      </c>
      <c r="F447" s="56">
        <v>128.94999999999999</v>
      </c>
      <c r="G447" s="58">
        <v>143.83000000000001</v>
      </c>
      <c r="H447" s="57">
        <v>152.22</v>
      </c>
      <c r="I447" s="58">
        <v>155.63999999999999</v>
      </c>
      <c r="J447" s="57">
        <v>159.1</v>
      </c>
      <c r="K447" s="57">
        <v>150.02000000000001</v>
      </c>
      <c r="L447" s="57">
        <v>150.63999999999999</v>
      </c>
      <c r="M447" s="57">
        <v>158.1</v>
      </c>
      <c r="N447" s="59">
        <f t="shared" si="6"/>
        <v>116.71999999999998</v>
      </c>
    </row>
    <row r="448" spans="1:14" x14ac:dyDescent="0.25">
      <c r="A448" s="54" t="s">
        <v>36</v>
      </c>
      <c r="B448" s="56">
        <v>410.67</v>
      </c>
      <c r="C448" s="56">
        <v>419.34</v>
      </c>
      <c r="D448" s="56">
        <v>446.26</v>
      </c>
      <c r="E448" s="56">
        <v>434</v>
      </c>
      <c r="F448" s="56">
        <v>441.68</v>
      </c>
      <c r="G448" s="58">
        <v>432.9</v>
      </c>
      <c r="H448" s="57">
        <v>384.27</v>
      </c>
      <c r="I448" s="58">
        <v>335.54</v>
      </c>
      <c r="J448" s="57">
        <v>311.63</v>
      </c>
      <c r="K448" s="57">
        <v>396.87</v>
      </c>
      <c r="L448" s="57">
        <v>391.42</v>
      </c>
      <c r="M448" s="57">
        <v>371.7</v>
      </c>
      <c r="N448" s="59">
        <f t="shared" si="6"/>
        <v>398.02333333333331</v>
      </c>
    </row>
    <row r="449" spans="1:14" x14ac:dyDescent="0.25">
      <c r="A449" s="54" t="s">
        <v>36</v>
      </c>
      <c r="B449" s="56">
        <v>31.01</v>
      </c>
      <c r="C449" s="56">
        <v>31.13</v>
      </c>
      <c r="D449" s="56">
        <v>30.73</v>
      </c>
      <c r="E449" s="56">
        <v>30.77</v>
      </c>
      <c r="F449" s="56">
        <v>30.48</v>
      </c>
      <c r="G449" s="58">
        <v>30.36</v>
      </c>
      <c r="H449" s="57">
        <v>30.09</v>
      </c>
      <c r="I449" s="58">
        <v>30.53</v>
      </c>
      <c r="J449" s="57">
        <v>30.15</v>
      </c>
      <c r="K449" s="57">
        <v>29.91</v>
      </c>
      <c r="L449" s="57">
        <v>30.44</v>
      </c>
      <c r="M449" s="57">
        <v>29.96</v>
      </c>
      <c r="N449" s="59">
        <f t="shared" si="6"/>
        <v>30.463333333333335</v>
      </c>
    </row>
    <row r="450" spans="1:14" x14ac:dyDescent="0.25">
      <c r="A450" s="54" t="s">
        <v>36</v>
      </c>
      <c r="B450" s="56">
        <v>498.81</v>
      </c>
      <c r="C450" s="56">
        <v>505.55</v>
      </c>
      <c r="D450" s="56">
        <v>486.81</v>
      </c>
      <c r="E450" s="56">
        <v>491.84</v>
      </c>
      <c r="F450" s="56">
        <v>486.04</v>
      </c>
      <c r="G450" s="58">
        <v>450.07</v>
      </c>
      <c r="H450" s="57">
        <v>458.39</v>
      </c>
      <c r="I450" s="58">
        <v>438.3</v>
      </c>
      <c r="J450" s="57">
        <v>421.14</v>
      </c>
      <c r="K450" s="57">
        <v>445.7</v>
      </c>
      <c r="L450" s="57">
        <v>453.69</v>
      </c>
      <c r="M450" s="57">
        <v>439.01</v>
      </c>
      <c r="N450" s="59">
        <f t="shared" si="6"/>
        <v>464.61250000000001</v>
      </c>
    </row>
    <row r="451" spans="1:14" x14ac:dyDescent="0.25">
      <c r="A451" s="54" t="s">
        <v>36</v>
      </c>
      <c r="B451" s="56">
        <v>26.33</v>
      </c>
      <c r="C451" s="56">
        <v>25.72</v>
      </c>
      <c r="D451" s="56">
        <v>21.92</v>
      </c>
      <c r="E451" s="56">
        <v>21.27</v>
      </c>
      <c r="F451" s="56">
        <v>20.34</v>
      </c>
      <c r="G451" s="58">
        <v>19.399999999999999</v>
      </c>
      <c r="H451" s="57">
        <v>19.059999999999999</v>
      </c>
      <c r="I451" s="58">
        <v>22.36</v>
      </c>
      <c r="J451" s="57">
        <v>21.88</v>
      </c>
      <c r="K451" s="57">
        <v>17.78</v>
      </c>
      <c r="L451" s="57">
        <v>25.76</v>
      </c>
      <c r="M451" s="57">
        <v>24.72</v>
      </c>
      <c r="N451" s="59">
        <f t="shared" ref="N451:N457" si="7">AVERAGE(B451:M451)</f>
        <v>22.211666666666662</v>
      </c>
    </row>
    <row r="452" spans="1:14" x14ac:dyDescent="0.25">
      <c r="A452" s="54" t="s">
        <v>36</v>
      </c>
      <c r="B452" s="56">
        <v>229.44</v>
      </c>
      <c r="C452" s="56">
        <v>226.18</v>
      </c>
      <c r="D452" s="56">
        <v>225.5</v>
      </c>
      <c r="E452" s="56">
        <v>233.52</v>
      </c>
      <c r="F452" s="56">
        <v>233.81</v>
      </c>
      <c r="G452" s="58">
        <v>226.97</v>
      </c>
      <c r="H452" s="57">
        <v>214.24</v>
      </c>
      <c r="I452" s="58">
        <v>219.73</v>
      </c>
      <c r="J452" s="57">
        <v>206.95</v>
      </c>
      <c r="K452" s="57">
        <v>201.97</v>
      </c>
      <c r="L452" s="57">
        <v>193.5</v>
      </c>
      <c r="M452" s="57">
        <v>193.06</v>
      </c>
      <c r="N452" s="59">
        <f t="shared" si="7"/>
        <v>217.07249999999999</v>
      </c>
    </row>
    <row r="453" spans="1:14" x14ac:dyDescent="0.25">
      <c r="A453" s="54" t="s">
        <v>36</v>
      </c>
      <c r="B453" s="56">
        <v>46.51</v>
      </c>
      <c r="C453" s="56">
        <v>46</v>
      </c>
      <c r="D453" s="56">
        <v>44.41</v>
      </c>
      <c r="E453" s="56">
        <v>19.57</v>
      </c>
      <c r="F453" s="56">
        <v>63.49</v>
      </c>
      <c r="G453" s="58">
        <v>68.14</v>
      </c>
      <c r="H453" s="57">
        <v>59.69</v>
      </c>
      <c r="I453" s="58">
        <v>56.58</v>
      </c>
      <c r="J453" s="57">
        <v>53.74</v>
      </c>
      <c r="K453" s="57">
        <v>52.56</v>
      </c>
      <c r="L453" s="57">
        <v>51.71</v>
      </c>
      <c r="M453" s="57">
        <v>51.13</v>
      </c>
      <c r="N453" s="59">
        <f t="shared" si="7"/>
        <v>51.127499999999998</v>
      </c>
    </row>
    <row r="454" spans="1:14" x14ac:dyDescent="0.25">
      <c r="A454" s="54" t="s">
        <v>36</v>
      </c>
      <c r="B454" s="56">
        <v>1524.08</v>
      </c>
      <c r="C454" s="56">
        <v>1337.2</v>
      </c>
      <c r="D454" s="56">
        <v>1225.3699999999999</v>
      </c>
      <c r="E454" s="56">
        <v>1413.39</v>
      </c>
      <c r="F454" s="56">
        <v>1379.37</v>
      </c>
      <c r="G454" s="58">
        <v>1422.45</v>
      </c>
      <c r="H454" s="57">
        <v>1301.0899999999999</v>
      </c>
      <c r="I454" s="58">
        <v>1296.43</v>
      </c>
      <c r="J454" s="57">
        <v>1230.5999999999999</v>
      </c>
      <c r="K454" s="57">
        <v>1211.3599999999999</v>
      </c>
      <c r="L454" s="57">
        <v>1199.05</v>
      </c>
      <c r="M454" s="57">
        <v>1234.76</v>
      </c>
      <c r="N454" s="59">
        <f t="shared" si="7"/>
        <v>1314.5958333333335</v>
      </c>
    </row>
    <row r="455" spans="1:14" x14ac:dyDescent="0.25">
      <c r="A455" s="54" t="s">
        <v>36</v>
      </c>
      <c r="B455" s="56">
        <v>101.25</v>
      </c>
      <c r="C455" s="56">
        <v>97.32</v>
      </c>
      <c r="D455" s="56">
        <v>83.7</v>
      </c>
      <c r="E455" s="56">
        <v>126.28</v>
      </c>
      <c r="F455" s="56">
        <v>138.12</v>
      </c>
      <c r="G455" s="58">
        <v>127.46</v>
      </c>
      <c r="H455" s="57">
        <v>116.01</v>
      </c>
      <c r="I455" s="58">
        <v>115.65</v>
      </c>
      <c r="J455" s="57">
        <v>118.98</v>
      </c>
      <c r="K455" s="57">
        <v>113.89</v>
      </c>
      <c r="L455" s="57">
        <v>111.06</v>
      </c>
      <c r="M455" s="57">
        <v>92.44</v>
      </c>
      <c r="N455" s="59">
        <f t="shared" si="7"/>
        <v>111.84666666666668</v>
      </c>
    </row>
    <row r="456" spans="1:14" x14ac:dyDescent="0.25">
      <c r="A456" s="54" t="s">
        <v>36</v>
      </c>
      <c r="B456" s="56">
        <v>159.04</v>
      </c>
      <c r="C456" s="56">
        <v>150.63999999999999</v>
      </c>
      <c r="D456" s="56">
        <v>149.22</v>
      </c>
      <c r="E456" s="56">
        <v>146.22</v>
      </c>
      <c r="F456" s="56">
        <v>144.94</v>
      </c>
      <c r="G456" s="58">
        <v>142.41999999999999</v>
      </c>
      <c r="H456" s="57">
        <v>136.96</v>
      </c>
      <c r="I456" s="58">
        <v>133.55000000000001</v>
      </c>
      <c r="J456" s="57">
        <v>127.61</v>
      </c>
      <c r="K456" s="57">
        <v>128.62</v>
      </c>
      <c r="L456" s="57">
        <v>102.48</v>
      </c>
      <c r="M456" s="57">
        <v>55.38</v>
      </c>
      <c r="N456" s="59">
        <f t="shared" si="7"/>
        <v>131.42333333333332</v>
      </c>
    </row>
    <row r="457" spans="1:14" x14ac:dyDescent="0.25">
      <c r="A457" s="54" t="s">
        <v>36</v>
      </c>
      <c r="B457" s="56">
        <v>93.07</v>
      </c>
      <c r="C457" s="56">
        <v>0</v>
      </c>
      <c r="D457" s="56">
        <v>0</v>
      </c>
      <c r="E457" s="56">
        <v>0</v>
      </c>
      <c r="F457" s="56">
        <v>81.45</v>
      </c>
      <c r="G457" s="58">
        <v>110.5</v>
      </c>
      <c r="H457" s="57">
        <v>84.16</v>
      </c>
      <c r="I457" s="58">
        <v>64.930000000000007</v>
      </c>
      <c r="J457" s="57">
        <v>55.26</v>
      </c>
      <c r="K457" s="57">
        <v>23.62</v>
      </c>
      <c r="L457" s="57">
        <v>42.79</v>
      </c>
      <c r="M457" s="57">
        <v>50.72</v>
      </c>
      <c r="N457" s="59">
        <f t="shared" si="7"/>
        <v>50.541666666666657</v>
      </c>
    </row>
    <row r="458" spans="1:14" x14ac:dyDescent="0.25">
      <c r="A458" s="64"/>
      <c r="B458" s="65">
        <f>SUM(B2:B457)</f>
        <v>898972.85000000009</v>
      </c>
      <c r="C458" s="65">
        <f>SUM(C2:C457)</f>
        <v>892689.44000000053</v>
      </c>
      <c r="D458" s="65">
        <f>SUM(D2:D457)</f>
        <v>884876.14000000036</v>
      </c>
      <c r="E458" s="65">
        <f>SUM(E2:E457)</f>
        <v>891011.4299999997</v>
      </c>
      <c r="F458" s="65">
        <f>SUM(F2:F457)</f>
        <v>894518.57699999958</v>
      </c>
      <c r="G458" s="66">
        <v>892188</v>
      </c>
      <c r="H458" s="65">
        <f t="shared" ref="H458:M458" si="8">SUM(H2:H457)</f>
        <v>868749.88419354823</v>
      </c>
      <c r="I458" s="66">
        <f t="shared" si="8"/>
        <v>882863.58000000066</v>
      </c>
      <c r="J458" s="66">
        <f t="shared" si="8"/>
        <v>879497.42</v>
      </c>
      <c r="K458" s="66">
        <f t="shared" si="8"/>
        <v>882748.79000000039</v>
      </c>
      <c r="L458" s="67">
        <f t="shared" si="8"/>
        <v>880270.79999999923</v>
      </c>
      <c r="M458" s="67">
        <f t="shared" si="8"/>
        <v>882222.31000000017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opLeftCell="M1" workbookViewId="0">
      <selection activeCell="R9" sqref="R9"/>
    </sheetView>
  </sheetViews>
  <sheetFormatPr baseColWidth="10" defaultRowHeight="15" x14ac:dyDescent="0.25"/>
  <cols>
    <col min="1" max="1" width="21.28515625" bestFit="1" customWidth="1"/>
    <col min="19" max="19" width="12.5703125" bestFit="1" customWidth="1"/>
  </cols>
  <sheetData>
    <row r="1" spans="1:27" x14ac:dyDescent="0.25">
      <c r="A1" s="70" t="s">
        <v>61</v>
      </c>
      <c r="B1" s="70" t="s">
        <v>1</v>
      </c>
      <c r="C1" s="70" t="s">
        <v>2</v>
      </c>
      <c r="D1" s="70" t="s">
        <v>3</v>
      </c>
      <c r="E1" s="70" t="s">
        <v>24</v>
      </c>
      <c r="F1" s="70" t="s">
        <v>25</v>
      </c>
      <c r="G1" s="70" t="s">
        <v>26</v>
      </c>
      <c r="H1" s="70" t="s">
        <v>27</v>
      </c>
      <c r="I1" s="70" t="s">
        <v>30</v>
      </c>
      <c r="J1" s="70" t="s">
        <v>31</v>
      </c>
      <c r="K1" s="70" t="s">
        <v>32</v>
      </c>
      <c r="L1" s="70" t="s">
        <v>33</v>
      </c>
      <c r="M1" s="70" t="s">
        <v>34</v>
      </c>
      <c r="N1" s="84" t="s">
        <v>78</v>
      </c>
      <c r="O1" s="79" t="s">
        <v>1</v>
      </c>
      <c r="P1" s="79" t="s">
        <v>2</v>
      </c>
      <c r="Q1" s="79" t="s">
        <v>3</v>
      </c>
      <c r="R1" s="79" t="s">
        <v>24</v>
      </c>
      <c r="S1" s="79" t="s">
        <v>25</v>
      </c>
      <c r="T1" s="79" t="s">
        <v>26</v>
      </c>
      <c r="U1" s="79" t="s">
        <v>27</v>
      </c>
      <c r="V1" s="79" t="s">
        <v>30</v>
      </c>
      <c r="W1" s="79" t="s">
        <v>31</v>
      </c>
      <c r="X1" s="79" t="s">
        <v>32</v>
      </c>
      <c r="Y1" s="79" t="s">
        <v>33</v>
      </c>
      <c r="Z1" s="79" t="s">
        <v>34</v>
      </c>
      <c r="AA1" s="85" t="s">
        <v>82</v>
      </c>
    </row>
    <row r="2" spans="1:27" x14ac:dyDescent="0.25">
      <c r="A2" s="71" t="s">
        <v>46</v>
      </c>
      <c r="B2" s="69">
        <f>AVERAGE('2019'!B2:B8)</f>
        <v>2268.0642857142857</v>
      </c>
      <c r="C2" s="69">
        <f>AVERAGE('2019'!C2:C8)</f>
        <v>2249.8371428571427</v>
      </c>
      <c r="D2" s="69">
        <f>AVERAGE('2019'!D2:D8)</f>
        <v>2248.8857142857146</v>
      </c>
      <c r="E2" s="69">
        <f>AVERAGE('2019'!E2:E8)</f>
        <v>2236.5757142857142</v>
      </c>
      <c r="F2" s="69">
        <f>AVERAGE('2019'!F2:F8)</f>
        <v>2245.3171428571427</v>
      </c>
      <c r="G2" s="69">
        <f>AVERAGE('2019'!G2:G8)</f>
        <v>2260.9214285714288</v>
      </c>
      <c r="H2" s="69">
        <f>AVERAGE('2019'!H2:H8)</f>
        <v>2251.9314285714286</v>
      </c>
      <c r="I2" s="69">
        <f>AVERAGE('2019'!I2:I8)</f>
        <v>1915.1885714285713</v>
      </c>
      <c r="J2" s="69">
        <f>AVERAGE('2019'!J2:J8)</f>
        <v>2081.8128571428574</v>
      </c>
      <c r="K2" s="69">
        <f>AVERAGE('2019'!K2:K8)</f>
        <v>2190.704285714286</v>
      </c>
      <c r="L2" s="69">
        <f>AVERAGE('2019'!L2:L8)</f>
        <v>2343.3871428571429</v>
      </c>
      <c r="M2" s="69">
        <f>AVERAGE('2019'!M2:M8)</f>
        <v>2454.4928571428572</v>
      </c>
      <c r="N2" s="84"/>
      <c r="O2" s="81">
        <f>MAX(B2:B20)</f>
        <v>5811.9257142857132</v>
      </c>
      <c r="P2" s="81">
        <f t="shared" ref="P2:Z2" si="0">MAX(C2:C20)</f>
        <v>5771.4066233766234</v>
      </c>
      <c r="Q2" s="81">
        <f t="shared" si="0"/>
        <v>5714.3316883116877</v>
      </c>
      <c r="R2" s="81">
        <f t="shared" si="0"/>
        <v>5750.7418181818193</v>
      </c>
      <c r="S2" s="81">
        <f t="shared" si="0"/>
        <v>5827.6151558441552</v>
      </c>
      <c r="T2" s="81">
        <f t="shared" si="0"/>
        <v>5807.6264935064928</v>
      </c>
      <c r="U2" s="81">
        <f t="shared" si="0"/>
        <v>5717.0487012986996</v>
      </c>
      <c r="V2" s="81">
        <f t="shared" si="0"/>
        <v>5778.6853246753244</v>
      </c>
      <c r="W2" s="81">
        <f t="shared" si="0"/>
        <v>5749.4687012987006</v>
      </c>
      <c r="X2" s="81">
        <f t="shared" si="0"/>
        <v>5819.5272727272722</v>
      </c>
      <c r="Y2" s="81">
        <f t="shared" si="0"/>
        <v>5766.1196103896109</v>
      </c>
      <c r="Z2" s="81">
        <f t="shared" si="0"/>
        <v>5786.3483116883126</v>
      </c>
      <c r="AA2" s="46">
        <f>AVERAGE(O2:Z2)</f>
        <v>5775.0704512987004</v>
      </c>
    </row>
    <row r="3" spans="1:27" x14ac:dyDescent="0.25">
      <c r="A3" s="71" t="s">
        <v>45</v>
      </c>
      <c r="B3" s="69">
        <f>AVERAGE('2019'!B9:B35)</f>
        <v>1915.4266666666665</v>
      </c>
      <c r="C3" s="69">
        <f>AVERAGE('2019'!C9:C35)</f>
        <v>2021.7844444444443</v>
      </c>
      <c r="D3" s="69">
        <f>AVERAGE('2019'!D9:D35)</f>
        <v>2093.4759259259258</v>
      </c>
      <c r="E3" s="69">
        <f>AVERAGE('2019'!E9:E35)</f>
        <v>2134.5548148148146</v>
      </c>
      <c r="F3" s="69">
        <f>AVERAGE('2019'!F9:F35)</f>
        <v>2103.5985185185191</v>
      </c>
      <c r="G3" s="69">
        <f>AVERAGE('2019'!G9:G35)</f>
        <v>2187.3761851851855</v>
      </c>
      <c r="H3" s="69">
        <f>AVERAGE('2019'!H9:H35)</f>
        <v>1647.9444444444443</v>
      </c>
      <c r="I3" s="69">
        <f>AVERAGE('2019'!I9:I35)</f>
        <v>2202.2329629629635</v>
      </c>
      <c r="J3" s="69">
        <f>AVERAGE('2019'!J9:J35)</f>
        <v>2100.6903703703701</v>
      </c>
      <c r="K3" s="69">
        <f>AVERAGE('2019'!K9:K35)</f>
        <v>2212.7718518518518</v>
      </c>
      <c r="L3" s="69">
        <f>AVERAGE('2019'!L9:L35)</f>
        <v>2135.5059259259251</v>
      </c>
      <c r="M3" s="69">
        <f>AVERAGE('2019'!M9:M35)</f>
        <v>2116.3829629629631</v>
      </c>
      <c r="N3" s="84" t="s">
        <v>79</v>
      </c>
      <c r="O3" s="80" t="s">
        <v>1</v>
      </c>
      <c r="P3" s="80" t="s">
        <v>2</v>
      </c>
      <c r="Q3" s="80" t="s">
        <v>3</v>
      </c>
      <c r="R3" s="80" t="s">
        <v>24</v>
      </c>
      <c r="S3" s="80" t="s">
        <v>25</v>
      </c>
      <c r="T3" s="80" t="s">
        <v>26</v>
      </c>
      <c r="U3" s="80" t="s">
        <v>27</v>
      </c>
      <c r="V3" s="80" t="s">
        <v>30</v>
      </c>
      <c r="W3" s="80" t="s">
        <v>31</v>
      </c>
      <c r="X3" s="80" t="s">
        <v>32</v>
      </c>
      <c r="Y3" s="80" t="s">
        <v>33</v>
      </c>
      <c r="Z3" s="80" t="s">
        <v>34</v>
      </c>
      <c r="AA3" s="46" t="s">
        <v>82</v>
      </c>
    </row>
    <row r="4" spans="1:27" x14ac:dyDescent="0.25">
      <c r="A4" s="71" t="s">
        <v>56</v>
      </c>
      <c r="B4" s="69">
        <f>AVERAGE('2019'!B36)</f>
        <v>418.45</v>
      </c>
      <c r="C4" s="69">
        <f>AVERAGE('2019'!C36)</f>
        <v>409.33</v>
      </c>
      <c r="D4" s="69">
        <f>AVERAGE('2019'!D36)</f>
        <v>404.78</v>
      </c>
      <c r="E4" s="69">
        <f>AVERAGE('2019'!E36)</f>
        <v>402.62</v>
      </c>
      <c r="F4" s="69">
        <f>AVERAGE('2019'!F36)</f>
        <v>403.58</v>
      </c>
      <c r="G4" s="69">
        <f>AVERAGE('2019'!G36)</f>
        <v>422.47</v>
      </c>
      <c r="H4" s="69">
        <f>AVERAGE('2019'!H36)</f>
        <v>520.48</v>
      </c>
      <c r="I4" s="69">
        <f>AVERAGE('2019'!I36)</f>
        <v>443.94</v>
      </c>
      <c r="J4" s="69">
        <f>AVERAGE('2019'!J36)</f>
        <v>380.79</v>
      </c>
      <c r="K4" s="69">
        <f>AVERAGE('2019'!K36)</f>
        <v>559.38</v>
      </c>
      <c r="L4" s="69">
        <f>AVERAGE('2019'!L36)</f>
        <v>556.23</v>
      </c>
      <c r="M4" s="69">
        <f>AVERAGE('2019'!M36)</f>
        <v>594.5</v>
      </c>
      <c r="N4" s="84"/>
      <c r="O4" s="69">
        <f>MIN(B2:B20)</f>
        <v>0.24</v>
      </c>
      <c r="P4" s="69">
        <f t="shared" ref="P4:Z4" si="1">MIN(C2:C20)</f>
        <v>0.24</v>
      </c>
      <c r="Q4" s="69">
        <f t="shared" si="1"/>
        <v>0.23</v>
      </c>
      <c r="R4" s="69">
        <f t="shared" si="1"/>
        <v>0.19</v>
      </c>
      <c r="S4" s="69">
        <f t="shared" si="1"/>
        <v>0.22</v>
      </c>
      <c r="T4" s="69">
        <f t="shared" si="1"/>
        <v>0.23</v>
      </c>
      <c r="U4" s="69">
        <f t="shared" si="1"/>
        <v>0.25</v>
      </c>
      <c r="V4" s="69">
        <f t="shared" si="1"/>
        <v>0.28000000000000003</v>
      </c>
      <c r="W4" s="69">
        <f t="shared" si="1"/>
        <v>0.27</v>
      </c>
      <c r="X4" s="69">
        <f t="shared" si="1"/>
        <v>0.3</v>
      </c>
      <c r="Y4" s="69">
        <f t="shared" si="1"/>
        <v>0.28000000000000003</v>
      </c>
      <c r="Z4" s="69">
        <f t="shared" si="1"/>
        <v>0.28000000000000003</v>
      </c>
      <c r="AA4" s="46">
        <f t="shared" ref="AA3:AA4" si="2">AVERAGE(O4:Z4)</f>
        <v>0.2508333333333333</v>
      </c>
    </row>
    <row r="5" spans="1:27" x14ac:dyDescent="0.25">
      <c r="A5" s="71" t="s">
        <v>47</v>
      </c>
      <c r="B5" s="69">
        <f>AVERAGE('2019'!B37:B40)</f>
        <v>2900.5875000000001</v>
      </c>
      <c r="C5" s="69">
        <f>AVERAGE('2019'!C37:C40)</f>
        <v>2981.5499999999997</v>
      </c>
      <c r="D5" s="69">
        <f>AVERAGE('2019'!D37:D40)</f>
        <v>3197.9124999999999</v>
      </c>
      <c r="E5" s="69">
        <f>AVERAGE('2019'!E37:E40)</f>
        <v>3077.2249999999999</v>
      </c>
      <c r="F5" s="69">
        <f>AVERAGE('2019'!F37:F40)</f>
        <v>3661.4575</v>
      </c>
      <c r="G5" s="69">
        <f>AVERAGE('2019'!G37:G40)</f>
        <v>4069.8416666666667</v>
      </c>
      <c r="H5" s="69">
        <f>AVERAGE('2019'!H37:H40)</f>
        <v>4187.3375000000005</v>
      </c>
      <c r="I5" s="69">
        <f>AVERAGE('2019'!I37:I40)</f>
        <v>4074.4274999999998</v>
      </c>
      <c r="J5" s="69">
        <f>AVERAGE('2019'!J37:J40)</f>
        <v>4143.4549999999999</v>
      </c>
      <c r="K5" s="69">
        <f>AVERAGE('2019'!K37:K40)</f>
        <v>3685.09</v>
      </c>
      <c r="L5" s="69">
        <f>AVERAGE('2019'!L37:L40)</f>
        <v>3925.9324999999999</v>
      </c>
      <c r="M5" s="69">
        <f>AVERAGE('2019'!M37:M40)</f>
        <v>4173.1225000000004</v>
      </c>
    </row>
    <row r="6" spans="1:27" x14ac:dyDescent="0.25">
      <c r="A6" s="71" t="s">
        <v>37</v>
      </c>
      <c r="B6" s="69">
        <f>AVERAGE('2019'!B41:B53)</f>
        <v>2564.5769230769229</v>
      </c>
      <c r="C6" s="69">
        <f>AVERAGE('2019'!C41:C53)</f>
        <v>2557.0261538461546</v>
      </c>
      <c r="D6" s="69">
        <f>AVERAGE('2019'!D41:D53)</f>
        <v>2455.8976923076921</v>
      </c>
      <c r="E6" s="69">
        <f>AVERAGE('2019'!E41:E53)</f>
        <v>2491.9730769230769</v>
      </c>
      <c r="F6" s="69">
        <f>AVERAGE('2019'!F41:F53)</f>
        <v>2502.85</v>
      </c>
      <c r="G6" s="69">
        <f>AVERAGE('2019'!G41:G53)</f>
        <v>2432.3007692307688</v>
      </c>
      <c r="H6" s="69">
        <f>AVERAGE('2019'!H41:H53)</f>
        <v>2439.7315384615385</v>
      </c>
      <c r="I6" s="69">
        <f>AVERAGE('2019'!I41:I53)</f>
        <v>2480.1207692307698</v>
      </c>
      <c r="J6" s="69">
        <f>AVERAGE('2019'!J41:J53)</f>
        <v>2444.0353846153848</v>
      </c>
      <c r="K6" s="69">
        <f>AVERAGE('2019'!K41:K53)</f>
        <v>2418.4976923076929</v>
      </c>
      <c r="L6" s="69">
        <f>AVERAGE('2019'!L41:L53)</f>
        <v>2397.0792307692309</v>
      </c>
      <c r="M6" s="69">
        <f>AVERAGE('2019'!M41:M53)</f>
        <v>2370.145384615385</v>
      </c>
    </row>
    <row r="7" spans="1:27" x14ac:dyDescent="0.25">
      <c r="A7" s="71" t="s">
        <v>38</v>
      </c>
      <c r="B7" s="69">
        <f>AVERAGE('2019'!B54:B230)</f>
        <v>996.42338983050831</v>
      </c>
      <c r="C7" s="69">
        <f>AVERAGE('2019'!C54:C230)</f>
        <v>990.3426553672316</v>
      </c>
      <c r="D7" s="69">
        <f>AVERAGE('2019'!D54:D230)</f>
        <v>961.14728813559282</v>
      </c>
      <c r="E7" s="69">
        <f>AVERAGE('2019'!E54:E230)</f>
        <v>979.16016949152549</v>
      </c>
      <c r="F7" s="69">
        <f>AVERAGE('2019'!F54:F230)</f>
        <v>979.2920903954805</v>
      </c>
      <c r="G7" s="69">
        <f>AVERAGE('2019'!G54:G230)</f>
        <v>975.07707721280576</v>
      </c>
      <c r="H7" s="69">
        <f>AVERAGE('2019'!H54:H230)</f>
        <v>956.80220338983031</v>
      </c>
      <c r="I7" s="69">
        <f>AVERAGE('2019'!I54:I230)</f>
        <v>947.84282485875667</v>
      </c>
      <c r="J7" s="69">
        <f>AVERAGE('2019'!J54:J230)</f>
        <v>943.65745762711833</v>
      </c>
      <c r="K7" s="69">
        <f>AVERAGE('2019'!K54:K230)</f>
        <v>937.49367231638439</v>
      </c>
      <c r="L7" s="69">
        <f>AVERAGE('2019'!L54:L230)</f>
        <v>949.35932203389814</v>
      </c>
      <c r="M7" s="69">
        <f>AVERAGE('2019'!M54:M230)</f>
        <v>927.23779661016931</v>
      </c>
    </row>
    <row r="8" spans="1:27" x14ac:dyDescent="0.25">
      <c r="A8" s="71" t="s">
        <v>53</v>
      </c>
      <c r="B8" s="69">
        <f>AVERAGE('2019'!B231:B233)</f>
        <v>189.73666666666668</v>
      </c>
      <c r="C8" s="69">
        <f>AVERAGE('2019'!C231:C233)</f>
        <v>181.23333333333335</v>
      </c>
      <c r="D8" s="69">
        <f>AVERAGE('2019'!D231:D233)</f>
        <v>178.22666666666669</v>
      </c>
      <c r="E8" s="69">
        <f>AVERAGE('2019'!E231:E233)</f>
        <v>176.43666666666664</v>
      </c>
      <c r="F8" s="69">
        <f>AVERAGE('2019'!F231:F233)</f>
        <v>179.29333333333332</v>
      </c>
      <c r="G8" s="69">
        <f>AVERAGE('2019'!G231:G233)</f>
        <v>167.75</v>
      </c>
      <c r="H8" s="69">
        <f>AVERAGE('2019'!H231:H233)</f>
        <v>150.93333333333331</v>
      </c>
      <c r="I8" s="69">
        <f>AVERAGE('2019'!I231:I233)</f>
        <v>185.70333333333335</v>
      </c>
      <c r="J8" s="69">
        <f>AVERAGE('2019'!J231:J233)</f>
        <v>186.71666666666667</v>
      </c>
      <c r="K8" s="69">
        <f>AVERAGE('2019'!K231:K233)</f>
        <v>172.97333333333333</v>
      </c>
      <c r="L8" s="69">
        <f>AVERAGE('2019'!L231:L233)</f>
        <v>206.09666666666666</v>
      </c>
      <c r="M8" s="69">
        <f>AVERAGE('2019'!M231:M233)</f>
        <v>226.91</v>
      </c>
      <c r="O8" t="s">
        <v>80</v>
      </c>
      <c r="P8" s="46">
        <f>AA2</f>
        <v>5775.0704512987004</v>
      </c>
      <c r="R8" t="s">
        <v>84</v>
      </c>
      <c r="S8" s="88">
        <f>(P8-P9)/P10</f>
        <v>481.23496816378059</v>
      </c>
    </row>
    <row r="9" spans="1:27" x14ac:dyDescent="0.25">
      <c r="A9" s="71" t="s">
        <v>42</v>
      </c>
      <c r="B9" s="69">
        <f>AVERAGE('2019'!B234:B255)</f>
        <v>1173.338181818182</v>
      </c>
      <c r="C9" s="69">
        <f>AVERAGE('2019'!C234:C255)</f>
        <v>1086.2690909090909</v>
      </c>
      <c r="D9" s="69">
        <f>AVERAGE('2019'!D234:D255)</f>
        <v>1124.1395454545454</v>
      </c>
      <c r="E9" s="69">
        <f>AVERAGE('2019'!E234:E255)</f>
        <v>1100.57</v>
      </c>
      <c r="F9" s="69">
        <f>AVERAGE('2019'!F234:F255)</f>
        <v>1042.5581818181818</v>
      </c>
      <c r="G9" s="69">
        <f>AVERAGE('2019'!G234:G255)</f>
        <v>887.90272727272725</v>
      </c>
      <c r="H9" s="69">
        <f>AVERAGE('2019'!H234:H255)</f>
        <v>910.31291788856299</v>
      </c>
      <c r="I9" s="69">
        <f>AVERAGE('2019'!I234:I255)</f>
        <v>928.93181818181813</v>
      </c>
      <c r="J9" s="69">
        <f>AVERAGE('2019'!J234:J255)</f>
        <v>915.82818181818186</v>
      </c>
      <c r="K9" s="69">
        <f>AVERAGE('2019'!K234:K255)</f>
        <v>871.57318181818164</v>
      </c>
      <c r="L9" s="69">
        <f>AVERAGE('2019'!L234:L255)</f>
        <v>923.94681818181823</v>
      </c>
      <c r="M9" s="69">
        <f>AVERAGE('2019'!M234:M255)</f>
        <v>907.18090909090904</v>
      </c>
      <c r="O9" t="s">
        <v>81</v>
      </c>
      <c r="P9" s="46">
        <f>AA4</f>
        <v>0.2508333333333333</v>
      </c>
    </row>
    <row r="10" spans="1:27" x14ac:dyDescent="0.25">
      <c r="A10" s="71" t="s">
        <v>54</v>
      </c>
      <c r="B10" s="69">
        <f>AVERAGE('2019'!B256)</f>
        <v>0.24</v>
      </c>
      <c r="C10" s="69">
        <f>AVERAGE('2019'!C256)</f>
        <v>0.24</v>
      </c>
      <c r="D10" s="69">
        <f>AVERAGE('2019'!D256)</f>
        <v>0.23</v>
      </c>
      <c r="E10" s="69">
        <f>AVERAGE('2019'!E256)</f>
        <v>0.19</v>
      </c>
      <c r="F10" s="69">
        <f>AVERAGE('2019'!F256)</f>
        <v>0.22</v>
      </c>
      <c r="G10" s="69">
        <f>AVERAGE('2019'!G256)</f>
        <v>0.23</v>
      </c>
      <c r="H10" s="69">
        <f>AVERAGE('2019'!H256)</f>
        <v>0.25</v>
      </c>
      <c r="I10" s="69">
        <f>AVERAGE('2019'!I256)</f>
        <v>0.28000000000000003</v>
      </c>
      <c r="J10" s="69">
        <f>AVERAGE('2019'!J256)</f>
        <v>0.27</v>
      </c>
      <c r="K10" s="69">
        <f>AVERAGE('2019'!K256)</f>
        <v>0.3</v>
      </c>
      <c r="L10" s="69">
        <f>AVERAGE('2019'!L256)</f>
        <v>0.28000000000000003</v>
      </c>
      <c r="M10" s="69">
        <f>AVERAGE('2019'!M256)</f>
        <v>0.28000000000000003</v>
      </c>
      <c r="O10" t="s">
        <v>83</v>
      </c>
      <c r="P10">
        <v>12</v>
      </c>
    </row>
    <row r="11" spans="1:27" x14ac:dyDescent="0.25">
      <c r="A11" s="71" t="s">
        <v>62</v>
      </c>
      <c r="B11" s="69">
        <f>AVERAGE('2019'!B257:B258)</f>
        <v>95.32</v>
      </c>
      <c r="C11" s="69">
        <f>AVERAGE('2019'!C257:C258)</f>
        <v>109.785</v>
      </c>
      <c r="D11" s="69">
        <f>AVERAGE('2019'!D257:D258)</f>
        <v>89.81</v>
      </c>
      <c r="E11" s="69">
        <f>AVERAGE('2019'!E257:E258)</f>
        <v>94.72999999999999</v>
      </c>
      <c r="F11" s="69">
        <f>AVERAGE('2019'!F257:F258)</f>
        <v>95.954999999999998</v>
      </c>
      <c r="G11" s="69">
        <f>AVERAGE('2019'!G257:G258)</f>
        <v>91.51</v>
      </c>
      <c r="H11" s="69">
        <f>AVERAGE('2019'!H257:H258)</f>
        <v>94.295000000000002</v>
      </c>
      <c r="I11" s="69">
        <f>AVERAGE('2019'!I257:I258)</f>
        <v>93.83</v>
      </c>
      <c r="J11" s="69">
        <f>AVERAGE('2019'!J257:J258)</f>
        <v>113.83000000000001</v>
      </c>
      <c r="K11" s="69">
        <f>AVERAGE('2019'!K257:K258)</f>
        <v>120.675</v>
      </c>
      <c r="L11" s="69">
        <f>AVERAGE('2019'!L257:L258)</f>
        <v>91.179999999999993</v>
      </c>
      <c r="M11" s="69">
        <f>AVERAGE('2019'!M257:M258)</f>
        <v>89.954999999999998</v>
      </c>
    </row>
    <row r="12" spans="1:27" x14ac:dyDescent="0.25">
      <c r="A12" s="71" t="s">
        <v>49</v>
      </c>
      <c r="B12" s="69">
        <f>AVERAGE('2019'!B259)</f>
        <v>2780.23</v>
      </c>
      <c r="C12" s="69">
        <f>AVERAGE('2019'!C259)</f>
        <v>2761.52</v>
      </c>
      <c r="D12" s="69">
        <f>AVERAGE('2019'!D259)</f>
        <v>2647.46</v>
      </c>
      <c r="E12" s="69">
        <f>AVERAGE('2019'!E259)</f>
        <v>2719.77</v>
      </c>
      <c r="F12" s="69">
        <f>AVERAGE('2019'!F259)</f>
        <v>2921.3</v>
      </c>
      <c r="G12" s="69">
        <f>AVERAGE('2019'!G259)</f>
        <v>2814.22</v>
      </c>
      <c r="H12" s="69">
        <f>AVERAGE('2019'!H259)</f>
        <v>2221.09</v>
      </c>
      <c r="I12" s="69">
        <f>AVERAGE('2019'!I259)</f>
        <v>2626.62</v>
      </c>
      <c r="J12" s="69">
        <f>AVERAGE('2019'!J259)</f>
        <v>2442.21</v>
      </c>
      <c r="K12" s="69">
        <f>AVERAGE('2019'!K259)</f>
        <v>2395.88</v>
      </c>
      <c r="L12" s="69">
        <f>AVERAGE('2019'!L259)</f>
        <v>2230.4699999999998</v>
      </c>
      <c r="M12" s="69">
        <f>AVERAGE('2019'!M259)</f>
        <v>2012.74</v>
      </c>
    </row>
    <row r="13" spans="1:27" x14ac:dyDescent="0.25">
      <c r="A13" s="71" t="s">
        <v>43</v>
      </c>
      <c r="B13" s="69">
        <f>AVERAGE('2019'!B260:B287)</f>
        <v>852.39250000000004</v>
      </c>
      <c r="C13" s="69">
        <f>AVERAGE('2019'!C260:C287)</f>
        <v>846.13428571428574</v>
      </c>
      <c r="D13" s="69">
        <f>AVERAGE('2019'!D260:D287)</f>
        <v>844.2582142857143</v>
      </c>
      <c r="E13" s="69">
        <f>AVERAGE('2019'!E260:E287)</f>
        <v>822.14535714285716</v>
      </c>
      <c r="F13" s="69">
        <f>AVERAGE('2019'!F260:F287)</f>
        <v>824.95642857142877</v>
      </c>
      <c r="G13" s="69">
        <f>AVERAGE('2019'!G260:G287)</f>
        <v>833.96</v>
      </c>
      <c r="H13" s="69">
        <f>AVERAGE('2019'!H260:H287)</f>
        <v>842.95964285714297</v>
      </c>
      <c r="I13" s="69">
        <f>AVERAGE('2019'!I260:I287)</f>
        <v>847.97464285714307</v>
      </c>
      <c r="J13" s="69">
        <f>AVERAGE('2019'!J260:J287)</f>
        <v>863.67285714285686</v>
      </c>
      <c r="K13" s="69">
        <f>AVERAGE('2019'!K260:K287)</f>
        <v>844.6232142857142</v>
      </c>
      <c r="L13" s="69">
        <f>AVERAGE('2019'!L260:L287)</f>
        <v>842.78392857142842</v>
      </c>
      <c r="M13" s="69">
        <f>AVERAGE('2019'!M260:M287)</f>
        <v>841.6310714285712</v>
      </c>
    </row>
    <row r="14" spans="1:27" x14ac:dyDescent="0.25">
      <c r="A14" s="71" t="s">
        <v>48</v>
      </c>
      <c r="B14" s="69">
        <f>AVERAGE('2019'!B288:B292)</f>
        <v>32.466000000000001</v>
      </c>
      <c r="C14" s="69">
        <f>AVERAGE('2019'!C288:C292)</f>
        <v>31.119999999999997</v>
      </c>
      <c r="D14" s="69">
        <f>AVERAGE('2019'!D288:D292)</f>
        <v>31.335999999999995</v>
      </c>
      <c r="E14" s="69">
        <f>AVERAGE('2019'!E288:E292)</f>
        <v>30.287999999999993</v>
      </c>
      <c r="F14" s="69">
        <f>AVERAGE('2019'!F288:F292)</f>
        <v>26.890000000000004</v>
      </c>
      <c r="G14" s="69">
        <f>AVERAGE('2019'!G288:G292)</f>
        <v>29.155999999999999</v>
      </c>
      <c r="H14" s="69">
        <f>AVERAGE('2019'!H288:H292)</f>
        <v>31.256</v>
      </c>
      <c r="I14" s="69">
        <f>AVERAGE('2019'!I288:I292)</f>
        <v>30.802000000000003</v>
      </c>
      <c r="J14" s="69">
        <f>AVERAGE('2019'!J288:J292)</f>
        <v>29.917999999999999</v>
      </c>
      <c r="K14" s="69">
        <f>AVERAGE('2019'!K288:K292)</f>
        <v>29.405999999999995</v>
      </c>
      <c r="L14" s="69">
        <f>AVERAGE('2019'!L288:L292)</f>
        <v>28.085999999999995</v>
      </c>
      <c r="M14" s="69">
        <f>AVERAGE('2019'!M288:M292)</f>
        <v>27.348000000000003</v>
      </c>
    </row>
    <row r="15" spans="1:27" x14ac:dyDescent="0.25">
      <c r="A15" s="71" t="s">
        <v>41</v>
      </c>
      <c r="B15" s="69">
        <f>AVERAGE('2019'!B293:B369)</f>
        <v>5811.9257142857132</v>
      </c>
      <c r="C15" s="69">
        <f>AVERAGE('2019'!C293:C369)</f>
        <v>5771.4066233766234</v>
      </c>
      <c r="D15" s="69">
        <f>AVERAGE('2019'!D293:D369)</f>
        <v>5714.3316883116877</v>
      </c>
      <c r="E15" s="69">
        <f>AVERAGE('2019'!E293:E369)</f>
        <v>5750.7418181818193</v>
      </c>
      <c r="F15" s="69">
        <f>AVERAGE('2019'!F293:F369)</f>
        <v>5827.6151558441552</v>
      </c>
      <c r="G15" s="69">
        <f>AVERAGE('2019'!G293:G369)</f>
        <v>5807.6264935064928</v>
      </c>
      <c r="H15" s="69">
        <f>AVERAGE('2019'!H293:H369)</f>
        <v>5717.0487012986996</v>
      </c>
      <c r="I15" s="69">
        <f>AVERAGE('2019'!I293:I369)</f>
        <v>5778.6853246753244</v>
      </c>
      <c r="J15" s="69">
        <f>AVERAGE('2019'!J293:J369)</f>
        <v>5749.4687012987006</v>
      </c>
      <c r="K15" s="69">
        <f>AVERAGE('2019'!K293:K369)</f>
        <v>5819.5272727272722</v>
      </c>
      <c r="L15" s="69">
        <f>AVERAGE('2019'!L293:L369)</f>
        <v>5766.1196103896109</v>
      </c>
      <c r="M15" s="69">
        <f>AVERAGE('2019'!M293:M369)</f>
        <v>5786.3483116883126</v>
      </c>
    </row>
    <row r="16" spans="1:27" x14ac:dyDescent="0.25">
      <c r="A16" s="71" t="s">
        <v>55</v>
      </c>
      <c r="B16" s="69">
        <f>AVERAGE('2019'!B370)</f>
        <v>263.29000000000002</v>
      </c>
      <c r="C16" s="69">
        <f>AVERAGE('2019'!C370)</f>
        <v>260.02999999999997</v>
      </c>
      <c r="D16" s="69">
        <f>AVERAGE('2019'!D370)</f>
        <v>256.08</v>
      </c>
      <c r="E16" s="69">
        <f>AVERAGE('2019'!E370)</f>
        <v>258.76</v>
      </c>
      <c r="F16" s="69">
        <f>AVERAGE('2019'!F370)</f>
        <v>16.7</v>
      </c>
      <c r="G16" s="69">
        <f>AVERAGE('2019'!G370)</f>
        <v>188.55</v>
      </c>
      <c r="H16" s="69">
        <f>AVERAGE('2019'!H370)</f>
        <v>259.14</v>
      </c>
      <c r="I16" s="69">
        <f>AVERAGE('2019'!I370)</f>
        <v>260.31</v>
      </c>
      <c r="J16" s="69">
        <f>AVERAGE('2019'!J370)</f>
        <v>263.5</v>
      </c>
      <c r="K16" s="69">
        <f>AVERAGE('2019'!K370)</f>
        <v>257.81</v>
      </c>
      <c r="L16" s="69">
        <f>AVERAGE('2019'!L370)</f>
        <v>260.16000000000003</v>
      </c>
      <c r="M16" s="69">
        <f>AVERAGE('2019'!M370)</f>
        <v>260.08999999999997</v>
      </c>
    </row>
    <row r="17" spans="1:13" x14ac:dyDescent="0.25">
      <c r="A17" s="71" t="s">
        <v>50</v>
      </c>
      <c r="B17" s="69">
        <f>AVERAGE('2019'!B371:B375)</f>
        <v>492.44200000000001</v>
      </c>
      <c r="C17" s="69">
        <f>AVERAGE('2019'!C371:C375)</f>
        <v>505.18600000000004</v>
      </c>
      <c r="D17" s="69">
        <f>AVERAGE('2019'!D371:D375)</f>
        <v>531.00599999999997</v>
      </c>
      <c r="E17" s="69">
        <f>AVERAGE('2019'!E371:E375)</f>
        <v>555.2059999999999</v>
      </c>
      <c r="F17" s="69">
        <f>AVERAGE('2019'!F371:F375)</f>
        <v>527.65200000000004</v>
      </c>
      <c r="G17" s="69">
        <f>AVERAGE('2019'!G371:G375)</f>
        <v>527.80399999999997</v>
      </c>
      <c r="H17" s="69">
        <f>AVERAGE('2019'!H371:H375)</f>
        <v>425.94200000000001</v>
      </c>
      <c r="I17" s="69">
        <f>AVERAGE('2019'!I371:I375)</f>
        <v>132.61000000000001</v>
      </c>
      <c r="J17" s="69">
        <f>AVERAGE('2019'!J371:J375)</f>
        <v>114.95399999999999</v>
      </c>
      <c r="K17" s="69">
        <f>AVERAGE('2019'!K371:K375)</f>
        <v>137.92400000000001</v>
      </c>
      <c r="L17" s="69">
        <f>AVERAGE('2019'!L371:L375)</f>
        <v>342.44799999999998</v>
      </c>
      <c r="M17" s="69">
        <f>AVERAGE('2019'!M371:M375)</f>
        <v>441.69800000000004</v>
      </c>
    </row>
    <row r="18" spans="1:13" x14ac:dyDescent="0.25">
      <c r="A18" s="71" t="s">
        <v>40</v>
      </c>
      <c r="B18" s="69">
        <f>AVERAGE('2019'!B376:B402)</f>
        <v>1095.062962962963</v>
      </c>
      <c r="C18" s="69">
        <f>AVERAGE('2019'!C376:C402)</f>
        <v>1085.418148148148</v>
      </c>
      <c r="D18" s="69">
        <f>AVERAGE('2019'!D376:D402)</f>
        <v>1065.7781481481486</v>
      </c>
      <c r="E18" s="69">
        <f>AVERAGE('2019'!E376:E402)</f>
        <v>1074.6277777777775</v>
      </c>
      <c r="F18" s="69">
        <f>AVERAGE('2019'!F376:F402)</f>
        <v>1070.9748148148149</v>
      </c>
      <c r="G18" s="69">
        <f>AVERAGE('2019'!G376:G402)</f>
        <v>1013.1488888888888</v>
      </c>
      <c r="H18" s="69">
        <f>AVERAGE('2019'!H376:H402)</f>
        <v>1078.7655555555557</v>
      </c>
      <c r="I18" s="69">
        <f>AVERAGE('2019'!I376:I402)</f>
        <v>1025.2392592592594</v>
      </c>
      <c r="J18" s="69">
        <f>AVERAGE('2019'!J376:J402)</f>
        <v>1057.9148148148151</v>
      </c>
      <c r="K18" s="69">
        <f>AVERAGE('2019'!K376:K402)</f>
        <v>1088.0659259259257</v>
      </c>
      <c r="L18" s="69">
        <f>AVERAGE('2019'!L376:L402)</f>
        <v>1048.6744444444446</v>
      </c>
      <c r="M18" s="69">
        <f>AVERAGE('2019'!M376:M402)</f>
        <v>1113.9377777777781</v>
      </c>
    </row>
    <row r="19" spans="1:13" x14ac:dyDescent="0.25">
      <c r="A19" s="71" t="s">
        <v>39</v>
      </c>
      <c r="B19" s="69">
        <f>AVERAGE('2019'!B403:B434)</f>
        <v>1957.3506250000003</v>
      </c>
      <c r="C19" s="69">
        <f>AVERAGE('2019'!C403:C434)</f>
        <v>1893.1012499999997</v>
      </c>
      <c r="D19" s="69">
        <f>AVERAGE('2019'!D403:D434)</f>
        <v>1896.5421875</v>
      </c>
      <c r="E19" s="69">
        <f>AVERAGE('2019'!E403:E434)</f>
        <v>1883.5356249999998</v>
      </c>
      <c r="F19" s="69">
        <f>AVERAGE('2019'!F403:F434)</f>
        <v>1804.7262499999999</v>
      </c>
      <c r="G19" s="69">
        <f>AVERAGE('2019'!G403:G434)</f>
        <v>1860.5735937500006</v>
      </c>
      <c r="H19" s="69">
        <f>AVERAGE('2019'!H403:H434)</f>
        <v>1841.6646874999997</v>
      </c>
      <c r="I19" s="69">
        <f>AVERAGE('2019'!I403:I434)</f>
        <v>1854.0525</v>
      </c>
      <c r="J19" s="69">
        <f>AVERAGE('2019'!J403:J434)</f>
        <v>1889.6921874999998</v>
      </c>
      <c r="K19" s="69">
        <f>AVERAGE('2019'!K403:K434)</f>
        <v>1837.4643750000002</v>
      </c>
      <c r="L19" s="69">
        <f>AVERAGE('2019'!L403:L434)</f>
        <v>1807.1090624999993</v>
      </c>
      <c r="M19" s="69">
        <f>AVERAGE('2019'!M403:M434)</f>
        <v>1856.0146875000003</v>
      </c>
    </row>
    <row r="20" spans="1:13" x14ac:dyDescent="0.25">
      <c r="A20" s="71" t="s">
        <v>44</v>
      </c>
      <c r="B20" s="69">
        <f>AVERAGE('2019'!B435:B437)</f>
        <v>12.17</v>
      </c>
      <c r="C20" s="69">
        <f>AVERAGE('2019'!C435:C437)</f>
        <v>13.206666666666665</v>
      </c>
      <c r="D20" s="69">
        <f>AVERAGE('2019'!D435:D437)</f>
        <v>11.623333333333333</v>
      </c>
      <c r="E20" s="69">
        <f>AVERAGE('2019'!E435:E437)</f>
        <v>11.81</v>
      </c>
      <c r="F20" s="69">
        <f>AVERAGE('2019'!F435:F437)</f>
        <v>12.223333333333334</v>
      </c>
      <c r="G20" s="69">
        <f>AVERAGE('2019'!G435:G437)</f>
        <v>10.703333333333333</v>
      </c>
      <c r="H20" s="69">
        <f>AVERAGE('2019'!H435:H437)</f>
        <v>11.426666666666668</v>
      </c>
      <c r="I20" s="69">
        <f>AVERAGE('2019'!I435:I437)</f>
        <v>11.15</v>
      </c>
      <c r="J20" s="69">
        <f>AVERAGE('2019'!J435:J437)</f>
        <v>11.496666666666668</v>
      </c>
      <c r="K20" s="69">
        <f>AVERAGE('2019'!K435:K437)</f>
        <v>10.799999999999999</v>
      </c>
      <c r="L20" s="69">
        <f>AVERAGE('2019'!L435:L437)</f>
        <v>11.229999999999999</v>
      </c>
      <c r="M20" s="69">
        <f>AVERAGE('2019'!M435:M437)</f>
        <v>11.693333333333335</v>
      </c>
    </row>
    <row r="21" spans="1:13" x14ac:dyDescent="0.25">
      <c r="A21" s="71" t="s">
        <v>36</v>
      </c>
      <c r="B21" s="69">
        <f>AVERAGE('2019'!B438:B457)</f>
        <v>689.36750000000006</v>
      </c>
      <c r="C21" s="69">
        <f>AVERAGE('2019'!C438:C457)</f>
        <v>655.25749999999994</v>
      </c>
      <c r="D21" s="69">
        <f>AVERAGE('2019'!D438:D457)</f>
        <v>653.00349999999992</v>
      </c>
      <c r="E21" s="69">
        <f>AVERAGE('2019'!E438:E457)</f>
        <v>665.78449999999998</v>
      </c>
      <c r="F21" s="69">
        <f>AVERAGE('2019'!F438:F457)</f>
        <v>658.8330000000002</v>
      </c>
      <c r="G21" s="69">
        <f>AVERAGE('2019'!G438:G457)</f>
        <v>645.99549999999988</v>
      </c>
      <c r="H21" s="69">
        <f>AVERAGE('2019'!H438:H457)</f>
        <v>640.34750000000008</v>
      </c>
      <c r="I21" s="69">
        <f>AVERAGE('2019'!I438:I457)</f>
        <v>630.66899999999998</v>
      </c>
      <c r="J21" s="69">
        <f>AVERAGE('2019'!J438:J457)</f>
        <v>606.25049999999999</v>
      </c>
      <c r="K21" s="69">
        <f>AVERAGE('2019'!K438:K457)</f>
        <v>580.24100000000021</v>
      </c>
      <c r="L21" s="69">
        <f>AVERAGE('2019'!L438:L457)</f>
        <v>575.7115</v>
      </c>
      <c r="M21" s="69">
        <f>AVERAGE('2019'!M438:M457)</f>
        <v>581.16149999999993</v>
      </c>
    </row>
  </sheetData>
  <mergeCells count="2">
    <mergeCell ref="N1:N2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topLeftCell="B1" workbookViewId="0">
      <selection activeCell="N14" sqref="N14"/>
    </sheetView>
  </sheetViews>
  <sheetFormatPr baseColWidth="10" defaultRowHeight="15" x14ac:dyDescent="0.25"/>
  <cols>
    <col min="1" max="1" width="21.28515625" bestFit="1" customWidth="1"/>
  </cols>
  <sheetData>
    <row r="1" spans="1:28" x14ac:dyDescent="0.25">
      <c r="A1" s="72" t="s">
        <v>60</v>
      </c>
      <c r="B1" s="72" t="s">
        <v>1</v>
      </c>
      <c r="C1" s="72" t="s">
        <v>59</v>
      </c>
      <c r="D1" s="72" t="s">
        <v>3</v>
      </c>
      <c r="E1" s="72" t="s">
        <v>24</v>
      </c>
      <c r="F1" s="72" t="s">
        <v>25</v>
      </c>
      <c r="G1" s="72" t="s">
        <v>26</v>
      </c>
      <c r="H1" s="72" t="s">
        <v>27</v>
      </c>
      <c r="I1" s="72" t="s">
        <v>30</v>
      </c>
      <c r="J1" s="72" t="s">
        <v>31</v>
      </c>
      <c r="K1" s="72" t="s">
        <v>32</v>
      </c>
      <c r="L1" s="72" t="s">
        <v>33</v>
      </c>
      <c r="M1" s="72" t="s">
        <v>34</v>
      </c>
      <c r="N1" s="72" t="s">
        <v>87</v>
      </c>
      <c r="O1" s="84" t="s">
        <v>78</v>
      </c>
      <c r="P1" s="79" t="s">
        <v>1</v>
      </c>
      <c r="Q1" s="79" t="s">
        <v>2</v>
      </c>
      <c r="R1" s="79" t="s">
        <v>3</v>
      </c>
      <c r="S1" s="79" t="s">
        <v>24</v>
      </c>
      <c r="T1" s="79" t="s">
        <v>25</v>
      </c>
      <c r="U1" s="79" t="s">
        <v>26</v>
      </c>
      <c r="V1" s="79" t="s">
        <v>27</v>
      </c>
      <c r="W1" s="79" t="s">
        <v>30</v>
      </c>
      <c r="X1" s="79" t="s">
        <v>31</v>
      </c>
      <c r="Y1" s="79" t="s">
        <v>32</v>
      </c>
      <c r="Z1" s="79" t="s">
        <v>33</v>
      </c>
      <c r="AA1" s="79" t="s">
        <v>34</v>
      </c>
      <c r="AB1" s="85" t="s">
        <v>4</v>
      </c>
    </row>
    <row r="2" spans="1:28" x14ac:dyDescent="0.25">
      <c r="A2" s="72" t="s">
        <v>20</v>
      </c>
      <c r="B2" s="68">
        <f>AVERAGE('Detalle 2013'!B3:B9)</f>
        <v>4127.852534562212</v>
      </c>
      <c r="C2" s="68">
        <f>AVERAGE('Detalle 2013'!C3:C9)</f>
        <v>4010.4693877551026</v>
      </c>
      <c r="D2" s="68">
        <f>AVERAGE('Detalle 2013'!D3:D9)</f>
        <v>4040.2165898617504</v>
      </c>
      <c r="E2" s="68">
        <f>AVERAGE('Detalle 2013'!E3:E9)</f>
        <v>4148.6333333333332</v>
      </c>
      <c r="F2" s="68">
        <f>AVERAGE('Detalle 2013'!F3:F9)</f>
        <v>4132.3502304147469</v>
      </c>
      <c r="G2" s="68">
        <f>AVERAGE('Detalle 2013'!G3:G9)</f>
        <v>4136.5809523809521</v>
      </c>
      <c r="H2" s="68">
        <f>AVERAGE('Detalle 2013'!H3:H9)</f>
        <v>3920.9216589861753</v>
      </c>
      <c r="I2" s="68">
        <f>AVERAGE('Detalle 2013'!I3:I9)</f>
        <v>3850.2396313364047</v>
      </c>
      <c r="J2" s="68">
        <f>AVERAGE('Detalle 2013'!J3:J9)</f>
        <v>4047.6571428571433</v>
      </c>
      <c r="K2" s="68">
        <f>AVERAGE('Detalle 2013'!K3:K9)</f>
        <v>3970.8341013824893</v>
      </c>
      <c r="L2" s="68">
        <f>AVERAGE('Detalle 2013'!L3:L9)</f>
        <v>3893.5571428571434</v>
      </c>
      <c r="M2" s="68">
        <f>AVERAGE('Detalle 2013'!M3:M9)</f>
        <v>4005.3594470046082</v>
      </c>
      <c r="N2" s="102">
        <f>(B2-M2)/(B2*($P$5-$P$6))</f>
        <v>2.6977066499519363E-3</v>
      </c>
      <c r="O2" s="84"/>
      <c r="P2" s="81">
        <f>MAX(B2:B20)</f>
        <v>7346.8599078341013</v>
      </c>
      <c r="Q2" s="81">
        <f t="shared" ref="Q2:AA2" si="0">MAX(C2:C20)</f>
        <v>7446.6086734693881</v>
      </c>
      <c r="R2" s="81">
        <f t="shared" si="0"/>
        <v>7423.1317972350234</v>
      </c>
      <c r="S2" s="81">
        <f t="shared" si="0"/>
        <v>7148.8285714285721</v>
      </c>
      <c r="T2" s="81">
        <f t="shared" si="0"/>
        <v>7284.9870967741936</v>
      </c>
      <c r="U2" s="81">
        <f t="shared" si="0"/>
        <v>7213.741904761906</v>
      </c>
      <c r="V2" s="81">
        <f t="shared" si="0"/>
        <v>7346.6391705069118</v>
      </c>
      <c r="W2" s="81">
        <f t="shared" si="0"/>
        <v>7518.4465437788022</v>
      </c>
      <c r="X2" s="81">
        <f t="shared" si="0"/>
        <v>7238.2976190476202</v>
      </c>
      <c r="Y2" s="81">
        <f t="shared" si="0"/>
        <v>7200.112903225805</v>
      </c>
      <c r="Z2" s="81">
        <f t="shared" si="0"/>
        <v>7143.0828571428574</v>
      </c>
      <c r="AA2" s="81">
        <f t="shared" si="0"/>
        <v>7144.0013824884782</v>
      </c>
      <c r="AB2" s="88">
        <f>MAX(B2:M20)</f>
        <v>7518.4465437788022</v>
      </c>
    </row>
    <row r="3" spans="1:28" x14ac:dyDescent="0.25">
      <c r="A3" s="72" t="s">
        <v>45</v>
      </c>
      <c r="B3" s="68">
        <f>AVERAGE('Detalle 2013'!B10:B28)</f>
        <v>3657.266553480476</v>
      </c>
      <c r="C3" s="68">
        <f>AVERAGE('Detalle 2013'!C10:C28)</f>
        <v>2427.46052631579</v>
      </c>
      <c r="D3" s="68">
        <f>AVERAGE('Detalle 2013'!D10:D28)</f>
        <v>3401.6061120543286</v>
      </c>
      <c r="E3" s="68">
        <f>AVERAGE('Detalle 2013'!E10:E28)</f>
        <v>3864.6649122807016</v>
      </c>
      <c r="F3" s="68">
        <f>AVERAGE('Detalle 2013'!F10:F28)</f>
        <v>3817.1477079796282</v>
      </c>
      <c r="G3" s="68">
        <f>AVERAGE('Detalle 2013'!G10:G28)</f>
        <v>1577.5315789473686</v>
      </c>
      <c r="H3" s="68">
        <f>AVERAGE('Detalle 2013'!H10:H28)</f>
        <v>3349.8913412563666</v>
      </c>
      <c r="I3" s="68">
        <f>AVERAGE('Detalle 2013'!I10:I28)</f>
        <v>3808.1511035653652</v>
      </c>
      <c r="J3" s="68">
        <f>AVERAGE('Detalle 2013'!J10:J28)</f>
        <v>3244.0421052631573</v>
      </c>
      <c r="K3" s="68">
        <f>AVERAGE('Detalle 2013'!K10:K28)</f>
        <v>1998.8913412563663</v>
      </c>
      <c r="L3" s="68">
        <f>AVERAGE('Detalle 2013'!L10:L28)</f>
        <v>3632.735087719298</v>
      </c>
      <c r="M3" s="68">
        <f>AVERAGE('Detalle 2013'!M10:M28)</f>
        <v>3216.662139219015</v>
      </c>
      <c r="N3" s="102">
        <f t="shared" ref="N3:N20" si="1">(B3-M3)/(B3*($P$5-$P$6))</f>
        <v>1.095215406515098E-2</v>
      </c>
      <c r="O3" s="84" t="s">
        <v>79</v>
      </c>
      <c r="P3" s="80" t="s">
        <v>1</v>
      </c>
      <c r="Q3" s="80" t="s">
        <v>2</v>
      </c>
      <c r="R3" s="80" t="s">
        <v>3</v>
      </c>
      <c r="S3" s="80" t="s">
        <v>24</v>
      </c>
      <c r="T3" s="80" t="s">
        <v>25</v>
      </c>
      <c r="U3" s="80" t="s">
        <v>26</v>
      </c>
      <c r="V3" s="80" t="s">
        <v>27</v>
      </c>
      <c r="W3" s="80" t="s">
        <v>30</v>
      </c>
      <c r="X3" s="80" t="s">
        <v>31</v>
      </c>
      <c r="Y3" s="80" t="s">
        <v>32</v>
      </c>
      <c r="Z3" s="80" t="s">
        <v>33</v>
      </c>
      <c r="AA3" s="80" t="s">
        <v>34</v>
      </c>
    </row>
    <row r="4" spans="1:28" x14ac:dyDescent="0.25">
      <c r="A4" s="72" t="s">
        <v>47</v>
      </c>
      <c r="B4" s="68">
        <f>AVERAGE('Detalle 2013'!B29:B31)</f>
        <v>4963.2258064516127</v>
      </c>
      <c r="C4" s="68">
        <f>AVERAGE('Detalle 2013'!C29:C31)</f>
        <v>5223.083333333333</v>
      </c>
      <c r="D4" s="68">
        <f>AVERAGE('Detalle 2013'!D29:D31)</f>
        <v>5201</v>
      </c>
      <c r="E4" s="68">
        <f>AVERAGE('Detalle 2013'!E29:E31)</f>
        <v>5117.7</v>
      </c>
      <c r="F4" s="68">
        <f>AVERAGE('Detalle 2013'!F29:F31)</f>
        <v>5146.4193548387093</v>
      </c>
      <c r="G4" s="68">
        <f>AVERAGE('Detalle 2013'!G29:G31)</f>
        <v>5329.2</v>
      </c>
      <c r="H4" s="68">
        <f>AVERAGE('Detalle 2013'!H29:H31)</f>
        <v>5389.8172043010754</v>
      </c>
      <c r="I4" s="68">
        <f>AVERAGE('Detalle 2013'!I29:I31)</f>
        <v>5453.7419354838712</v>
      </c>
      <c r="J4" s="68">
        <f>AVERAGE('Detalle 2013'!J29:J31)</f>
        <v>5380.4444444444443</v>
      </c>
      <c r="K4" s="68">
        <f>AVERAGE('Detalle 2013'!K29:K31)</f>
        <v>5039.8494623655906</v>
      </c>
      <c r="L4" s="68">
        <f>AVERAGE('Detalle 2013'!L29:L31)</f>
        <v>5173.5333333333338</v>
      </c>
      <c r="M4" s="68">
        <f>AVERAGE('Detalle 2013'!M29:M31)</f>
        <v>5375.7311827956992</v>
      </c>
      <c r="N4" s="102">
        <f t="shared" si="1"/>
        <v>-7.5556684746857714E-3</v>
      </c>
      <c r="O4" s="84"/>
      <c r="P4" s="68">
        <f>MIN(B2:B20)</f>
        <v>0</v>
      </c>
      <c r="Q4" s="68">
        <f t="shared" ref="Q4:AA4" si="2">MIN(C2:C20)</f>
        <v>0</v>
      </c>
      <c r="R4" s="68">
        <f t="shared" si="2"/>
        <v>0</v>
      </c>
      <c r="S4" s="68">
        <f t="shared" si="2"/>
        <v>0</v>
      </c>
      <c r="T4" s="68">
        <f t="shared" si="2"/>
        <v>0</v>
      </c>
      <c r="U4" s="68">
        <f t="shared" si="2"/>
        <v>0</v>
      </c>
      <c r="V4" s="68">
        <f t="shared" si="2"/>
        <v>0</v>
      </c>
      <c r="W4" s="68">
        <f t="shared" si="2"/>
        <v>0</v>
      </c>
      <c r="X4" s="68">
        <f t="shared" si="2"/>
        <v>0</v>
      </c>
      <c r="Y4" s="68">
        <f t="shared" si="2"/>
        <v>0</v>
      </c>
      <c r="Z4" s="68">
        <f t="shared" si="2"/>
        <v>0</v>
      </c>
      <c r="AA4" s="68">
        <f t="shared" si="2"/>
        <v>0</v>
      </c>
    </row>
    <row r="5" spans="1:28" x14ac:dyDescent="0.25">
      <c r="A5" s="72" t="s">
        <v>37</v>
      </c>
      <c r="B5" s="68">
        <f>AVERAGE('Detalle 2013'!B32:B42)</f>
        <v>3757.1348973607032</v>
      </c>
      <c r="C5" s="68">
        <f>AVERAGE('Detalle 2013'!C32:C42)</f>
        <v>3766.5616883116886</v>
      </c>
      <c r="D5" s="68">
        <f>AVERAGE('Detalle 2013'!D32:D42)</f>
        <v>3894.9970674486799</v>
      </c>
      <c r="E5" s="68">
        <f>AVERAGE('Detalle 2013'!E32:E42)</f>
        <v>3874.0060606060606</v>
      </c>
      <c r="F5" s="68">
        <f>AVERAGE('Detalle 2013'!F32:F42)</f>
        <v>3809.3519061583579</v>
      </c>
      <c r="G5" s="68">
        <f>AVERAGE('Detalle 2013'!G32:G42)</f>
        <v>3770.3454545454547</v>
      </c>
      <c r="H5" s="68">
        <f>AVERAGE('Detalle 2013'!H32:H42)</f>
        <v>3822.6304985337238</v>
      </c>
      <c r="I5" s="68">
        <f>AVERAGE('Detalle 2013'!I32:I42)</f>
        <v>3879.8416422287391</v>
      </c>
      <c r="J5" s="68">
        <f>AVERAGE('Detalle 2013'!J32:J42)</f>
        <v>3915.8848484848481</v>
      </c>
      <c r="K5" s="68">
        <f>AVERAGE('Detalle 2013'!K32:K42)</f>
        <v>3902.7155425219944</v>
      </c>
      <c r="L5" s="68">
        <f>AVERAGE('Detalle 2013'!L32:L42)</f>
        <v>3955.7000000000003</v>
      </c>
      <c r="M5" s="68">
        <f>AVERAGE('Detalle 2013'!M32:M42)</f>
        <v>3915.6451653958943</v>
      </c>
      <c r="N5" s="102">
        <f t="shared" si="1"/>
        <v>-3.835375827724005E-3</v>
      </c>
      <c r="O5" t="s">
        <v>86</v>
      </c>
      <c r="P5">
        <v>12</v>
      </c>
    </row>
    <row r="6" spans="1:28" x14ac:dyDescent="0.25">
      <c r="A6" s="72" t="s">
        <v>38</v>
      </c>
      <c r="B6" s="68">
        <f>AVERAGE('Detalle 2013'!B43:B207)</f>
        <v>1033.4801564027375</v>
      </c>
      <c r="C6" s="68">
        <f>AVERAGE('Detalle 2013'!C43:C207)</f>
        <v>1021.7491341991341</v>
      </c>
      <c r="D6" s="68">
        <f>AVERAGE('Detalle 2013'!D43:D207)</f>
        <v>1042.0494623655916</v>
      </c>
      <c r="E6" s="68">
        <f>AVERAGE('Detalle 2013'!E43:E207)</f>
        <v>1057.2092929292935</v>
      </c>
      <c r="F6" s="68">
        <f>AVERAGE('Detalle 2013'!F43:F207)</f>
        <v>1051.6056695992179</v>
      </c>
      <c r="G6" s="68">
        <f>AVERAGE('Detalle 2013'!G43:G207)</f>
        <v>1103.7216161616161</v>
      </c>
      <c r="H6" s="68">
        <f>AVERAGE('Detalle 2013'!H43:H207)</f>
        <v>1099.7178885630499</v>
      </c>
      <c r="I6" s="68">
        <f>AVERAGE('Detalle 2013'!I43:I207)</f>
        <v>1071.4930596285433</v>
      </c>
      <c r="J6" s="68">
        <f>AVERAGE('Detalle 2013'!J43:J207)</f>
        <v>1075.8250505050507</v>
      </c>
      <c r="K6" s="68">
        <f>AVERAGE('Detalle 2013'!K43:K207)</f>
        <v>1099.1503421309867</v>
      </c>
      <c r="L6" s="68">
        <f>AVERAGE('Detalle 2013'!L43:L207)</f>
        <v>1117.7191919191916</v>
      </c>
      <c r="M6" s="68">
        <f>AVERAGE('Detalle 2013'!M43:M207)</f>
        <v>1132.0764434017603</v>
      </c>
      <c r="N6" s="102">
        <f t="shared" si="1"/>
        <v>-8.6729278376198159E-3</v>
      </c>
      <c r="O6" s="101" t="s">
        <v>85</v>
      </c>
      <c r="P6" s="97">
        <v>1</v>
      </c>
    </row>
    <row r="7" spans="1:28" x14ac:dyDescent="0.25">
      <c r="A7" s="72" t="s">
        <v>53</v>
      </c>
      <c r="B7" s="68">
        <f>AVERAGE('Detalle 2013'!B208:B210)</f>
        <v>343.11827956989242</v>
      </c>
      <c r="C7" s="68">
        <f>AVERAGE('Detalle 2013'!C208:C210)</f>
        <v>316.20238095238096</v>
      </c>
      <c r="D7" s="68">
        <f>AVERAGE('Detalle 2013'!D208:D210)</f>
        <v>235.73118279569894</v>
      </c>
      <c r="E7" s="68">
        <f>AVERAGE('Detalle 2013'!E208:E210)</f>
        <v>251.4</v>
      </c>
      <c r="F7" s="68">
        <f>AVERAGE('Detalle 2013'!F208:F210)</f>
        <v>293.74193548387098</v>
      </c>
      <c r="G7" s="68">
        <f>AVERAGE('Detalle 2013'!G208:G210)</f>
        <v>291.17777777777775</v>
      </c>
      <c r="H7" s="68">
        <f>AVERAGE('Detalle 2013'!H208:H210)</f>
        <v>286.2043010752688</v>
      </c>
      <c r="I7" s="68">
        <f>AVERAGE('Detalle 2013'!I208:I210)</f>
        <v>264.01075268817203</v>
      </c>
      <c r="J7" s="68">
        <f>AVERAGE('Detalle 2013'!J208:J210)</f>
        <v>262.14444444444445</v>
      </c>
      <c r="K7" s="68">
        <f>AVERAGE('Detalle 2013'!K208:K210)</f>
        <v>289.07526881720429</v>
      </c>
      <c r="L7" s="68">
        <f>AVERAGE('Detalle 2013'!L208:L210)</f>
        <v>283.97777777777782</v>
      </c>
      <c r="M7" s="68">
        <f>AVERAGE('Detalle 2013'!M208:M210)</f>
        <v>285.58064516129031</v>
      </c>
      <c r="N7" s="102">
        <f t="shared" si="1"/>
        <v>1.5244579926497814E-2</v>
      </c>
      <c r="O7" s="101"/>
      <c r="P7" s="98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</row>
    <row r="8" spans="1:28" x14ac:dyDescent="0.25">
      <c r="A8" s="72" t="s">
        <v>42</v>
      </c>
      <c r="B8" s="68">
        <f>AVERAGE('Detalle 2013'!B212:B226)</f>
        <v>306.37204301075269</v>
      </c>
      <c r="C8" s="68">
        <f>AVERAGE('Detalle 2013'!C212:C226)</f>
        <v>279.46428571428561</v>
      </c>
      <c r="D8" s="68">
        <f>AVERAGE('Detalle 2013'!D212:D226)</f>
        <v>312.48817204301082</v>
      </c>
      <c r="E8" s="68">
        <f>AVERAGE('Detalle 2013'!E212:E226)</f>
        <v>315.04666666666657</v>
      </c>
      <c r="F8" s="68">
        <f>AVERAGE('Detalle 2013'!F212:F226)</f>
        <v>340.96989247311825</v>
      </c>
      <c r="G8" s="68">
        <f>AVERAGE('Detalle 2013'!G212:G226)</f>
        <v>261.83777777777777</v>
      </c>
      <c r="H8" s="68">
        <f>AVERAGE('Detalle 2013'!H212:H226)</f>
        <v>350.87311827956984</v>
      </c>
      <c r="I8" s="68">
        <f>AVERAGE('Detalle 2013'!I212:I226)</f>
        <v>350.53548387096777</v>
      </c>
      <c r="J8" s="68">
        <f>AVERAGE('Detalle 2013'!J212:J226)</f>
        <v>576.20888888888885</v>
      </c>
      <c r="K8" s="68">
        <f>AVERAGE('Detalle 2013'!K212:K226)</f>
        <v>578.55483870967748</v>
      </c>
      <c r="L8" s="68">
        <f>AVERAGE('Detalle 2013'!L212:L226)</f>
        <v>522.1733333333334</v>
      </c>
      <c r="M8" s="68">
        <f>AVERAGE('Detalle 2013'!M212:M226)</f>
        <v>369.69462365591403</v>
      </c>
      <c r="N8" s="102">
        <f t="shared" si="1"/>
        <v>-1.8789567689983952E-2</v>
      </c>
      <c r="O8" s="96"/>
      <c r="P8" s="97"/>
    </row>
    <row r="9" spans="1:28" x14ac:dyDescent="0.25">
      <c r="A9" s="72" t="s">
        <v>54</v>
      </c>
      <c r="B9" s="68">
        <f>AVERAGE('Detalle 2013'!B227)</f>
        <v>0</v>
      </c>
      <c r="C9" s="68">
        <f>AVERAGE('Detalle 2013'!C227)</f>
        <v>0</v>
      </c>
      <c r="D9" s="68">
        <f>AVERAGE('Detalle 2013'!D227)</f>
        <v>0</v>
      </c>
      <c r="E9" s="68">
        <f>AVERAGE('Detalle 2013'!E227)</f>
        <v>0</v>
      </c>
      <c r="F9" s="68">
        <f>AVERAGE('Detalle 2013'!F227)</f>
        <v>0</v>
      </c>
      <c r="G9" s="68">
        <f>AVERAGE('Detalle 2013'!G227)</f>
        <v>0</v>
      </c>
      <c r="H9" s="68">
        <f>AVERAGE('Detalle 2013'!H227)</f>
        <v>0</v>
      </c>
      <c r="I9" s="68">
        <f>AVERAGE('Detalle 2013'!I227)</f>
        <v>0</v>
      </c>
      <c r="J9" s="68">
        <f>AVERAGE('Detalle 2013'!J227)</f>
        <v>0</v>
      </c>
      <c r="K9" s="68">
        <f>AVERAGE('Detalle 2013'!K227)</f>
        <v>0</v>
      </c>
      <c r="L9" s="68">
        <f>AVERAGE('Detalle 2013'!L227)</f>
        <v>0</v>
      </c>
      <c r="M9" s="68">
        <f>AVERAGE('Detalle 2013'!M227)</f>
        <v>13.03225806451613</v>
      </c>
      <c r="N9" s="102">
        <v>0</v>
      </c>
      <c r="O9" s="96"/>
      <c r="P9" s="98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</row>
    <row r="10" spans="1:28" x14ac:dyDescent="0.25">
      <c r="A10" s="72" t="s">
        <v>52</v>
      </c>
      <c r="B10" s="68">
        <f>AVERAGE('Detalle 2013'!B228:B231)</f>
        <v>256.20161290322579</v>
      </c>
      <c r="C10" s="68">
        <f>AVERAGE('Detalle 2013'!C228:C231)</f>
        <v>220.30357142857142</v>
      </c>
      <c r="D10" s="68">
        <f>AVERAGE('Detalle 2013'!D228:D231)</f>
        <v>195.66935483870967</v>
      </c>
      <c r="E10" s="68">
        <f>AVERAGE('Detalle 2013'!E228:E231)</f>
        <v>184.80833333333334</v>
      </c>
      <c r="F10" s="68">
        <f>AVERAGE('Detalle 2013'!F228:F231)</f>
        <v>183.68548387096774</v>
      </c>
      <c r="G10" s="68">
        <f>AVERAGE('Detalle 2013'!G228:G231)</f>
        <v>189.8666666666667</v>
      </c>
      <c r="H10" s="68">
        <f>AVERAGE('Detalle 2013'!H228:H231)</f>
        <v>176.53225806451613</v>
      </c>
      <c r="I10" s="68">
        <f>AVERAGE('Detalle 2013'!I228:I231)</f>
        <v>196.15322580645159</v>
      </c>
      <c r="J10" s="68">
        <f>AVERAGE('Detalle 2013'!J228:J231)</f>
        <v>185.38333333333333</v>
      </c>
      <c r="K10" s="68">
        <f>AVERAGE('Detalle 2013'!K228:K231)</f>
        <v>172.89516129032259</v>
      </c>
      <c r="L10" s="68">
        <f>AVERAGE('Detalle 2013'!L228:L231)</f>
        <v>162.10833333333332</v>
      </c>
      <c r="M10" s="68">
        <f>AVERAGE('Detalle 2013'!M228:M231)</f>
        <v>138.47577419354838</v>
      </c>
      <c r="N10" s="102">
        <f t="shared" si="1"/>
        <v>4.1773152215281335E-2</v>
      </c>
      <c r="O10" s="99"/>
      <c r="P10" s="100"/>
    </row>
    <row r="11" spans="1:28" x14ac:dyDescent="0.25">
      <c r="A11" s="72" t="s">
        <v>43</v>
      </c>
      <c r="B11" s="68">
        <f>AVERAGE('Detalle 2013'!B232:B257)</f>
        <v>1337.7543424317616</v>
      </c>
      <c r="C11" s="68">
        <f>AVERAGE('Detalle 2013'!C232:C257)</f>
        <v>1344.6607142857142</v>
      </c>
      <c r="D11" s="68">
        <f>AVERAGE('Detalle 2013'!D232:D257)</f>
        <v>1317.1141439205956</v>
      </c>
      <c r="E11" s="68">
        <f>AVERAGE('Detalle 2013'!E232:E257)</f>
        <v>1337.9666666666667</v>
      </c>
      <c r="F11" s="68">
        <f>AVERAGE('Detalle 2013'!F232:F257)</f>
        <v>1313.1377171215884</v>
      </c>
      <c r="G11" s="68">
        <f>AVERAGE('Detalle 2013'!G232:G257)</f>
        <v>1294.0307692307692</v>
      </c>
      <c r="H11" s="68">
        <f>AVERAGE('Detalle 2013'!H232:H257)</f>
        <v>1329.3697270471462</v>
      </c>
      <c r="I11" s="68">
        <f>AVERAGE('Detalle 2013'!I232:I257)</f>
        <v>1355.3858560794042</v>
      </c>
      <c r="J11" s="68">
        <f>AVERAGE('Detalle 2013'!J232:J257)</f>
        <v>1303.0794871794872</v>
      </c>
      <c r="K11" s="68">
        <f>AVERAGE('Detalle 2013'!K232:K257)</f>
        <v>1303.562034739454</v>
      </c>
      <c r="L11" s="68">
        <f>AVERAGE('Detalle 2013'!L232:L257)</f>
        <v>1314.7833333333333</v>
      </c>
      <c r="M11" s="68">
        <f>AVERAGE('Detalle 2013'!M232:M257)</f>
        <v>1328.1637717121589</v>
      </c>
      <c r="N11" s="102">
        <f t="shared" si="1"/>
        <v>6.5174153262963859E-4</v>
      </c>
      <c r="P11" s="87"/>
    </row>
    <row r="12" spans="1:28" x14ac:dyDescent="0.25">
      <c r="A12" s="72" t="s">
        <v>77</v>
      </c>
      <c r="B12" s="68">
        <f>AVERAGE('Detalle 2013'!B258)</f>
        <v>0</v>
      </c>
      <c r="C12" s="68">
        <f>AVERAGE('Detalle 2013'!C258)</f>
        <v>0</v>
      </c>
      <c r="D12" s="68">
        <f>AVERAGE('Detalle 2013'!D258)</f>
        <v>0</v>
      </c>
      <c r="E12" s="68">
        <f>AVERAGE('Detalle 2013'!E258)</f>
        <v>0</v>
      </c>
      <c r="F12" s="68">
        <f>AVERAGE('Detalle 2013'!F258)</f>
        <v>46.451612903225808</v>
      </c>
      <c r="G12" s="68">
        <f>AVERAGE('Detalle 2013'!G258)</f>
        <v>0</v>
      </c>
      <c r="H12" s="68">
        <f>AVERAGE('Detalle 2013'!H258)</f>
        <v>0</v>
      </c>
      <c r="I12" s="68">
        <f>AVERAGE('Detalle 2013'!I258)</f>
        <v>0</v>
      </c>
      <c r="J12" s="68">
        <f>AVERAGE('Detalle 2013'!J258)</f>
        <v>0</v>
      </c>
      <c r="K12" s="68">
        <f>AVERAGE('Detalle 2013'!K258)</f>
        <v>0</v>
      </c>
      <c r="L12" s="68">
        <f>AVERAGE('Detalle 2013'!L258)</f>
        <v>0</v>
      </c>
      <c r="M12" s="68">
        <f>AVERAGE('Detalle 2013'!M258)</f>
        <v>0</v>
      </c>
      <c r="N12" s="102">
        <v>0</v>
      </c>
      <c r="O12" s="88"/>
      <c r="P12" s="46"/>
    </row>
    <row r="13" spans="1:28" x14ac:dyDescent="0.25">
      <c r="A13" s="72" t="s">
        <v>48</v>
      </c>
      <c r="B13" s="68">
        <f>AVERAGE('Detalle 2013'!B259:B260)</f>
        <v>0</v>
      </c>
      <c r="C13" s="68">
        <f>AVERAGE('Detalle 2013'!C259:C260)</f>
        <v>13.25</v>
      </c>
      <c r="D13" s="68">
        <f>AVERAGE('Detalle 2013'!D259:D260)</f>
        <v>0</v>
      </c>
      <c r="E13" s="68">
        <f>AVERAGE('Detalle 2013'!E259:E260)</f>
        <v>0</v>
      </c>
      <c r="F13" s="68">
        <f>AVERAGE('Detalle 2013'!F259:F260)</f>
        <v>0.61290322580645162</v>
      </c>
      <c r="G13" s="68">
        <f>AVERAGE('Detalle 2013'!G259:G260)</f>
        <v>0.8</v>
      </c>
      <c r="H13" s="68">
        <f>AVERAGE('Detalle 2013'!H259:H260)</f>
        <v>0.75806451612903225</v>
      </c>
      <c r="I13" s="68">
        <f>AVERAGE('Detalle 2013'!I259:I260)</f>
        <v>0</v>
      </c>
      <c r="J13" s="68">
        <f>AVERAGE('Detalle 2013'!J259:J260)</f>
        <v>0</v>
      </c>
      <c r="K13" s="68">
        <f>AVERAGE('Detalle 2013'!K259:K260)</f>
        <v>0</v>
      </c>
      <c r="L13" s="68">
        <f>AVERAGE('Detalle 2013'!L259:L260)</f>
        <v>0</v>
      </c>
      <c r="M13" s="68">
        <f>AVERAGE('Detalle 2013'!M259:M260)</f>
        <v>0</v>
      </c>
      <c r="N13" s="102">
        <v>0</v>
      </c>
    </row>
    <row r="14" spans="1:28" x14ac:dyDescent="0.25">
      <c r="A14" s="72" t="s">
        <v>41</v>
      </c>
      <c r="B14" s="68">
        <f>AVERAGE('Detalle 2013'!B261:B330)</f>
        <v>7346.8599078341013</v>
      </c>
      <c r="C14" s="68">
        <f>AVERAGE('Detalle 2013'!C261:C330)</f>
        <v>7446.6086734693881</v>
      </c>
      <c r="D14" s="68">
        <f>AVERAGE('Detalle 2013'!D261:D330)</f>
        <v>7423.1317972350234</v>
      </c>
      <c r="E14" s="68">
        <f>AVERAGE('Detalle 2013'!E261:E330)</f>
        <v>7148.8285714285721</v>
      </c>
      <c r="F14" s="68">
        <f>AVERAGE('Detalle 2013'!F261:F330)</f>
        <v>7284.9870967741936</v>
      </c>
      <c r="G14" s="68">
        <f>AVERAGE('Detalle 2013'!G261:G330)</f>
        <v>7213.741904761906</v>
      </c>
      <c r="H14" s="68">
        <f>AVERAGE('Detalle 2013'!H261:H330)</f>
        <v>7346.6391705069118</v>
      </c>
      <c r="I14" s="68">
        <f>AVERAGE('Detalle 2013'!I261:I330)</f>
        <v>7518.4465437788022</v>
      </c>
      <c r="J14" s="68">
        <f>AVERAGE('Detalle 2013'!J261:J330)</f>
        <v>7238.2976190476202</v>
      </c>
      <c r="K14" s="68">
        <f>AVERAGE('Detalle 2013'!K261:K330)</f>
        <v>7200.112903225805</v>
      </c>
      <c r="L14" s="68">
        <f>AVERAGE('Detalle 2013'!L261:L330)</f>
        <v>7143.0828571428574</v>
      </c>
      <c r="M14" s="68">
        <f>AVERAGE('Detalle 2013'!M261:M330)</f>
        <v>7144.0013824884782</v>
      </c>
      <c r="N14" s="102">
        <f t="shared" si="1"/>
        <v>2.5101450624728317E-3</v>
      </c>
    </row>
    <row r="15" spans="1:28" x14ac:dyDescent="0.25">
      <c r="A15" s="72" t="s">
        <v>55</v>
      </c>
      <c r="B15" s="68">
        <f>AVERAGE('Detalle 2013'!B333)</f>
        <v>282.38709677419354</v>
      </c>
      <c r="C15" s="68">
        <f>AVERAGE('Detalle 2013'!C333)</f>
        <v>395.07142857142856</v>
      </c>
      <c r="D15" s="68">
        <f>AVERAGE('Detalle 2013'!D333)</f>
        <v>433.80645161290323</v>
      </c>
      <c r="E15" s="68">
        <f>AVERAGE('Detalle 2013'!E333)</f>
        <v>463.96666666666664</v>
      </c>
      <c r="F15" s="68">
        <f>AVERAGE('Detalle 2013'!F333)</f>
        <v>482.58064516129031</v>
      </c>
      <c r="G15" s="68">
        <f>AVERAGE('Detalle 2013'!G333)</f>
        <v>492.6</v>
      </c>
      <c r="H15" s="68">
        <f>AVERAGE('Detalle 2013'!H333)</f>
        <v>517.25806451612902</v>
      </c>
      <c r="I15" s="68">
        <f>AVERAGE('Detalle 2013'!I333)</f>
        <v>329.35483870967744</v>
      </c>
      <c r="J15" s="68">
        <f>AVERAGE('Detalle 2013'!J333)</f>
        <v>318.23333333333335</v>
      </c>
      <c r="K15" s="68">
        <f>AVERAGE('Detalle 2013'!K333)</f>
        <v>483.70967741935482</v>
      </c>
      <c r="L15" s="68">
        <f>AVERAGE('Detalle 2013'!L333)</f>
        <v>466.5</v>
      </c>
      <c r="M15" s="68">
        <f>AVERAGE('Detalle 2013'!M333)</f>
        <v>427.32258064516128</v>
      </c>
      <c r="N15" s="102">
        <f t="shared" si="1"/>
        <v>-4.6659189565289638E-2</v>
      </c>
    </row>
    <row r="16" spans="1:28" x14ac:dyDescent="0.25">
      <c r="A16" s="72" t="s">
        <v>50</v>
      </c>
      <c r="B16" s="68">
        <f>AVERAGE('Detalle 2013'!B334:B340)</f>
        <v>431.08294930875581</v>
      </c>
      <c r="C16" s="68">
        <f>AVERAGE('Detalle 2013'!C334:C340)</f>
        <v>435.93877551020404</v>
      </c>
      <c r="D16" s="68">
        <f>AVERAGE('Detalle 2013'!D334:D340)</f>
        <v>424.17050691244236</v>
      </c>
      <c r="E16" s="68">
        <f>AVERAGE('Detalle 2013'!E334:E340)</f>
        <v>415.37619047619046</v>
      </c>
      <c r="F16" s="68">
        <f>AVERAGE('Detalle 2013'!F334:F340)</f>
        <v>411.83410138248848</v>
      </c>
      <c r="G16" s="68">
        <f>AVERAGE('Detalle 2013'!G334:G340)</f>
        <v>250.41904761904763</v>
      </c>
      <c r="H16" s="68">
        <f>AVERAGE('Detalle 2013'!H334:H340)</f>
        <v>85.815668202764968</v>
      </c>
      <c r="I16" s="68">
        <f>AVERAGE('Detalle 2013'!I334:I340)</f>
        <v>289.64976958525347</v>
      </c>
      <c r="J16" s="68">
        <f>AVERAGE('Detalle 2013'!J334:J340)</f>
        <v>242.07142857142858</v>
      </c>
      <c r="K16" s="68">
        <f>AVERAGE('Detalle 2013'!K334:K340)</f>
        <v>258.23963133640552</v>
      </c>
      <c r="L16" s="68">
        <f>AVERAGE('Detalle 2013'!L334:L340)</f>
        <v>399.90952380952382</v>
      </c>
      <c r="M16" s="68">
        <f>AVERAGE('Detalle 2013'!M334:M340)</f>
        <v>396.30875576036863</v>
      </c>
      <c r="N16" s="102">
        <f t="shared" si="1"/>
        <v>7.3333689668074369E-3</v>
      </c>
    </row>
    <row r="17" spans="1:14" x14ac:dyDescent="0.25">
      <c r="A17" s="72" t="s">
        <v>40</v>
      </c>
      <c r="B17" s="68">
        <f>AVERAGE('Detalle 2013'!B341:B368)</f>
        <v>1555.2465437788021</v>
      </c>
      <c r="C17" s="68">
        <f>AVERAGE('Detalle 2013'!C341:C368)</f>
        <v>1632.6364795918366</v>
      </c>
      <c r="D17" s="68">
        <f>AVERAGE('Detalle 2013'!D341:D368)</f>
        <v>1570.9527649769584</v>
      </c>
      <c r="E17" s="68">
        <f>AVERAGE('Detalle 2013'!E341:E368)</f>
        <v>1711.2845238095238</v>
      </c>
      <c r="F17" s="68">
        <f>AVERAGE('Detalle 2013'!F341:F368)</f>
        <v>1815.1129032258066</v>
      </c>
      <c r="G17" s="68">
        <f>AVERAGE('Detalle 2013'!G341:G368)</f>
        <v>1839.7119047619053</v>
      </c>
      <c r="H17" s="68">
        <f>AVERAGE('Detalle 2013'!H341:H368)</f>
        <v>1944.1635944700461</v>
      </c>
      <c r="I17" s="68">
        <f>AVERAGE('Detalle 2013'!I341:I368)</f>
        <v>1660.6417050691248</v>
      </c>
      <c r="J17" s="68">
        <f>AVERAGE('Detalle 2013'!J341:J368)</f>
        <v>1540.3107142857145</v>
      </c>
      <c r="K17" s="68">
        <f>AVERAGE('Detalle 2013'!K341:K368)</f>
        <v>1873.5172811059908</v>
      </c>
      <c r="L17" s="68">
        <f>AVERAGE('Detalle 2013'!L341:L368)</f>
        <v>1717.2214285714288</v>
      </c>
      <c r="M17" s="68">
        <f>AVERAGE('Detalle 2013'!M341:M368)</f>
        <v>1718.9953917050691</v>
      </c>
      <c r="N17" s="102">
        <f t="shared" si="1"/>
        <v>-9.5716392760588163E-3</v>
      </c>
    </row>
    <row r="18" spans="1:14" x14ac:dyDescent="0.25">
      <c r="A18" s="72" t="s">
        <v>39</v>
      </c>
      <c r="B18" s="68">
        <f>AVERAGE('Detalle 2013'!B369:B405)</f>
        <v>1492.4106364428942</v>
      </c>
      <c r="C18" s="68">
        <f>AVERAGE('Detalle 2013'!C369:C405)</f>
        <v>1475.5984555984555</v>
      </c>
      <c r="D18" s="68">
        <f>AVERAGE('Detalle 2013'!D369:D405)</f>
        <v>1440.528334786399</v>
      </c>
      <c r="E18" s="68">
        <f>AVERAGE('Detalle 2013'!E369:E405)</f>
        <v>1467.2369369369369</v>
      </c>
      <c r="F18" s="68">
        <f>AVERAGE('Detalle 2013'!F369:F405)</f>
        <v>1443.9407149084568</v>
      </c>
      <c r="G18" s="68">
        <f>AVERAGE('Detalle 2013'!G369:G405)</f>
        <v>1446.4594594594594</v>
      </c>
      <c r="H18" s="68">
        <f>AVERAGE('Detalle 2013'!H369:H405)</f>
        <v>1452.5919790758501</v>
      </c>
      <c r="I18" s="68">
        <f>AVERAGE('Detalle 2013'!I369:I405)</f>
        <v>1506.312990409765</v>
      </c>
      <c r="J18" s="68">
        <f>AVERAGE('Detalle 2013'!J369:J405)</f>
        <v>1485.0909909909906</v>
      </c>
      <c r="K18" s="68">
        <f>AVERAGE('Detalle 2013'!K369:K405)</f>
        <v>1529.578029642546</v>
      </c>
      <c r="L18" s="68">
        <f>AVERAGE('Detalle 2013'!L369:L405)</f>
        <v>1566.1621621621621</v>
      </c>
      <c r="M18" s="68">
        <f>AVERAGE('Detalle 2013'!M369:M405)</f>
        <v>1610.968613775065</v>
      </c>
      <c r="N18" s="102">
        <f t="shared" si="1"/>
        <v>-7.2218715654407397E-3</v>
      </c>
    </row>
    <row r="19" spans="1:14" x14ac:dyDescent="0.25">
      <c r="A19" s="72" t="s">
        <v>44</v>
      </c>
      <c r="B19" s="68">
        <f>AVERAGE('Detalle 2013'!B406:B409)</f>
        <v>7.806451612903226</v>
      </c>
      <c r="C19" s="68">
        <f>AVERAGE('Detalle 2013'!C406:C409)</f>
        <v>7.1517857142857144</v>
      </c>
      <c r="D19" s="68">
        <f>AVERAGE('Detalle 2013'!D406:D409)</f>
        <v>7</v>
      </c>
      <c r="E19" s="68">
        <f>AVERAGE('Detalle 2013'!E406:E409)</f>
        <v>5.9083333333333332</v>
      </c>
      <c r="F19" s="68">
        <f>AVERAGE('Detalle 2013'!F406:F409)</f>
        <v>5.870967741935484</v>
      </c>
      <c r="G19" s="68">
        <f>AVERAGE('Detalle 2013'!G406:G409)</f>
        <v>5.2416666666666671</v>
      </c>
      <c r="H19" s="68">
        <f>AVERAGE('Detalle 2013'!H406:H409)</f>
        <v>3.943548387096774</v>
      </c>
      <c r="I19" s="68">
        <f>AVERAGE('Detalle 2013'!I406:I409)</f>
        <v>5.6693548387096779</v>
      </c>
      <c r="J19" s="68">
        <f>AVERAGE('Detalle 2013'!J406:J409)</f>
        <v>5.5333333333333332</v>
      </c>
      <c r="K19" s="68">
        <f>AVERAGE('Detalle 2013'!K406:K409)</f>
        <v>7.2661290322580641</v>
      </c>
      <c r="L19" s="68">
        <f>AVERAGE('Detalle 2013'!L406:L409)</f>
        <v>5.5416666666666661</v>
      </c>
      <c r="M19" s="68">
        <f>AVERAGE('Detalle 2013'!M406:M409)</f>
        <v>6.354838709677419</v>
      </c>
      <c r="N19" s="102">
        <f t="shared" si="1"/>
        <v>1.6904583020285503E-2</v>
      </c>
    </row>
    <row r="20" spans="1:14" x14ac:dyDescent="0.25">
      <c r="A20" s="72" t="s">
        <v>36</v>
      </c>
      <c r="B20" s="68">
        <f>AVERAGE('Detalle 2013'!B411:B427)</f>
        <v>1659.4098671726758</v>
      </c>
      <c r="C20" s="68">
        <f>AVERAGE('Detalle 2013'!C411:C427)</f>
        <v>1628.989495798319</v>
      </c>
      <c r="D20" s="68">
        <f>AVERAGE('Detalle 2013'!D411:D427)</f>
        <v>1528.0284629981022</v>
      </c>
      <c r="E20" s="68">
        <f>AVERAGE('Detalle 2013'!E411:E427)</f>
        <v>1510.1960784313724</v>
      </c>
      <c r="F20" s="68">
        <f>AVERAGE('Detalle 2013'!F411:F427)</f>
        <v>1461.0626185958256</v>
      </c>
      <c r="G20" s="68">
        <f>AVERAGE('Detalle 2013'!G411:G427)</f>
        <v>1469.0862745098038</v>
      </c>
      <c r="H20" s="68">
        <f>AVERAGE('Detalle 2013'!H411:H427)</f>
        <v>1466.6223908918412</v>
      </c>
      <c r="I20" s="68">
        <f>AVERAGE('Detalle 2013'!I411:I427)</f>
        <v>1434.1726755218219</v>
      </c>
      <c r="J20" s="68">
        <f>AVERAGE('Detalle 2013'!J411:J427)</f>
        <v>1401.8921568627454</v>
      </c>
      <c r="K20" s="68">
        <f>AVERAGE('Detalle 2013'!K411:K427)</f>
        <v>1335.3662239089183</v>
      </c>
      <c r="L20" s="68">
        <f>AVERAGE('Detalle 2013'!L411:L427)</f>
        <v>1250.0588235294115</v>
      </c>
      <c r="M20" s="68">
        <f>AVERAGE('Detalle 2013'!M411:M427)</f>
        <v>1269.4401593927894</v>
      </c>
      <c r="N20" s="102">
        <f t="shared" si="1"/>
        <v>2.1364095946203174E-2</v>
      </c>
    </row>
    <row r="21" spans="1:14" x14ac:dyDescent="0.25">
      <c r="N21" s="103">
        <f>SUM(N2:N20)</f>
        <v>1.7125287148477913E-2</v>
      </c>
    </row>
  </sheetData>
  <mergeCells count="6">
    <mergeCell ref="O1:O2"/>
    <mergeCell ref="O3:O4"/>
    <mergeCell ref="O6:O7"/>
    <mergeCell ref="O8:O9"/>
    <mergeCell ref="P6:P7"/>
    <mergeCell ref="P8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52" workbookViewId="0">
      <selection activeCell="N2" sqref="N2"/>
    </sheetView>
  </sheetViews>
  <sheetFormatPr baseColWidth="10" defaultRowHeight="15" x14ac:dyDescent="0.25"/>
  <cols>
    <col min="1" max="1" width="22.7109375" bestFit="1" customWidth="1"/>
    <col min="2" max="2" width="10.5703125" bestFit="1" customWidth="1"/>
    <col min="3" max="3" width="10.7109375" bestFit="1" customWidth="1"/>
    <col min="4" max="4" width="9.140625" bestFit="1" customWidth="1"/>
    <col min="5" max="6" width="9" bestFit="1" customWidth="1"/>
    <col min="7" max="7" width="10.5703125" bestFit="1" customWidth="1"/>
    <col min="8" max="8" width="9" bestFit="1" customWidth="1"/>
    <col min="9" max="9" width="10.5703125" bestFit="1" customWidth="1"/>
    <col min="10" max="10" width="13.28515625" bestFit="1" customWidth="1"/>
    <col min="11" max="11" width="10.7109375" bestFit="1" customWidth="1"/>
    <col min="12" max="12" width="13.28515625" bestFit="1" customWidth="1"/>
    <col min="13" max="13" width="12.140625" bestFit="1" customWidth="1"/>
    <col min="14" max="14" width="12.2851562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20" t="s">
        <v>24</v>
      </c>
      <c r="F1" s="5" t="s">
        <v>25</v>
      </c>
      <c r="G1" s="5" t="s">
        <v>26</v>
      </c>
      <c r="H1" s="5" t="s">
        <v>27</v>
      </c>
      <c r="I1" s="5" t="s">
        <v>30</v>
      </c>
      <c r="J1" s="5" t="s">
        <v>31</v>
      </c>
      <c r="K1" s="20" t="s">
        <v>32</v>
      </c>
      <c r="L1" s="20" t="s">
        <v>33</v>
      </c>
      <c r="M1" s="20" t="s">
        <v>34</v>
      </c>
      <c r="N1" s="5" t="s">
        <v>4</v>
      </c>
    </row>
    <row r="2" spans="1:14" x14ac:dyDescent="0.25">
      <c r="A2" s="27" t="s">
        <v>46</v>
      </c>
      <c r="B2" s="27">
        <v>1441.0322580645161</v>
      </c>
      <c r="C2" s="27">
        <v>1435.5714285714284</v>
      </c>
      <c r="D2" s="27">
        <v>1398.0322580645161</v>
      </c>
      <c r="E2" s="27">
        <v>1394.7333333333333</v>
      </c>
      <c r="F2" s="27">
        <v>1451.5483870967741</v>
      </c>
      <c r="G2" s="27">
        <v>1409.1333333333332</v>
      </c>
      <c r="H2" s="27">
        <v>1385.6451612903227</v>
      </c>
      <c r="I2" s="27">
        <v>1370.2903225806451</v>
      </c>
      <c r="J2" s="27">
        <v>1350.3333333333335</v>
      </c>
      <c r="K2" s="27">
        <v>1375.8064516129032</v>
      </c>
      <c r="L2" s="27">
        <v>1458.1333333333332</v>
      </c>
      <c r="M2" s="28">
        <v>1529.6451</v>
      </c>
      <c r="N2" s="29">
        <f t="shared" ref="N2:N65" si="0">AVERAGE(B2:M2)</f>
        <v>1416.6587250512032</v>
      </c>
    </row>
    <row r="3" spans="1:14" x14ac:dyDescent="0.25">
      <c r="A3" s="27" t="s">
        <v>46</v>
      </c>
      <c r="B3" s="27">
        <v>17661.645161290322</v>
      </c>
      <c r="C3" s="27">
        <v>16542.964285714286</v>
      </c>
      <c r="D3" s="27">
        <v>17067.161290322583</v>
      </c>
      <c r="E3" s="27">
        <v>17207.766666666666</v>
      </c>
      <c r="F3" s="27">
        <v>17934.193548387098</v>
      </c>
      <c r="G3" s="27">
        <v>18587.433333333334</v>
      </c>
      <c r="H3" s="27">
        <v>17410.580645161288</v>
      </c>
      <c r="I3" s="27">
        <v>17367.354838709678</v>
      </c>
      <c r="J3" s="27">
        <v>17474.599999999999</v>
      </c>
      <c r="K3" s="27">
        <v>16663.451612903227</v>
      </c>
      <c r="L3" s="28">
        <v>17132.333333333332</v>
      </c>
      <c r="M3" s="28">
        <v>17657.3871</v>
      </c>
      <c r="N3" s="29">
        <f t="shared" si="0"/>
        <v>17392.239317985153</v>
      </c>
    </row>
    <row r="4" spans="1:14" x14ac:dyDescent="0.25">
      <c r="A4" s="27" t="s">
        <v>46</v>
      </c>
      <c r="B4" s="27">
        <v>4049.4193548387098</v>
      </c>
      <c r="C4" s="27">
        <v>4201.8214285714284</v>
      </c>
      <c r="D4" s="27">
        <v>4094.5806451612902</v>
      </c>
      <c r="E4" s="27">
        <v>3729.3666666666668</v>
      </c>
      <c r="F4" s="27">
        <v>3356.516129032258</v>
      </c>
      <c r="G4" s="27">
        <v>3388.8333333333335</v>
      </c>
      <c r="H4" s="27">
        <v>3607.3548387096776</v>
      </c>
      <c r="I4" s="27">
        <v>3617.8064516129034</v>
      </c>
      <c r="J4" s="27">
        <v>3828.7666666666669</v>
      </c>
      <c r="K4" s="27">
        <v>3742.3548387096776</v>
      </c>
      <c r="L4" s="28">
        <v>3360.8333333333335</v>
      </c>
      <c r="M4" s="28">
        <v>2988.516129032258</v>
      </c>
      <c r="N4" s="29">
        <f t="shared" si="0"/>
        <v>3663.8474846390168</v>
      </c>
    </row>
    <row r="5" spans="1:14" x14ac:dyDescent="0.25">
      <c r="A5" s="27" t="s">
        <v>46</v>
      </c>
      <c r="B5" s="27">
        <v>353.70967741935482</v>
      </c>
      <c r="C5" s="27">
        <v>339.28571428571428</v>
      </c>
      <c r="D5" s="27">
        <v>316.22580645161293</v>
      </c>
      <c r="E5" s="27">
        <v>282</v>
      </c>
      <c r="F5" s="27">
        <v>272.67741935483872</v>
      </c>
      <c r="G5" s="27">
        <v>261</v>
      </c>
      <c r="H5" s="27">
        <v>219.48387096774192</v>
      </c>
      <c r="I5" s="27">
        <v>221.35483870967741</v>
      </c>
      <c r="J5" s="27">
        <v>199.83333333333334</v>
      </c>
      <c r="K5" s="27">
        <v>225.58064516129033</v>
      </c>
      <c r="L5" s="28">
        <v>198.36666666666667</v>
      </c>
      <c r="M5" s="28">
        <v>180.29032258064515</v>
      </c>
      <c r="N5" s="29">
        <f t="shared" si="0"/>
        <v>255.81735791090634</v>
      </c>
    </row>
    <row r="6" spans="1:14" x14ac:dyDescent="0.25">
      <c r="A6" s="27" t="s">
        <v>46</v>
      </c>
      <c r="B6" s="27">
        <v>250</v>
      </c>
      <c r="C6" s="27">
        <v>190.85714285714286</v>
      </c>
      <c r="D6" s="27">
        <v>199.74193548387098</v>
      </c>
      <c r="E6" s="27">
        <v>625.56666666666672</v>
      </c>
      <c r="F6" s="27">
        <v>566.83870967741927</v>
      </c>
      <c r="G6" s="27">
        <v>684.13333333333333</v>
      </c>
      <c r="H6" s="27">
        <v>872.41935483870964</v>
      </c>
      <c r="I6" s="27">
        <v>1171.0967741935483</v>
      </c>
      <c r="J6" s="27">
        <v>1397.1333333333334</v>
      </c>
      <c r="K6" s="27">
        <v>1605.3548387096773</v>
      </c>
      <c r="L6" s="28">
        <v>2042.4666666666667</v>
      </c>
      <c r="M6" s="28">
        <v>1978.84</v>
      </c>
      <c r="N6" s="29">
        <f t="shared" si="0"/>
        <v>965.37072964669733</v>
      </c>
    </row>
    <row r="7" spans="1:14" x14ac:dyDescent="0.25">
      <c r="A7" s="27" t="s">
        <v>46</v>
      </c>
      <c r="B7" s="28">
        <v>1839.8387096774193</v>
      </c>
      <c r="C7" s="27">
        <v>1576.0357142857142</v>
      </c>
      <c r="D7" s="28">
        <v>1629.4516129032259</v>
      </c>
      <c r="E7" s="27">
        <v>1613.5</v>
      </c>
      <c r="F7" s="27">
        <v>1504.3870967741937</v>
      </c>
      <c r="G7" s="27">
        <v>1690.3</v>
      </c>
      <c r="H7" s="27">
        <v>1716.5806451612902</v>
      </c>
      <c r="I7" s="27">
        <v>1693.7741935483871</v>
      </c>
      <c r="J7" s="27">
        <v>1753</v>
      </c>
      <c r="K7" s="27">
        <v>1561.5483870967741</v>
      </c>
      <c r="L7" s="28">
        <v>1506.2666666666667</v>
      </c>
      <c r="M7" s="28">
        <v>1424.2258064516129</v>
      </c>
      <c r="N7" s="29">
        <f t="shared" si="0"/>
        <v>1625.7424027137733</v>
      </c>
    </row>
    <row r="8" spans="1:14" x14ac:dyDescent="0.25">
      <c r="A8" s="27" t="s">
        <v>45</v>
      </c>
      <c r="B8" s="27">
        <v>259.77419354838707</v>
      </c>
      <c r="C8" s="27">
        <v>266.92857142857144</v>
      </c>
      <c r="D8" s="27">
        <v>152.51612903225808</v>
      </c>
      <c r="E8" s="27">
        <v>0</v>
      </c>
      <c r="F8" s="27">
        <v>48.903225806451616</v>
      </c>
      <c r="G8" s="27">
        <v>223.76666666666668</v>
      </c>
      <c r="H8" s="27">
        <v>142.61290322580646</v>
      </c>
      <c r="I8" s="27">
        <v>248.70967741935485</v>
      </c>
      <c r="J8" s="27">
        <v>257.73333333333335</v>
      </c>
      <c r="K8" s="27">
        <v>265.03225806451616</v>
      </c>
      <c r="L8" s="28">
        <v>279.23333333333335</v>
      </c>
      <c r="M8" s="28">
        <v>295.58064516129031</v>
      </c>
      <c r="N8" s="29">
        <f t="shared" si="0"/>
        <v>203.3992447516641</v>
      </c>
    </row>
    <row r="9" spans="1:14" x14ac:dyDescent="0.25">
      <c r="A9" s="27" t="s">
        <v>45</v>
      </c>
      <c r="B9" s="27">
        <v>210.19354838709677</v>
      </c>
      <c r="C9" s="27">
        <v>204.21428571428572</v>
      </c>
      <c r="D9" s="27">
        <v>62.451612903225808</v>
      </c>
      <c r="E9" s="27">
        <v>192.03333333333333</v>
      </c>
      <c r="F9" s="27">
        <v>227.35483870967741</v>
      </c>
      <c r="G9" s="27">
        <v>194.1</v>
      </c>
      <c r="H9" s="27">
        <v>104.06451612903226</v>
      </c>
      <c r="I9" s="27">
        <v>194.93548387096774</v>
      </c>
      <c r="J9" s="27">
        <v>202.33333333333334</v>
      </c>
      <c r="K9" s="27">
        <v>213.41935483870967</v>
      </c>
      <c r="L9" s="28">
        <v>202.86666666666667</v>
      </c>
      <c r="M9" s="28">
        <v>201.16129032258064</v>
      </c>
      <c r="N9" s="29">
        <f t="shared" si="0"/>
        <v>184.09402201740909</v>
      </c>
    </row>
    <row r="10" spans="1:14" x14ac:dyDescent="0.25">
      <c r="A10" s="27" t="s">
        <v>45</v>
      </c>
      <c r="B10" s="27">
        <v>2794.4516129032259</v>
      </c>
      <c r="C10" s="27">
        <v>2776.8214285714284</v>
      </c>
      <c r="D10" s="27">
        <v>1553.4193548387098</v>
      </c>
      <c r="E10" s="27">
        <v>143.1</v>
      </c>
      <c r="F10" s="27">
        <v>374.70967741935482</v>
      </c>
      <c r="G10" s="27">
        <v>1735.1333333333334</v>
      </c>
      <c r="H10" s="27">
        <v>1340.3870967741937</v>
      </c>
      <c r="I10" s="27">
        <v>1629.0645161290322</v>
      </c>
      <c r="J10" s="27">
        <v>1436.6666666666667</v>
      </c>
      <c r="K10" s="27">
        <v>1449.8387096774193</v>
      </c>
      <c r="L10" s="28">
        <v>1488.3</v>
      </c>
      <c r="M10" s="28">
        <v>1381.9677419354839</v>
      </c>
      <c r="N10" s="29">
        <f t="shared" si="0"/>
        <v>1508.6550115207374</v>
      </c>
    </row>
    <row r="11" spans="1:14" x14ac:dyDescent="0.25">
      <c r="A11" s="27" t="s">
        <v>45</v>
      </c>
      <c r="B11" s="27">
        <v>0</v>
      </c>
      <c r="C11" s="27">
        <v>0</v>
      </c>
      <c r="D11" s="27">
        <v>0</v>
      </c>
      <c r="E11" s="27">
        <v>0</v>
      </c>
      <c r="F11" s="27">
        <v>23.93548387096774</v>
      </c>
      <c r="G11" s="27">
        <v>30.4</v>
      </c>
      <c r="H11" s="27">
        <v>50.354838709677416</v>
      </c>
      <c r="I11" s="27">
        <v>45.258064516129032</v>
      </c>
      <c r="J11" s="27">
        <v>36.1</v>
      </c>
      <c r="K11" s="27">
        <v>28.032258064516128</v>
      </c>
      <c r="L11" s="28">
        <v>13.6</v>
      </c>
      <c r="M11" s="28">
        <v>0</v>
      </c>
      <c r="N11" s="29">
        <f t="shared" si="0"/>
        <v>18.973387096774193</v>
      </c>
    </row>
    <row r="12" spans="1:14" x14ac:dyDescent="0.25">
      <c r="A12" s="27" t="s">
        <v>45</v>
      </c>
      <c r="B12" s="27">
        <v>27215.548387096773</v>
      </c>
      <c r="C12" s="27">
        <v>33265.035714285717</v>
      </c>
      <c r="D12" s="27">
        <v>17313.225806451614</v>
      </c>
      <c r="E12" s="27">
        <v>405</v>
      </c>
      <c r="F12" s="27">
        <v>4199.2258064516127</v>
      </c>
      <c r="G12" s="27">
        <v>33427.133333333331</v>
      </c>
      <c r="H12" s="27">
        <v>20888.193548387098</v>
      </c>
      <c r="I12" s="27">
        <v>32375.16129032258</v>
      </c>
      <c r="J12" s="27">
        <v>31672.466666666667</v>
      </c>
      <c r="K12" s="27">
        <v>31056.096774193549</v>
      </c>
      <c r="L12" s="28">
        <v>31882</v>
      </c>
      <c r="M12" s="28">
        <v>31274</v>
      </c>
      <c r="N12" s="29">
        <f t="shared" si="0"/>
        <v>24581.090610599076</v>
      </c>
    </row>
    <row r="13" spans="1:14" x14ac:dyDescent="0.25">
      <c r="A13" s="27" t="s">
        <v>45</v>
      </c>
      <c r="B13" s="27">
        <v>5677.0322580645161</v>
      </c>
      <c r="C13" s="27">
        <v>49.5</v>
      </c>
      <c r="D13" s="27">
        <v>16.096774193548388</v>
      </c>
      <c r="E13" s="27">
        <v>0</v>
      </c>
      <c r="F13" s="27">
        <v>18.516129032258064</v>
      </c>
      <c r="G13" s="27">
        <v>256.16666666666669</v>
      </c>
      <c r="H13" s="27">
        <v>133.35483870967741</v>
      </c>
      <c r="I13" s="27">
        <v>176.03225806451613</v>
      </c>
      <c r="J13" s="27">
        <v>168.03333333333333</v>
      </c>
      <c r="K13" s="27">
        <v>166.35483870967741</v>
      </c>
      <c r="L13" s="28">
        <v>170.4</v>
      </c>
      <c r="M13" s="28">
        <v>168.45161290322579</v>
      </c>
      <c r="N13" s="29">
        <f t="shared" si="0"/>
        <v>583.32822580645154</v>
      </c>
    </row>
    <row r="14" spans="1:14" x14ac:dyDescent="0.25">
      <c r="A14" s="27" t="s">
        <v>45</v>
      </c>
      <c r="B14" s="27">
        <v>8589.4838709677424</v>
      </c>
      <c r="C14" s="27">
        <v>8273.2857142857138</v>
      </c>
      <c r="D14" s="27">
        <v>7049.1290322580644</v>
      </c>
      <c r="E14" s="27">
        <v>56.766666666666666</v>
      </c>
      <c r="F14" s="27">
        <v>1952.2258064516129</v>
      </c>
      <c r="G14" s="27">
        <v>9589.7000000000007</v>
      </c>
      <c r="H14" s="27">
        <v>7544.4516129032254</v>
      </c>
      <c r="I14" s="27">
        <v>9523.322580645161</v>
      </c>
      <c r="J14" s="27">
        <v>7809</v>
      </c>
      <c r="K14" s="27">
        <v>7578.8387096774195</v>
      </c>
      <c r="L14" s="28">
        <v>7415.3666666666668</v>
      </c>
      <c r="M14" s="28">
        <v>7094.8064516129034</v>
      </c>
      <c r="N14" s="29">
        <f t="shared" si="0"/>
        <v>6873.0314260112655</v>
      </c>
    </row>
    <row r="15" spans="1:14" x14ac:dyDescent="0.25">
      <c r="A15" s="27" t="s">
        <v>45</v>
      </c>
      <c r="B15" s="27">
        <v>6131.7419354838712</v>
      </c>
      <c r="C15" s="27">
        <v>6096.8928571428569</v>
      </c>
      <c r="D15" s="27">
        <v>2853.0645161290322</v>
      </c>
      <c r="E15" s="27">
        <v>65.86666666666666</v>
      </c>
      <c r="F15" s="27">
        <v>805.45161290322585</v>
      </c>
      <c r="G15" s="27">
        <v>6014.0333333333338</v>
      </c>
      <c r="H15" s="27">
        <v>3679.2903225806454</v>
      </c>
      <c r="I15" s="27">
        <v>6290.1612903225805</v>
      </c>
      <c r="J15" s="27">
        <v>6549.1</v>
      </c>
      <c r="K15" s="27">
        <v>6168.2903225806449</v>
      </c>
      <c r="L15" s="28">
        <v>6107.333333333333</v>
      </c>
      <c r="M15" s="28">
        <v>5592.3548387096771</v>
      </c>
      <c r="N15" s="29">
        <f t="shared" si="0"/>
        <v>4696.1317524321557</v>
      </c>
    </row>
    <row r="16" spans="1:14" x14ac:dyDescent="0.25">
      <c r="A16" s="27" t="s">
        <v>45</v>
      </c>
      <c r="B16" s="27">
        <v>8296.1612903225814</v>
      </c>
      <c r="C16" s="27">
        <v>7963.5714285714284</v>
      </c>
      <c r="D16" s="27">
        <v>5400.8387096774195</v>
      </c>
      <c r="E16" s="27">
        <v>487.33333333333331</v>
      </c>
      <c r="F16" s="27">
        <v>1364.7741935483871</v>
      </c>
      <c r="G16" s="27">
        <v>6051.1</v>
      </c>
      <c r="H16" s="27">
        <v>4294.1612903225805</v>
      </c>
      <c r="I16" s="27">
        <v>5459.9677419354839</v>
      </c>
      <c r="J16" s="27">
        <v>6760.166666666667</v>
      </c>
      <c r="K16" s="27">
        <v>6527.0967741935483</v>
      </c>
      <c r="L16" s="28">
        <v>6156.4666666666662</v>
      </c>
      <c r="M16" s="28">
        <v>6126.9354838709678</v>
      </c>
      <c r="N16" s="29">
        <f t="shared" si="0"/>
        <v>5407.3811315924222</v>
      </c>
    </row>
    <row r="17" spans="1:14" x14ac:dyDescent="0.25">
      <c r="A17" s="27" t="s">
        <v>45</v>
      </c>
      <c r="B17" s="27">
        <v>2541.2580645161293</v>
      </c>
      <c r="C17" s="27">
        <v>2502.9285714285716</v>
      </c>
      <c r="D17" s="27">
        <v>2134.0645161290322</v>
      </c>
      <c r="E17" s="27">
        <v>286.63333333333333</v>
      </c>
      <c r="F17" s="27">
        <v>414.87096774193549</v>
      </c>
      <c r="G17" s="27">
        <v>2358.4333333333334</v>
      </c>
      <c r="H17" s="27">
        <v>1414.1290322580646</v>
      </c>
      <c r="I17" s="27">
        <v>3988.3870967741937</v>
      </c>
      <c r="J17" s="27">
        <v>6189.1333333333332</v>
      </c>
      <c r="K17" s="27">
        <v>6704.5161290322585</v>
      </c>
      <c r="L17" s="28">
        <v>6237.0333333333338</v>
      </c>
      <c r="M17" s="28">
        <v>10069.22581</v>
      </c>
      <c r="N17" s="29">
        <f t="shared" si="0"/>
        <v>3736.7177934344595</v>
      </c>
    </row>
    <row r="18" spans="1:14" x14ac:dyDescent="0.25">
      <c r="A18" s="27" t="s">
        <v>45</v>
      </c>
      <c r="B18" s="27">
        <v>421.32258064516128</v>
      </c>
      <c r="C18" s="27">
        <v>342</v>
      </c>
      <c r="D18" s="27">
        <v>183.29032258064515</v>
      </c>
      <c r="E18" s="27">
        <v>0</v>
      </c>
      <c r="F18" s="27">
        <v>35.161290322580648</v>
      </c>
      <c r="G18" s="27">
        <v>313.2</v>
      </c>
      <c r="H18" s="27">
        <v>207.32258064516128</v>
      </c>
      <c r="I18" s="27">
        <v>323.29032258064518</v>
      </c>
      <c r="J18" s="27">
        <v>261.16666666666669</v>
      </c>
      <c r="K18" s="27">
        <v>227.41935483870967</v>
      </c>
      <c r="L18" s="28">
        <v>234.9</v>
      </c>
      <c r="M18" s="28">
        <v>234.54838709677421</v>
      </c>
      <c r="N18" s="29">
        <f t="shared" si="0"/>
        <v>231.96845878136199</v>
      </c>
    </row>
    <row r="19" spans="1:14" x14ac:dyDescent="0.25">
      <c r="A19" s="27" t="s">
        <v>45</v>
      </c>
      <c r="B19" s="27">
        <v>54.225806451612904</v>
      </c>
      <c r="C19" s="27">
        <v>57.214285714285715</v>
      </c>
      <c r="D19" s="27">
        <v>15.741935483870968</v>
      </c>
      <c r="E19" s="27">
        <v>0</v>
      </c>
      <c r="F19" s="27">
        <v>7.032258064516129</v>
      </c>
      <c r="G19" s="27">
        <v>52.93333333333333</v>
      </c>
      <c r="H19" s="27">
        <v>32.935483870967744</v>
      </c>
      <c r="I19" s="27">
        <v>56.225806451612904</v>
      </c>
      <c r="J19" s="27">
        <v>58.56666666666667</v>
      </c>
      <c r="K19" s="27">
        <v>57.87096774193548</v>
      </c>
      <c r="L19" s="28">
        <v>58.06666666666667</v>
      </c>
      <c r="M19" s="28">
        <v>55.41935483870968</v>
      </c>
      <c r="N19" s="29">
        <f t="shared" si="0"/>
        <v>42.186047107014851</v>
      </c>
    </row>
    <row r="20" spans="1:14" x14ac:dyDescent="0.25">
      <c r="A20" s="27" t="s">
        <v>45</v>
      </c>
      <c r="B20" s="27">
        <v>130.09677419354838</v>
      </c>
      <c r="C20" s="27">
        <v>371.14285714285717</v>
      </c>
      <c r="D20" s="27">
        <v>476.70967741935482</v>
      </c>
      <c r="E20" s="27">
        <v>68</v>
      </c>
      <c r="F20" s="27">
        <v>76.709677419354833</v>
      </c>
      <c r="G20" s="27">
        <v>369.5</v>
      </c>
      <c r="H20" s="27">
        <v>214.29032258064515</v>
      </c>
      <c r="I20" s="27">
        <v>256.03225806451616</v>
      </c>
      <c r="J20" s="27">
        <v>203.4</v>
      </c>
      <c r="K20" s="27">
        <v>206.7741935483871</v>
      </c>
      <c r="L20" s="28">
        <v>280.3</v>
      </c>
      <c r="M20" s="28">
        <v>257.35483870967744</v>
      </c>
      <c r="N20" s="29">
        <f t="shared" si="0"/>
        <v>242.52588325652846</v>
      </c>
    </row>
    <row r="21" spans="1:14" x14ac:dyDescent="0.25">
      <c r="A21" s="27" t="s">
        <v>45</v>
      </c>
      <c r="B21" s="27">
        <v>960.09677419354841</v>
      </c>
      <c r="C21" s="27">
        <v>915.5</v>
      </c>
      <c r="D21" s="27">
        <v>412.29032258064518</v>
      </c>
      <c r="E21" s="27">
        <v>0</v>
      </c>
      <c r="F21" s="27">
        <v>135.90322580645162</v>
      </c>
      <c r="G21" s="27">
        <v>1016.1666666666666</v>
      </c>
      <c r="H21" s="27">
        <v>707.93548387096769</v>
      </c>
      <c r="I21" s="27">
        <v>970.12903225806451</v>
      </c>
      <c r="J21" s="27">
        <v>932.7</v>
      </c>
      <c r="K21" s="27">
        <v>942</v>
      </c>
      <c r="L21" s="28">
        <v>892.5</v>
      </c>
      <c r="M21" s="28">
        <v>884.90322580645159</v>
      </c>
      <c r="N21" s="29">
        <f t="shared" si="0"/>
        <v>730.84372759856626</v>
      </c>
    </row>
    <row r="22" spans="1:14" x14ac:dyDescent="0.25">
      <c r="A22" s="27" t="s">
        <v>45</v>
      </c>
      <c r="B22" s="27">
        <v>62.064516129032256</v>
      </c>
      <c r="C22" s="27">
        <v>63.25</v>
      </c>
      <c r="D22" s="27">
        <v>21.93548387096774</v>
      </c>
      <c r="E22" s="27">
        <v>0</v>
      </c>
      <c r="F22" s="27">
        <v>6.806451612903226</v>
      </c>
      <c r="G22" s="27">
        <v>68.266666666666666</v>
      </c>
      <c r="H22" s="27">
        <v>43.741935483870968</v>
      </c>
      <c r="I22" s="27">
        <v>62.87096774193548</v>
      </c>
      <c r="J22" s="27">
        <v>69.533333333333331</v>
      </c>
      <c r="K22" s="27">
        <v>66.516129032258064</v>
      </c>
      <c r="L22" s="28">
        <v>64.066666666666663</v>
      </c>
      <c r="M22" s="28">
        <v>63.322580645161288</v>
      </c>
      <c r="N22" s="29">
        <f t="shared" si="0"/>
        <v>49.364560931899639</v>
      </c>
    </row>
    <row r="23" spans="1:14" x14ac:dyDescent="0.25">
      <c r="A23" s="27" t="s">
        <v>45</v>
      </c>
      <c r="B23" s="27">
        <v>268.19354838709677</v>
      </c>
      <c r="C23" s="27">
        <v>278.35714285714283</v>
      </c>
      <c r="D23" s="27">
        <v>151.87096774193549</v>
      </c>
      <c r="E23" s="27">
        <v>13.433333333333334</v>
      </c>
      <c r="F23" s="27">
        <v>173.41935483870967</v>
      </c>
      <c r="G23" s="27">
        <v>368.1</v>
      </c>
      <c r="H23" s="27">
        <v>422.64516129032256</v>
      </c>
      <c r="I23" s="27">
        <v>422.93548387096774</v>
      </c>
      <c r="J23" s="27">
        <v>419.23333333333335</v>
      </c>
      <c r="K23" s="27">
        <v>404.61290322580646</v>
      </c>
      <c r="L23" s="28">
        <v>370.83333333333331</v>
      </c>
      <c r="M23" s="28">
        <v>333.09677419354841</v>
      </c>
      <c r="N23" s="29">
        <f t="shared" si="0"/>
        <v>302.22761136712751</v>
      </c>
    </row>
    <row r="24" spans="1:14" x14ac:dyDescent="0.25">
      <c r="A24" s="27" t="s">
        <v>45</v>
      </c>
      <c r="B24" s="27">
        <v>1468.1935483870968</v>
      </c>
      <c r="C24" s="27">
        <v>1369.1428571428571</v>
      </c>
      <c r="D24" s="27">
        <v>1063.5483870967741</v>
      </c>
      <c r="E24" s="27">
        <v>28.733333333333334</v>
      </c>
      <c r="F24" s="27">
        <v>536.41935483870964</v>
      </c>
      <c r="G24" s="27">
        <v>2331.5333333333333</v>
      </c>
      <c r="H24" s="27">
        <v>1196.3870967741937</v>
      </c>
      <c r="I24" s="27">
        <v>1673.9677419354839</v>
      </c>
      <c r="J24" s="27">
        <v>1458.4333333333334</v>
      </c>
      <c r="K24" s="27">
        <v>1308.3225806451612</v>
      </c>
      <c r="L24" s="28">
        <v>1081.0666666666666</v>
      </c>
      <c r="M24" s="28">
        <v>783.58064516129036</v>
      </c>
      <c r="N24" s="29">
        <f t="shared" si="0"/>
        <v>1191.610739887353</v>
      </c>
    </row>
    <row r="25" spans="1:14" x14ac:dyDescent="0.25">
      <c r="A25" s="27" t="s">
        <v>47</v>
      </c>
      <c r="B25" s="27">
        <v>111.16129032258064</v>
      </c>
      <c r="C25" s="27">
        <v>89.428571428571431</v>
      </c>
      <c r="D25" s="27">
        <v>92</v>
      </c>
      <c r="E25" s="27">
        <v>85.5</v>
      </c>
      <c r="F25" s="27">
        <v>81.612903225806448</v>
      </c>
      <c r="G25" s="27">
        <v>61.633333333333333</v>
      </c>
      <c r="H25" s="27">
        <v>51.064516129032256</v>
      </c>
      <c r="I25" s="27">
        <v>42.225806451612904</v>
      </c>
      <c r="J25" s="27">
        <v>54.766666666666666</v>
      </c>
      <c r="K25" s="27">
        <v>55.354838709677416</v>
      </c>
      <c r="L25" s="28">
        <v>42.1</v>
      </c>
      <c r="M25" s="28">
        <v>47.387096774193552</v>
      </c>
      <c r="N25" s="29">
        <f t="shared" si="0"/>
        <v>67.852918586789556</v>
      </c>
    </row>
    <row r="26" spans="1:14" x14ac:dyDescent="0.25">
      <c r="A26" s="27" t="s">
        <v>47</v>
      </c>
      <c r="B26" s="27">
        <v>739.22580645161293</v>
      </c>
      <c r="C26" s="27">
        <v>739.5</v>
      </c>
      <c r="D26" s="27">
        <v>715.0645161290322</v>
      </c>
      <c r="E26" s="27">
        <v>730</v>
      </c>
      <c r="F26" s="27">
        <v>746.16129032258061</v>
      </c>
      <c r="G26" s="27">
        <v>738.23333333333335</v>
      </c>
      <c r="H26" s="27">
        <v>724.16129032258061</v>
      </c>
      <c r="I26" s="27">
        <v>709.77419354838707</v>
      </c>
      <c r="J26" s="27">
        <v>698.1</v>
      </c>
      <c r="K26" s="27">
        <v>675.38709677419354</v>
      </c>
      <c r="L26" s="28">
        <v>637</v>
      </c>
      <c r="M26" s="28">
        <v>546.61289999999997</v>
      </c>
      <c r="N26" s="29">
        <f t="shared" si="0"/>
        <v>699.93503557347674</v>
      </c>
    </row>
    <row r="27" spans="1:14" x14ac:dyDescent="0.25">
      <c r="A27" s="27" t="s">
        <v>47</v>
      </c>
      <c r="B27" s="28">
        <v>8311.4838709677424</v>
      </c>
      <c r="C27" s="27">
        <v>9566.1071428571431</v>
      </c>
      <c r="D27" s="27">
        <v>9729.3870967741932</v>
      </c>
      <c r="E27" s="27">
        <v>9598.9333333333343</v>
      </c>
      <c r="F27" s="27">
        <v>9752.4838709677424</v>
      </c>
      <c r="G27" s="27">
        <v>10613.333333333332</v>
      </c>
      <c r="H27" s="27">
        <v>10048.741935483871</v>
      </c>
      <c r="I27" s="27">
        <v>9589.1935483870966</v>
      </c>
      <c r="J27" s="27">
        <v>9455.9666666666672</v>
      </c>
      <c r="K27" s="27">
        <v>9362.9354838709678</v>
      </c>
      <c r="L27" s="28">
        <v>9143.9</v>
      </c>
      <c r="M27" s="28">
        <v>9258.2900000000009</v>
      </c>
      <c r="N27" s="29">
        <f t="shared" si="0"/>
        <v>9535.8963568868421</v>
      </c>
    </row>
    <row r="28" spans="1:14" x14ac:dyDescent="0.25">
      <c r="A28" s="27" t="s">
        <v>37</v>
      </c>
      <c r="B28" s="27">
        <v>6637.6129032258068</v>
      </c>
      <c r="C28" s="27">
        <v>5847.2142857142853</v>
      </c>
      <c r="D28" s="27">
        <v>5845.9677419354839</v>
      </c>
      <c r="E28" s="27">
        <v>5952.0333333333338</v>
      </c>
      <c r="F28" s="27">
        <v>5618.9677419354839</v>
      </c>
      <c r="G28" s="27">
        <v>5356.2666666666664</v>
      </c>
      <c r="H28" s="27">
        <v>6123.9032258064517</v>
      </c>
      <c r="I28" s="27">
        <v>5764.1935483870966</v>
      </c>
      <c r="J28" s="27">
        <v>5711.666666666667</v>
      </c>
      <c r="K28" s="27">
        <v>6558.0645161290322</v>
      </c>
      <c r="L28" s="28">
        <v>6239.7333333333336</v>
      </c>
      <c r="M28" s="28">
        <v>5999</v>
      </c>
      <c r="N28" s="29">
        <f t="shared" si="0"/>
        <v>5971.2186635944709</v>
      </c>
    </row>
    <row r="29" spans="1:14" x14ac:dyDescent="0.25">
      <c r="A29" s="27" t="s">
        <v>37</v>
      </c>
      <c r="B29" s="27">
        <v>53.387096774193552</v>
      </c>
      <c r="C29" s="27">
        <v>52.75</v>
      </c>
      <c r="D29" s="27">
        <v>51.87096774193548</v>
      </c>
      <c r="E29" s="27">
        <v>51.733333333333334</v>
      </c>
      <c r="F29" s="27">
        <v>50.612903225806448</v>
      </c>
      <c r="G29" s="27">
        <v>48.533333333333331</v>
      </c>
      <c r="H29" s="27">
        <v>47.87096774193548</v>
      </c>
      <c r="I29" s="27">
        <v>47.70967741935484</v>
      </c>
      <c r="J29" s="27">
        <v>47.06666666666667</v>
      </c>
      <c r="K29" s="27">
        <v>46.741935483870968</v>
      </c>
      <c r="L29" s="28">
        <v>46.033333333333331</v>
      </c>
      <c r="M29" s="28">
        <v>45.87096774193548</v>
      </c>
      <c r="N29" s="29">
        <f t="shared" si="0"/>
        <v>49.181765232974904</v>
      </c>
    </row>
    <row r="30" spans="1:14" x14ac:dyDescent="0.25">
      <c r="A30" s="27" t="s">
        <v>37</v>
      </c>
      <c r="B30" s="27">
        <v>531.80645161290317</v>
      </c>
      <c r="C30" s="27">
        <v>528.35714285714289</v>
      </c>
      <c r="D30" s="27">
        <v>530.32258064516134</v>
      </c>
      <c r="E30" s="27">
        <v>523.9666666666667</v>
      </c>
      <c r="F30" s="27">
        <v>528.83870967741939</v>
      </c>
      <c r="G30" s="27">
        <v>538.13333333333333</v>
      </c>
      <c r="H30" s="27">
        <v>578.9677419354839</v>
      </c>
      <c r="I30" s="27">
        <v>629.64516129032256</v>
      </c>
      <c r="J30" s="27">
        <v>637.83333333333337</v>
      </c>
      <c r="K30" s="27">
        <v>629.93548387096769</v>
      </c>
      <c r="L30" s="28">
        <v>619.43333333333328</v>
      </c>
      <c r="M30" s="28">
        <v>612.03200000000004</v>
      </c>
      <c r="N30" s="29">
        <f t="shared" si="0"/>
        <v>574.10599487967227</v>
      </c>
    </row>
    <row r="31" spans="1:14" x14ac:dyDescent="0.25">
      <c r="A31" s="27" t="s">
        <v>37</v>
      </c>
      <c r="B31" s="27">
        <v>2037.258064516129</v>
      </c>
      <c r="C31" s="27">
        <v>1970.0714285714287</v>
      </c>
      <c r="D31" s="27">
        <v>2099.8387096774195</v>
      </c>
      <c r="E31" s="27">
        <v>1915.0666666666666</v>
      </c>
      <c r="F31" s="27">
        <v>1733.1612903225807</v>
      </c>
      <c r="G31" s="27">
        <v>1592.0666666666666</v>
      </c>
      <c r="H31" s="27">
        <v>1468.3870967741937</v>
      </c>
      <c r="I31" s="27">
        <v>1368.6129032258063</v>
      </c>
      <c r="J31" s="27">
        <v>1271.8666666666666</v>
      </c>
      <c r="K31" s="27">
        <v>1186.3870967741937</v>
      </c>
      <c r="L31" s="28">
        <v>1435.5333333333333</v>
      </c>
      <c r="M31" s="28">
        <v>1868.741935483871</v>
      </c>
      <c r="N31" s="29">
        <f t="shared" si="0"/>
        <v>1662.2493215565798</v>
      </c>
    </row>
    <row r="32" spans="1:14" x14ac:dyDescent="0.25">
      <c r="A32" s="27" t="s">
        <v>37</v>
      </c>
      <c r="B32" s="27">
        <v>6449.1612903225805</v>
      </c>
      <c r="C32" s="27">
        <v>6059</v>
      </c>
      <c r="D32" s="27">
        <v>6664.9032258064517</v>
      </c>
      <c r="E32" s="27">
        <v>6056.166666666667</v>
      </c>
      <c r="F32" s="27">
        <v>5515.4193548387093</v>
      </c>
      <c r="G32" s="27">
        <v>5955.5666666666666</v>
      </c>
      <c r="H32" s="27">
        <v>5730.1935483870966</v>
      </c>
      <c r="I32" s="27">
        <v>5774.1290322580644</v>
      </c>
      <c r="J32" s="27">
        <v>5316.4</v>
      </c>
      <c r="K32" s="28">
        <v>5814.1290322580644</v>
      </c>
      <c r="L32" s="28">
        <v>5372.0333333333338</v>
      </c>
      <c r="M32" s="28">
        <v>5163.8387096774195</v>
      </c>
      <c r="N32" s="29">
        <f t="shared" si="0"/>
        <v>5822.5784050179209</v>
      </c>
    </row>
    <row r="33" spans="1:14" x14ac:dyDescent="0.25">
      <c r="A33" s="27" t="s">
        <v>37</v>
      </c>
      <c r="B33" s="27">
        <v>6524.3870967741932</v>
      </c>
      <c r="C33" s="27">
        <v>6365.9285714285716</v>
      </c>
      <c r="D33" s="27">
        <v>6619.8387096774195</v>
      </c>
      <c r="E33" s="27">
        <v>6607.5666666666666</v>
      </c>
      <c r="F33" s="27">
        <v>6483.4838709677415</v>
      </c>
      <c r="G33" s="27">
        <v>6416.5666666666666</v>
      </c>
      <c r="H33" s="27">
        <v>6397.9677419354839</v>
      </c>
      <c r="I33" s="27">
        <v>6385.6451612903229</v>
      </c>
      <c r="J33" s="27">
        <v>6219.9666666666662</v>
      </c>
      <c r="K33" s="27">
        <v>6072.3548387096771</v>
      </c>
      <c r="L33" s="28">
        <v>6228.7666666666664</v>
      </c>
      <c r="M33" s="28">
        <v>6327.322580645161</v>
      </c>
      <c r="N33" s="29">
        <f t="shared" si="0"/>
        <v>6387.4829365079377</v>
      </c>
    </row>
    <row r="34" spans="1:14" x14ac:dyDescent="0.25">
      <c r="A34" s="27" t="s">
        <v>37</v>
      </c>
      <c r="B34" s="27">
        <v>32.12903225806452</v>
      </c>
      <c r="C34" s="27">
        <v>86.214285714285708</v>
      </c>
      <c r="D34" s="27">
        <v>125.64516129032258</v>
      </c>
      <c r="E34" s="27">
        <v>70.566666666666663</v>
      </c>
      <c r="F34" s="27">
        <v>34.483870967741936</v>
      </c>
      <c r="G34" s="27">
        <v>1.6666666666666667</v>
      </c>
      <c r="H34" s="27">
        <v>0</v>
      </c>
      <c r="I34" s="27">
        <v>0</v>
      </c>
      <c r="J34" s="27">
        <v>0</v>
      </c>
      <c r="K34" s="27">
        <v>0</v>
      </c>
      <c r="L34" s="28">
        <v>0</v>
      </c>
      <c r="M34" s="28">
        <v>0</v>
      </c>
      <c r="N34" s="29">
        <f t="shared" si="0"/>
        <v>29.22547363031234</v>
      </c>
    </row>
    <row r="35" spans="1:14" x14ac:dyDescent="0.25">
      <c r="A35" s="27" t="s">
        <v>37</v>
      </c>
      <c r="B35" s="27">
        <v>11674.064516129032</v>
      </c>
      <c r="C35" s="27">
        <v>12637.75</v>
      </c>
      <c r="D35" s="27">
        <v>12479.387096774193</v>
      </c>
      <c r="E35" s="27">
        <v>12845.3</v>
      </c>
      <c r="F35" s="27">
        <v>13743.806451612903</v>
      </c>
      <c r="G35" s="27">
        <v>13434.2</v>
      </c>
      <c r="H35" s="27">
        <v>14553.322580645161</v>
      </c>
      <c r="I35" s="27">
        <v>14311.258064516129</v>
      </c>
      <c r="J35" s="27">
        <v>14597.733333333334</v>
      </c>
      <c r="K35" s="27">
        <v>14542.903225806451</v>
      </c>
      <c r="L35" s="28">
        <v>15124.466666666667</v>
      </c>
      <c r="M35" s="28">
        <v>15699.516129032258</v>
      </c>
      <c r="N35" s="29">
        <f t="shared" si="0"/>
        <v>13803.642338709678</v>
      </c>
    </row>
    <row r="36" spans="1:14" x14ac:dyDescent="0.25">
      <c r="A36" s="27" t="s">
        <v>37</v>
      </c>
      <c r="B36" s="27">
        <v>6990.7419354838712</v>
      </c>
      <c r="C36" s="27">
        <v>6870.9285714285716</v>
      </c>
      <c r="D36" s="27">
        <v>6919.677419354839</v>
      </c>
      <c r="E36" s="27">
        <v>7135</v>
      </c>
      <c r="F36" s="27">
        <v>7235.5483870967746</v>
      </c>
      <c r="G36" s="27">
        <v>7094.4</v>
      </c>
      <c r="H36" s="27">
        <v>6958.4516129032254</v>
      </c>
      <c r="I36" s="27">
        <v>6966.4193548387093</v>
      </c>
      <c r="J36" s="27">
        <v>6824.666666666667</v>
      </c>
      <c r="K36" s="27">
        <v>6672</v>
      </c>
      <c r="L36" s="28">
        <v>6696.8666666666668</v>
      </c>
      <c r="M36" s="28">
        <v>6751</v>
      </c>
      <c r="N36" s="29">
        <f t="shared" si="0"/>
        <v>6926.30838453661</v>
      </c>
    </row>
    <row r="37" spans="1:14" x14ac:dyDescent="0.25">
      <c r="A37" s="27" t="s">
        <v>37</v>
      </c>
      <c r="B37" s="28">
        <v>2161.0322580645161</v>
      </c>
      <c r="C37" s="27">
        <v>1923.3571428571429</v>
      </c>
      <c r="D37" s="28">
        <v>2539.9032258064517</v>
      </c>
      <c r="E37" s="27">
        <v>2733.6333333333332</v>
      </c>
      <c r="F37" s="27">
        <v>2210.4516129032259</v>
      </c>
      <c r="G37" s="27">
        <v>1908.4</v>
      </c>
      <c r="H37" s="27">
        <v>2110.5806451612902</v>
      </c>
      <c r="I37" s="27">
        <v>2008.9677419354839</v>
      </c>
      <c r="J37" s="27">
        <v>2464.5333333333333</v>
      </c>
      <c r="K37" s="27">
        <v>2133.6129032258063</v>
      </c>
      <c r="L37" s="28">
        <v>2222.1333333333332</v>
      </c>
      <c r="M37" s="28">
        <v>2054.0645161290322</v>
      </c>
      <c r="N37" s="29">
        <f t="shared" si="0"/>
        <v>2205.8891705069123</v>
      </c>
    </row>
    <row r="38" spans="1:14" x14ac:dyDescent="0.25">
      <c r="A38" s="27" t="s">
        <v>37</v>
      </c>
      <c r="B38" s="28">
        <v>3376.6774193548385</v>
      </c>
      <c r="C38" s="27">
        <v>3408.3571428571427</v>
      </c>
      <c r="D38" s="27">
        <v>3411.6451612903224</v>
      </c>
      <c r="E38" s="27">
        <v>3363.6666666666665</v>
      </c>
      <c r="F38" s="27">
        <v>3296.3225806451615</v>
      </c>
      <c r="G38" s="27">
        <v>3209.8666666666668</v>
      </c>
      <c r="H38" s="27">
        <v>3264.4193548387098</v>
      </c>
      <c r="I38" s="27">
        <v>3235.1935483870966</v>
      </c>
      <c r="J38" s="27">
        <v>3315.9666666666667</v>
      </c>
      <c r="K38" s="27">
        <v>3429.1612903225805</v>
      </c>
      <c r="L38" s="28">
        <v>3666.4666666666667</v>
      </c>
      <c r="M38" s="28">
        <v>3773.4193548387098</v>
      </c>
      <c r="N38" s="29">
        <f t="shared" si="0"/>
        <v>3395.9302099334359</v>
      </c>
    </row>
    <row r="39" spans="1:14" x14ac:dyDescent="0.25">
      <c r="A39" s="27" t="s">
        <v>38</v>
      </c>
      <c r="B39" s="27">
        <v>109.7741935483871</v>
      </c>
      <c r="C39" s="27">
        <v>246</v>
      </c>
      <c r="D39" s="27">
        <v>239.51612903225808</v>
      </c>
      <c r="E39" s="27">
        <v>230.7</v>
      </c>
      <c r="F39" s="27">
        <v>224.03225806451613</v>
      </c>
      <c r="G39" s="27">
        <v>216.83333333333334</v>
      </c>
      <c r="H39" s="27">
        <v>87.903225806451616</v>
      </c>
      <c r="I39" s="27">
        <v>197.70967741935485</v>
      </c>
      <c r="J39" s="27">
        <v>233.16666666666666</v>
      </c>
      <c r="K39" s="27">
        <v>245.09677419354838</v>
      </c>
      <c r="L39" s="28">
        <v>246.83333333333334</v>
      </c>
      <c r="M39" s="28">
        <v>259.29032258064518</v>
      </c>
      <c r="N39" s="29">
        <f t="shared" si="0"/>
        <v>211.40465949820791</v>
      </c>
    </row>
    <row r="40" spans="1:14" x14ac:dyDescent="0.25">
      <c r="A40" s="27" t="s">
        <v>38</v>
      </c>
      <c r="B40" s="27">
        <v>687.38709677419354</v>
      </c>
      <c r="C40" s="27">
        <v>841.89285714285711</v>
      </c>
      <c r="D40" s="27">
        <v>392.80645161290323</v>
      </c>
      <c r="E40" s="27">
        <v>0</v>
      </c>
      <c r="F40" s="27">
        <v>0</v>
      </c>
      <c r="G40" s="27">
        <v>479.66666666666669</v>
      </c>
      <c r="H40" s="27">
        <v>1236.7096774193549</v>
      </c>
      <c r="I40" s="27">
        <v>1325.8064516129032</v>
      </c>
      <c r="J40" s="27">
        <v>1312.8666666666666</v>
      </c>
      <c r="K40" s="27">
        <v>1344.8064516129032</v>
      </c>
      <c r="L40" s="28">
        <v>1210.8333333333333</v>
      </c>
      <c r="M40" s="28">
        <v>950.64516129032256</v>
      </c>
      <c r="N40" s="29">
        <f t="shared" si="0"/>
        <v>815.28506784434205</v>
      </c>
    </row>
    <row r="41" spans="1:14" x14ac:dyDescent="0.25">
      <c r="A41" s="27" t="s">
        <v>38</v>
      </c>
      <c r="B41" s="27">
        <v>505.54838709677421</v>
      </c>
      <c r="C41" s="27">
        <v>483.92857142857144</v>
      </c>
      <c r="D41" s="27">
        <v>887.06451612903231</v>
      </c>
      <c r="E41" s="27">
        <v>2065.7333333333331</v>
      </c>
      <c r="F41" s="27">
        <v>2062.5806451612902</v>
      </c>
      <c r="G41" s="27">
        <v>943.0333333333333</v>
      </c>
      <c r="H41" s="27">
        <v>758.90322580645159</v>
      </c>
      <c r="I41" s="27">
        <v>479.54838709677421</v>
      </c>
      <c r="J41" s="27">
        <v>914.4</v>
      </c>
      <c r="K41" s="27">
        <v>2099.2258064516127</v>
      </c>
      <c r="L41" s="28">
        <v>2189.3000000000002</v>
      </c>
      <c r="M41" s="28">
        <v>2878.9354838709678</v>
      </c>
      <c r="N41" s="29">
        <f t="shared" si="0"/>
        <v>1355.6834741423449</v>
      </c>
    </row>
    <row r="42" spans="1:14" x14ac:dyDescent="0.25">
      <c r="A42" s="27" t="s">
        <v>38</v>
      </c>
      <c r="B42" s="27">
        <v>0</v>
      </c>
      <c r="C42" s="27">
        <v>0</v>
      </c>
      <c r="D42" s="27">
        <v>0</v>
      </c>
      <c r="E42" s="27">
        <v>0</v>
      </c>
      <c r="F42" s="27">
        <v>8.9032258064516121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8">
        <v>0</v>
      </c>
      <c r="M42" s="28">
        <v>0</v>
      </c>
      <c r="N42" s="29">
        <f t="shared" si="0"/>
        <v>0.74193548387096764</v>
      </c>
    </row>
    <row r="43" spans="1:14" x14ac:dyDescent="0.25">
      <c r="A43" s="27" t="s">
        <v>38</v>
      </c>
      <c r="B43" s="27">
        <v>56.29032258064516</v>
      </c>
      <c r="C43" s="27">
        <v>69.392857142857139</v>
      </c>
      <c r="D43" s="27">
        <v>88.483870967741936</v>
      </c>
      <c r="E43" s="27">
        <v>78.599999999999994</v>
      </c>
      <c r="F43" s="27">
        <v>74</v>
      </c>
      <c r="G43" s="27">
        <v>125.03333333333333</v>
      </c>
      <c r="H43" s="27">
        <v>109.96774193548387</v>
      </c>
      <c r="I43" s="27">
        <v>110.6774193548387</v>
      </c>
      <c r="J43" s="27">
        <v>94.5</v>
      </c>
      <c r="K43" s="27">
        <v>35.064516129032256</v>
      </c>
      <c r="L43" s="28">
        <v>45.8</v>
      </c>
      <c r="M43" s="28">
        <v>50.806451612903224</v>
      </c>
      <c r="N43" s="29">
        <f t="shared" si="0"/>
        <v>78.218042754736288</v>
      </c>
    </row>
    <row r="44" spans="1:14" x14ac:dyDescent="0.25">
      <c r="A44" s="27" t="s">
        <v>38</v>
      </c>
      <c r="B44" s="27">
        <v>136.16129032258064</v>
      </c>
      <c r="C44" s="27">
        <v>132.89285714285714</v>
      </c>
      <c r="D44" s="27">
        <v>129.54838709677421</v>
      </c>
      <c r="E44" s="27">
        <v>127.66666666666667</v>
      </c>
      <c r="F44" s="27">
        <v>119.80645161290323</v>
      </c>
      <c r="G44" s="27">
        <v>118.06666666666666</v>
      </c>
      <c r="H44" s="27">
        <v>112.38709677419355</v>
      </c>
      <c r="I44" s="27">
        <v>110.03225806451613</v>
      </c>
      <c r="J44" s="27">
        <v>112.83333333333333</v>
      </c>
      <c r="K44" s="27">
        <v>107.61290322580645</v>
      </c>
      <c r="L44" s="28">
        <v>98.6</v>
      </c>
      <c r="M44" s="28">
        <v>101.54838709677419</v>
      </c>
      <c r="N44" s="29">
        <f t="shared" si="0"/>
        <v>117.26302483358933</v>
      </c>
    </row>
    <row r="45" spans="1:14" x14ac:dyDescent="0.25">
      <c r="A45" s="27" t="s">
        <v>38</v>
      </c>
      <c r="B45" s="27">
        <v>25.838709677419356</v>
      </c>
      <c r="C45" s="27">
        <v>31.75</v>
      </c>
      <c r="D45" s="27">
        <v>284.29032258064518</v>
      </c>
      <c r="E45" s="27">
        <v>155.9</v>
      </c>
      <c r="F45" s="27">
        <v>159.32258064516128</v>
      </c>
      <c r="G45" s="27">
        <v>153.5</v>
      </c>
      <c r="H45" s="27">
        <v>131.83870967741936</v>
      </c>
      <c r="I45" s="27">
        <v>114.09677419354838</v>
      </c>
      <c r="J45" s="27">
        <v>113.63333333333334</v>
      </c>
      <c r="K45" s="27">
        <v>126.06451612903226</v>
      </c>
      <c r="L45" s="28">
        <v>275.60000000000002</v>
      </c>
      <c r="M45" s="28">
        <v>345.19354838709677</v>
      </c>
      <c r="N45" s="29">
        <f t="shared" si="0"/>
        <v>159.75237455197131</v>
      </c>
    </row>
    <row r="46" spans="1:14" x14ac:dyDescent="0.25">
      <c r="A46" s="27" t="s">
        <v>38</v>
      </c>
      <c r="B46" s="27">
        <v>387.74193548387098</v>
      </c>
      <c r="C46" s="27">
        <v>385.42857142857144</v>
      </c>
      <c r="D46" s="27">
        <v>393.90322580645159</v>
      </c>
      <c r="E46" s="27">
        <v>361.6</v>
      </c>
      <c r="F46" s="27">
        <v>297.29032258064518</v>
      </c>
      <c r="G46" s="27">
        <v>261.5</v>
      </c>
      <c r="H46" s="27">
        <v>222.2258064516129</v>
      </c>
      <c r="I46" s="27">
        <v>234.2258064516129</v>
      </c>
      <c r="J46" s="27">
        <v>213.1</v>
      </c>
      <c r="K46" s="27">
        <v>228.45161290322579</v>
      </c>
      <c r="L46" s="28">
        <v>518.56666666666672</v>
      </c>
      <c r="M46" s="28">
        <v>1170.6451612903227</v>
      </c>
      <c r="N46" s="29">
        <f t="shared" si="0"/>
        <v>389.55659242191496</v>
      </c>
    </row>
    <row r="47" spans="1:14" x14ac:dyDescent="0.25">
      <c r="A47" s="27" t="s">
        <v>38</v>
      </c>
      <c r="B47" s="27">
        <v>299.67741935483872</v>
      </c>
      <c r="C47" s="27">
        <v>263.28571428571428</v>
      </c>
      <c r="D47" s="27">
        <v>224.7741935483871</v>
      </c>
      <c r="E47" s="27">
        <v>217.13333333333333</v>
      </c>
      <c r="F47" s="27">
        <v>220.48387096774192</v>
      </c>
      <c r="G47" s="27">
        <v>147.96666666666667</v>
      </c>
      <c r="H47" s="27">
        <v>151.45161290322579</v>
      </c>
      <c r="I47" s="27">
        <v>159.61290322580646</v>
      </c>
      <c r="J47" s="27">
        <v>124.33333333333333</v>
      </c>
      <c r="K47" s="27">
        <v>141.45161290322579</v>
      </c>
      <c r="L47" s="28">
        <v>131.43333333333334</v>
      </c>
      <c r="M47" s="28">
        <v>131.48387096774192</v>
      </c>
      <c r="N47" s="29">
        <f t="shared" si="0"/>
        <v>184.42398873527904</v>
      </c>
    </row>
    <row r="48" spans="1:14" x14ac:dyDescent="0.25">
      <c r="A48" s="27" t="s">
        <v>38</v>
      </c>
      <c r="B48" s="27">
        <v>0</v>
      </c>
      <c r="C48" s="27">
        <v>0</v>
      </c>
      <c r="D48" s="27">
        <v>329.19354838709677</v>
      </c>
      <c r="E48" s="27">
        <v>678.5</v>
      </c>
      <c r="F48" s="27">
        <v>539.06451612903231</v>
      </c>
      <c r="G48" s="27">
        <v>399.9</v>
      </c>
      <c r="H48" s="27">
        <v>419.51612903225805</v>
      </c>
      <c r="I48" s="27">
        <v>388.06451612903226</v>
      </c>
      <c r="J48" s="27">
        <v>362.53333333333336</v>
      </c>
      <c r="K48" s="27">
        <v>346.77419354838707</v>
      </c>
      <c r="L48" s="28">
        <v>43.166666666666664</v>
      </c>
      <c r="M48" s="28">
        <v>77.161290322580641</v>
      </c>
      <c r="N48" s="29">
        <f t="shared" si="0"/>
        <v>298.65618279569895</v>
      </c>
    </row>
    <row r="49" spans="1:14" x14ac:dyDescent="0.25">
      <c r="A49" s="27" t="s">
        <v>38</v>
      </c>
      <c r="B49" s="27">
        <v>1316.1612903225807</v>
      </c>
      <c r="C49" s="27">
        <v>1281.3928571428571</v>
      </c>
      <c r="D49" s="27">
        <v>1273.8709677419354</v>
      </c>
      <c r="E49" s="27">
        <v>1240.7333333333333</v>
      </c>
      <c r="F49" s="27">
        <v>1248.7741935483871</v>
      </c>
      <c r="G49" s="27">
        <v>1208.4666666666667</v>
      </c>
      <c r="H49" s="27">
        <v>1083.5806451612902</v>
      </c>
      <c r="I49" s="27">
        <v>1180.3225806451612</v>
      </c>
      <c r="J49" s="27">
        <v>1117.9000000000001</v>
      </c>
      <c r="K49" s="27">
        <v>1070.0322580645161</v>
      </c>
      <c r="L49" s="28">
        <v>1011.0666666666667</v>
      </c>
      <c r="M49" s="28">
        <v>992.67741935483866</v>
      </c>
      <c r="N49" s="29">
        <f t="shared" si="0"/>
        <v>1168.7482398873528</v>
      </c>
    </row>
    <row r="50" spans="1:14" x14ac:dyDescent="0.25">
      <c r="A50" s="27" t="s">
        <v>38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425.43333333333334</v>
      </c>
      <c r="H50" s="27">
        <v>388.83870967741933</v>
      </c>
      <c r="I50" s="27">
        <v>352.77419354838707</v>
      </c>
      <c r="J50" s="27">
        <v>338.23333333333335</v>
      </c>
      <c r="K50" s="27">
        <v>160.48387096774192</v>
      </c>
      <c r="L50" s="28">
        <v>134.56666666666666</v>
      </c>
      <c r="M50" s="28">
        <v>115.74193548387096</v>
      </c>
      <c r="N50" s="29">
        <f t="shared" si="0"/>
        <v>159.67267025089606</v>
      </c>
    </row>
    <row r="51" spans="1:14" x14ac:dyDescent="0.25">
      <c r="A51" s="27" t="s">
        <v>38</v>
      </c>
      <c r="B51" s="27">
        <v>230.25806451612902</v>
      </c>
      <c r="C51" s="27">
        <v>292.57142857142856</v>
      </c>
      <c r="D51" s="27">
        <v>327.77419354838707</v>
      </c>
      <c r="E51" s="27">
        <v>325.2</v>
      </c>
      <c r="F51" s="27">
        <v>453.93548387096774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8">
        <v>0</v>
      </c>
      <c r="M51" s="28">
        <v>0</v>
      </c>
      <c r="N51" s="29">
        <f t="shared" si="0"/>
        <v>135.81159754224271</v>
      </c>
    </row>
    <row r="52" spans="1:14" x14ac:dyDescent="0.25">
      <c r="A52" s="27" t="s">
        <v>38</v>
      </c>
      <c r="B52" s="27">
        <v>872.0322580645161</v>
      </c>
      <c r="C52" s="27">
        <v>763.67857142857144</v>
      </c>
      <c r="D52" s="27">
        <v>602.9677419354839</v>
      </c>
      <c r="E52" s="27">
        <v>550.20000000000005</v>
      </c>
      <c r="F52" s="27">
        <v>463.54838709677421</v>
      </c>
      <c r="G52" s="27">
        <v>400.56666666666666</v>
      </c>
      <c r="H52" s="27">
        <v>353.32258064516128</v>
      </c>
      <c r="I52" s="27">
        <v>321.77419354838707</v>
      </c>
      <c r="J52" s="27">
        <v>257.16666666666669</v>
      </c>
      <c r="K52" s="27">
        <v>266.41935483870969</v>
      </c>
      <c r="L52" s="28">
        <v>235.3</v>
      </c>
      <c r="M52" s="28">
        <v>210.38709677419354</v>
      </c>
      <c r="N52" s="29">
        <f t="shared" si="0"/>
        <v>441.44695980542753</v>
      </c>
    </row>
    <row r="53" spans="1:14" x14ac:dyDescent="0.25">
      <c r="A53" s="27" t="s">
        <v>38</v>
      </c>
      <c r="B53" s="27">
        <v>380.22580645161293</v>
      </c>
      <c r="C53" s="27">
        <v>354.07142857142856</v>
      </c>
      <c r="D53" s="27">
        <v>182.12903225806451</v>
      </c>
      <c r="E53" s="27">
        <v>285.2</v>
      </c>
      <c r="F53" s="27">
        <v>326.38709677419354</v>
      </c>
      <c r="G53" s="27">
        <v>333.26666666666665</v>
      </c>
      <c r="H53" s="27">
        <v>308.38709677419354</v>
      </c>
      <c r="I53" s="27">
        <v>303.45161290322579</v>
      </c>
      <c r="J53" s="27">
        <v>289.7</v>
      </c>
      <c r="K53" s="27">
        <v>306.67741935483872</v>
      </c>
      <c r="L53" s="28">
        <v>307.46666666666664</v>
      </c>
      <c r="M53" s="28">
        <v>322.45161290322579</v>
      </c>
      <c r="N53" s="29">
        <f t="shared" si="0"/>
        <v>308.28453661034303</v>
      </c>
    </row>
    <row r="54" spans="1:14" x14ac:dyDescent="0.25">
      <c r="A54" s="27" t="s">
        <v>38</v>
      </c>
      <c r="B54" s="27">
        <v>882.29032258064512</v>
      </c>
      <c r="C54" s="27">
        <v>1622.2857142857142</v>
      </c>
      <c r="D54" s="27">
        <v>1146.3870967741937</v>
      </c>
      <c r="E54" s="27">
        <v>1240.7333333333333</v>
      </c>
      <c r="F54" s="27">
        <v>1150.8387096774193</v>
      </c>
      <c r="G54" s="27">
        <v>1131.9000000000001</v>
      </c>
      <c r="H54" s="27">
        <v>1093.2258064516129</v>
      </c>
      <c r="I54" s="27">
        <v>1080</v>
      </c>
      <c r="J54" s="27">
        <v>1107.2333333333333</v>
      </c>
      <c r="K54" s="27">
        <v>953.90322580645159</v>
      </c>
      <c r="L54" s="28">
        <v>897.7</v>
      </c>
      <c r="M54" s="28">
        <v>861.61290322580646</v>
      </c>
      <c r="N54" s="29">
        <f t="shared" si="0"/>
        <v>1097.3425371223759</v>
      </c>
    </row>
    <row r="55" spans="1:14" x14ac:dyDescent="0.25">
      <c r="A55" s="27" t="s">
        <v>38</v>
      </c>
      <c r="B55" s="27">
        <v>0</v>
      </c>
      <c r="C55" s="27">
        <v>0</v>
      </c>
      <c r="D55" s="27">
        <v>0</v>
      </c>
      <c r="E55" s="27">
        <v>358.8</v>
      </c>
      <c r="F55" s="27">
        <v>2.225806451612903</v>
      </c>
      <c r="G55" s="27">
        <v>0</v>
      </c>
      <c r="H55" s="27">
        <v>0</v>
      </c>
      <c r="I55" s="27">
        <v>195.2258064516129</v>
      </c>
      <c r="J55" s="27">
        <v>477.86666666666667</v>
      </c>
      <c r="K55" s="27">
        <v>765.48387096774195</v>
      </c>
      <c r="L55" s="28">
        <v>1053.5</v>
      </c>
      <c r="M55" s="28">
        <v>1932.9677419354839</v>
      </c>
      <c r="N55" s="29">
        <f t="shared" si="0"/>
        <v>398.8391577060932</v>
      </c>
    </row>
    <row r="56" spans="1:14" x14ac:dyDescent="0.25">
      <c r="A56" s="27" t="s">
        <v>38</v>
      </c>
      <c r="B56" s="27">
        <v>81.387096774193552</v>
      </c>
      <c r="C56" s="27">
        <v>80.928571428571431</v>
      </c>
      <c r="D56" s="27">
        <v>80.064516129032256</v>
      </c>
      <c r="E56" s="27">
        <v>79.86666666666666</v>
      </c>
      <c r="F56" s="27">
        <v>78.838709677419359</v>
      </c>
      <c r="G56" s="27">
        <v>77.066666666666663</v>
      </c>
      <c r="H56" s="27">
        <v>73.612903225806448</v>
      </c>
      <c r="I56" s="27">
        <v>72.548387096774192</v>
      </c>
      <c r="J56" s="27">
        <v>71.099999999999994</v>
      </c>
      <c r="K56" s="27">
        <v>70.612903225806448</v>
      </c>
      <c r="L56" s="28">
        <v>74.36666666666666</v>
      </c>
      <c r="M56" s="28">
        <v>73.322580645161295</v>
      </c>
      <c r="N56" s="29">
        <f t="shared" si="0"/>
        <v>76.142972350230409</v>
      </c>
    </row>
    <row r="57" spans="1:14" x14ac:dyDescent="0.25">
      <c r="A57" s="27" t="s">
        <v>38</v>
      </c>
      <c r="B57" s="27">
        <v>0</v>
      </c>
      <c r="C57" s="27">
        <v>0</v>
      </c>
      <c r="D57" s="27">
        <v>0</v>
      </c>
      <c r="E57" s="27">
        <v>0</v>
      </c>
      <c r="F57" s="27">
        <v>0</v>
      </c>
      <c r="G57" s="27">
        <v>109.63333333333334</v>
      </c>
      <c r="H57" s="27">
        <v>6.903225806451613</v>
      </c>
      <c r="I57" s="27">
        <v>0</v>
      </c>
      <c r="J57" s="27">
        <v>0</v>
      </c>
      <c r="K57" s="27">
        <v>0</v>
      </c>
      <c r="L57" s="28">
        <v>0</v>
      </c>
      <c r="M57" s="28">
        <v>80.774193548387103</v>
      </c>
      <c r="N57" s="29">
        <f t="shared" si="0"/>
        <v>16.442562724014337</v>
      </c>
    </row>
    <row r="58" spans="1:14" x14ac:dyDescent="0.25">
      <c r="A58" s="27" t="s">
        <v>38</v>
      </c>
      <c r="B58" s="27">
        <v>546.74193548387098</v>
      </c>
      <c r="C58" s="27">
        <v>652.25</v>
      </c>
      <c r="D58" s="27">
        <v>774.74193548387098</v>
      </c>
      <c r="E58" s="27">
        <v>751.66666666666663</v>
      </c>
      <c r="F58" s="27">
        <v>755.19354838709683</v>
      </c>
      <c r="G58" s="27">
        <v>766.6</v>
      </c>
      <c r="H58" s="27">
        <v>749.70967741935488</v>
      </c>
      <c r="I58" s="27">
        <v>749.51612903225805</v>
      </c>
      <c r="J58" s="27">
        <v>723.66666666666663</v>
      </c>
      <c r="K58" s="27">
        <v>665.51612903225805</v>
      </c>
      <c r="L58" s="28">
        <v>668.56666666666672</v>
      </c>
      <c r="M58" s="28">
        <v>664.16129032258061</v>
      </c>
      <c r="N58" s="29">
        <f t="shared" si="0"/>
        <v>705.69422043010763</v>
      </c>
    </row>
    <row r="59" spans="1:14" x14ac:dyDescent="0.25">
      <c r="A59" s="27" t="s">
        <v>38</v>
      </c>
      <c r="B59" s="27">
        <v>60.70967741935484</v>
      </c>
      <c r="C59" s="27">
        <v>66.607142857142861</v>
      </c>
      <c r="D59" s="27">
        <v>61.096774193548384</v>
      </c>
      <c r="E59" s="27">
        <v>60.033333333333331</v>
      </c>
      <c r="F59" s="27">
        <v>59.29032258064516</v>
      </c>
      <c r="G59" s="27">
        <v>52.866666666666667</v>
      </c>
      <c r="H59" s="27">
        <v>48.645161290322584</v>
      </c>
      <c r="I59" s="27">
        <v>31.35483870967742</v>
      </c>
      <c r="J59" s="27">
        <v>42.333333333333336</v>
      </c>
      <c r="K59" s="27">
        <v>45.677419354838712</v>
      </c>
      <c r="L59" s="28">
        <v>43.8</v>
      </c>
      <c r="M59" s="28">
        <v>40.741935483870968</v>
      </c>
      <c r="N59" s="29">
        <f t="shared" si="0"/>
        <v>51.096383768561189</v>
      </c>
    </row>
    <row r="60" spans="1:14" x14ac:dyDescent="0.25">
      <c r="A60" s="27" t="s">
        <v>38</v>
      </c>
      <c r="B60" s="27">
        <v>0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380.70967741935482</v>
      </c>
      <c r="I60" s="27">
        <v>2372.3870967741937</v>
      </c>
      <c r="J60" s="27">
        <v>2482.5666666666666</v>
      </c>
      <c r="K60" s="27">
        <v>3000.2580645161293</v>
      </c>
      <c r="L60" s="28">
        <v>2703.3</v>
      </c>
      <c r="M60" s="28">
        <v>1825.8063999999999</v>
      </c>
      <c r="N60" s="29">
        <f t="shared" si="0"/>
        <v>1063.7523254480286</v>
      </c>
    </row>
    <row r="61" spans="1:14" x14ac:dyDescent="0.25">
      <c r="A61" s="27" t="s">
        <v>38</v>
      </c>
      <c r="B61" s="27">
        <v>0</v>
      </c>
      <c r="C61" s="27">
        <v>0</v>
      </c>
      <c r="D61" s="27">
        <v>18.64516129032258</v>
      </c>
      <c r="E61" s="27">
        <v>22.866666666666667</v>
      </c>
      <c r="F61" s="27">
        <v>20.483870967741936</v>
      </c>
      <c r="G61" s="27">
        <v>19.066666666666666</v>
      </c>
      <c r="H61" s="27">
        <v>9.6774193548387094E-2</v>
      </c>
      <c r="I61" s="27">
        <v>13.548387096774194</v>
      </c>
      <c r="J61" s="27">
        <v>19.666666666666668</v>
      </c>
      <c r="K61" s="27">
        <v>17.64516129032258</v>
      </c>
      <c r="L61" s="28">
        <v>19.833333333333332</v>
      </c>
      <c r="M61" s="28">
        <v>17.70967741935484</v>
      </c>
      <c r="N61" s="29">
        <f t="shared" si="0"/>
        <v>14.130197132616489</v>
      </c>
    </row>
    <row r="62" spans="1:14" x14ac:dyDescent="0.25">
      <c r="A62" s="27" t="s">
        <v>38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8">
        <v>0.8</v>
      </c>
      <c r="M62" s="28">
        <v>0</v>
      </c>
      <c r="N62" s="29">
        <f t="shared" si="0"/>
        <v>6.6666666666666666E-2</v>
      </c>
    </row>
    <row r="63" spans="1:14" x14ac:dyDescent="0.25">
      <c r="A63" s="27" t="s">
        <v>38</v>
      </c>
      <c r="B63" s="27">
        <v>0</v>
      </c>
      <c r="C63" s="27">
        <v>18.535714285714285</v>
      </c>
      <c r="D63" s="27">
        <v>52.70967741935484</v>
      </c>
      <c r="E63" s="27">
        <v>31.333333333333332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8">
        <v>0</v>
      </c>
      <c r="M63" s="28">
        <v>0</v>
      </c>
      <c r="N63" s="29">
        <f t="shared" si="0"/>
        <v>8.5482270865335384</v>
      </c>
    </row>
    <row r="64" spans="1:14" x14ac:dyDescent="0.25">
      <c r="A64" s="27" t="s">
        <v>38</v>
      </c>
      <c r="B64" s="27">
        <v>433.06451612903226</v>
      </c>
      <c r="C64" s="27">
        <v>457.10714285714283</v>
      </c>
      <c r="D64" s="27">
        <v>469.80645161290323</v>
      </c>
      <c r="E64" s="27">
        <v>528.23333333333335</v>
      </c>
      <c r="F64" s="27">
        <v>556.58064516129036</v>
      </c>
      <c r="G64" s="27">
        <v>497</v>
      </c>
      <c r="H64" s="27">
        <v>466.61290322580646</v>
      </c>
      <c r="I64" s="27">
        <v>331.96774193548384</v>
      </c>
      <c r="J64" s="27">
        <v>0</v>
      </c>
      <c r="K64" s="27">
        <v>0</v>
      </c>
      <c r="L64" s="28">
        <v>0</v>
      </c>
      <c r="M64" s="28">
        <v>0</v>
      </c>
      <c r="N64" s="29">
        <f t="shared" si="0"/>
        <v>311.69772785458269</v>
      </c>
    </row>
    <row r="65" spans="1:14" x14ac:dyDescent="0.25">
      <c r="A65" s="27" t="s">
        <v>38</v>
      </c>
      <c r="B65" s="27">
        <v>90.516129032258064</v>
      </c>
      <c r="C65" s="27">
        <v>95.607142857142861</v>
      </c>
      <c r="D65" s="27">
        <v>97.967741935483872</v>
      </c>
      <c r="E65" s="27">
        <v>115.83333333333333</v>
      </c>
      <c r="F65" s="27">
        <v>88.290322580645167</v>
      </c>
      <c r="G65" s="27">
        <v>81</v>
      </c>
      <c r="H65" s="27">
        <v>2.935483870967742</v>
      </c>
      <c r="I65" s="27">
        <v>61.451612903225808</v>
      </c>
      <c r="J65" s="27">
        <v>77.3</v>
      </c>
      <c r="K65" s="27">
        <v>265.83870967741933</v>
      </c>
      <c r="L65" s="28">
        <v>365.56666666666666</v>
      </c>
      <c r="M65" s="28">
        <v>405.29032258064518</v>
      </c>
      <c r="N65" s="29">
        <f t="shared" si="0"/>
        <v>145.63312211981565</v>
      </c>
    </row>
    <row r="66" spans="1:14" x14ac:dyDescent="0.25">
      <c r="A66" s="27" t="s">
        <v>38</v>
      </c>
      <c r="B66" s="27">
        <v>27.483870967741936</v>
      </c>
      <c r="C66" s="27">
        <v>29.964285714285715</v>
      </c>
      <c r="D66" s="27">
        <v>22.548387096774192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57.666666666666664</v>
      </c>
      <c r="K66" s="27">
        <v>143.93548387096774</v>
      </c>
      <c r="L66" s="28">
        <v>140.26666666666668</v>
      </c>
      <c r="M66" s="28">
        <v>182.16129032258064</v>
      </c>
      <c r="N66" s="29">
        <f t="shared" ref="N66:N129" si="1">AVERAGE(B66:M66)</f>
        <v>50.335554275473633</v>
      </c>
    </row>
    <row r="67" spans="1:14" x14ac:dyDescent="0.25">
      <c r="A67" s="27" t="s">
        <v>38</v>
      </c>
      <c r="B67" s="27">
        <v>379.87096774193549</v>
      </c>
      <c r="C67" s="27">
        <v>176.14285714285714</v>
      </c>
      <c r="D67" s="27">
        <v>124</v>
      </c>
      <c r="E67" s="27">
        <v>10.5</v>
      </c>
      <c r="F67" s="27">
        <v>377.70967741935482</v>
      </c>
      <c r="G67" s="27">
        <v>424.6</v>
      </c>
      <c r="H67" s="27">
        <v>406.06451612903226</v>
      </c>
      <c r="I67" s="27">
        <v>469.51612903225805</v>
      </c>
      <c r="J67" s="27">
        <v>514.1</v>
      </c>
      <c r="K67" s="27">
        <v>500.45161290322579</v>
      </c>
      <c r="L67" s="28">
        <v>475.6</v>
      </c>
      <c r="M67" s="28">
        <v>416.48387096774195</v>
      </c>
      <c r="N67" s="29">
        <f t="shared" si="1"/>
        <v>356.25330261136713</v>
      </c>
    </row>
    <row r="68" spans="1:14" x14ac:dyDescent="0.25">
      <c r="A68" s="27" t="s">
        <v>38</v>
      </c>
      <c r="B68" s="27">
        <v>1273.3548387096773</v>
      </c>
      <c r="C68" s="27">
        <v>1097.1428571428571</v>
      </c>
      <c r="D68" s="27">
        <v>906.70967741935488</v>
      </c>
      <c r="E68" s="27">
        <v>819.36666666666667</v>
      </c>
      <c r="F68" s="27">
        <v>920.67741935483866</v>
      </c>
      <c r="G68" s="27">
        <v>866.43333333333328</v>
      </c>
      <c r="H68" s="27">
        <v>1130.9677419354839</v>
      </c>
      <c r="I68" s="27">
        <v>1108.1612903225807</v>
      </c>
      <c r="J68" s="27">
        <v>1223.6666666666667</v>
      </c>
      <c r="K68" s="27">
        <v>995.19354838709683</v>
      </c>
      <c r="L68" s="28">
        <v>914.0333333333333</v>
      </c>
      <c r="M68" s="28">
        <v>793.16129032258061</v>
      </c>
      <c r="N68" s="29">
        <f t="shared" si="1"/>
        <v>1004.0723886328725</v>
      </c>
    </row>
    <row r="69" spans="1:14" x14ac:dyDescent="0.25">
      <c r="A69" s="27" t="s">
        <v>38</v>
      </c>
      <c r="B69" s="27">
        <v>0</v>
      </c>
      <c r="C69" s="27">
        <v>0</v>
      </c>
      <c r="D69" s="27">
        <v>0</v>
      </c>
      <c r="E69" s="27">
        <v>0</v>
      </c>
      <c r="F69" s="27">
        <v>15.03225806451613</v>
      </c>
      <c r="G69" s="27">
        <v>688.5</v>
      </c>
      <c r="H69" s="27">
        <v>1367.7741935483871</v>
      </c>
      <c r="I69" s="27">
        <v>2002.7741935483871</v>
      </c>
      <c r="J69" s="27">
        <v>2057.4</v>
      </c>
      <c r="K69" s="27">
        <v>2314.0967741935483</v>
      </c>
      <c r="L69" s="28">
        <v>2156.8333333333335</v>
      </c>
      <c r="M69" s="28">
        <v>2159.483870967742</v>
      </c>
      <c r="N69" s="29">
        <f t="shared" si="1"/>
        <v>1063.4912186379929</v>
      </c>
    </row>
    <row r="70" spans="1:14" x14ac:dyDescent="0.25">
      <c r="A70" s="27" t="s">
        <v>38</v>
      </c>
      <c r="B70" s="27">
        <v>2864.2258064516127</v>
      </c>
      <c r="C70" s="27">
        <v>2487.2857142857142</v>
      </c>
      <c r="D70" s="27">
        <v>2436.7096774193546</v>
      </c>
      <c r="E70" s="27">
        <v>2325.8000000000002</v>
      </c>
      <c r="F70" s="27">
        <v>2437.3870967741937</v>
      </c>
      <c r="G70" s="27">
        <v>2374.5</v>
      </c>
      <c r="H70" s="27">
        <v>2231.7096774193546</v>
      </c>
      <c r="I70" s="27">
        <v>2216.3548387096776</v>
      </c>
      <c r="J70" s="27">
        <v>2147.0333333333333</v>
      </c>
      <c r="K70" s="27">
        <v>2112.9032258064517</v>
      </c>
      <c r="L70" s="28">
        <v>2051.6333333333332</v>
      </c>
      <c r="M70" s="28">
        <v>2105.4193548387098</v>
      </c>
      <c r="N70" s="29">
        <f t="shared" si="1"/>
        <v>2315.9135048643116</v>
      </c>
    </row>
    <row r="71" spans="1:14" x14ac:dyDescent="0.25">
      <c r="A71" s="27" t="s">
        <v>38</v>
      </c>
      <c r="B71" s="27">
        <v>259.35483870967744</v>
      </c>
      <c r="C71" s="27">
        <v>223.82142857142858</v>
      </c>
      <c r="D71" s="27">
        <v>285.74193548387098</v>
      </c>
      <c r="E71" s="27">
        <v>224.66666666666666</v>
      </c>
      <c r="F71" s="27">
        <v>286.16129032258067</v>
      </c>
      <c r="G71" s="27">
        <v>284.60000000000002</v>
      </c>
      <c r="H71" s="27">
        <v>231.35483870967741</v>
      </c>
      <c r="I71" s="27">
        <v>287.64516129032256</v>
      </c>
      <c r="J71" s="27">
        <v>355.06666666666666</v>
      </c>
      <c r="K71" s="27">
        <v>361.93548387096774</v>
      </c>
      <c r="L71" s="28">
        <v>254.5</v>
      </c>
      <c r="M71" s="28">
        <v>237.19354838709677</v>
      </c>
      <c r="N71" s="29">
        <f t="shared" si="1"/>
        <v>274.33682155657959</v>
      </c>
    </row>
    <row r="72" spans="1:14" x14ac:dyDescent="0.25">
      <c r="A72" s="27" t="s">
        <v>38</v>
      </c>
      <c r="B72" s="27">
        <v>805.54838709677415</v>
      </c>
      <c r="C72" s="27">
        <v>758.85714285714289</v>
      </c>
      <c r="D72" s="27">
        <v>762.22580645161293</v>
      </c>
      <c r="E72" s="27">
        <v>750.8</v>
      </c>
      <c r="F72" s="27">
        <v>720</v>
      </c>
      <c r="G72" s="27">
        <v>683.63333333333333</v>
      </c>
      <c r="H72" s="27">
        <v>680.77419354838707</v>
      </c>
      <c r="I72" s="27">
        <v>609.64516129032256</v>
      </c>
      <c r="J72" s="27">
        <v>495.76666666666665</v>
      </c>
      <c r="K72" s="27">
        <v>537.83870967741939</v>
      </c>
      <c r="L72" s="28">
        <v>405.2</v>
      </c>
      <c r="M72" s="28">
        <v>605.58064516129036</v>
      </c>
      <c r="N72" s="29">
        <f t="shared" si="1"/>
        <v>651.32250384024576</v>
      </c>
    </row>
    <row r="73" spans="1:14" x14ac:dyDescent="0.25">
      <c r="A73" s="27" t="s">
        <v>38</v>
      </c>
      <c r="B73" s="27">
        <v>393.35483870967744</v>
      </c>
      <c r="C73" s="27">
        <v>341.96428571428572</v>
      </c>
      <c r="D73" s="27">
        <v>285.22580645161293</v>
      </c>
      <c r="E73" s="27">
        <v>163</v>
      </c>
      <c r="F73" s="27">
        <v>4.419354838709677</v>
      </c>
      <c r="G73" s="27">
        <v>0</v>
      </c>
      <c r="H73" s="27">
        <v>92.064516129032256</v>
      </c>
      <c r="I73" s="27">
        <v>187.70967741935485</v>
      </c>
      <c r="J73" s="27">
        <v>147.96666666666667</v>
      </c>
      <c r="K73" s="27">
        <v>114.64516129032258</v>
      </c>
      <c r="L73" s="28">
        <v>63.3</v>
      </c>
      <c r="M73" s="28">
        <v>0</v>
      </c>
      <c r="N73" s="29">
        <f t="shared" si="1"/>
        <v>149.47085893497186</v>
      </c>
    </row>
    <row r="74" spans="1:14" x14ac:dyDescent="0.25">
      <c r="A74" s="27" t="s">
        <v>38</v>
      </c>
      <c r="B74" s="27">
        <v>0</v>
      </c>
      <c r="C74" s="27">
        <v>0</v>
      </c>
      <c r="D74" s="27">
        <v>28.29032258064516</v>
      </c>
      <c r="E74" s="27">
        <v>148.80000000000001</v>
      </c>
      <c r="F74" s="27">
        <v>159.51612903225808</v>
      </c>
      <c r="G74" s="27">
        <v>213.96666666666667</v>
      </c>
      <c r="H74" s="27">
        <v>0</v>
      </c>
      <c r="I74" s="27">
        <v>469.19354838709677</v>
      </c>
      <c r="J74" s="27">
        <v>378.43333333333334</v>
      </c>
      <c r="K74" s="27">
        <v>334.74193548387098</v>
      </c>
      <c r="L74" s="28">
        <v>330.33333333333331</v>
      </c>
      <c r="M74" s="28">
        <v>322.16129032258067</v>
      </c>
      <c r="N74" s="29">
        <f t="shared" si="1"/>
        <v>198.78637992831543</v>
      </c>
    </row>
    <row r="75" spans="1:14" x14ac:dyDescent="0.25">
      <c r="A75" s="27" t="s">
        <v>38</v>
      </c>
      <c r="B75" s="27">
        <v>266.22580645161293</v>
      </c>
      <c r="C75" s="27">
        <v>264.92857142857144</v>
      </c>
      <c r="D75" s="27">
        <v>259.93548387096774</v>
      </c>
      <c r="E75" s="27">
        <v>224.23333333333332</v>
      </c>
      <c r="F75" s="27">
        <v>227.87096774193549</v>
      </c>
      <c r="G75" s="27">
        <v>208.03333333333333</v>
      </c>
      <c r="H75" s="27">
        <v>180.87096774193549</v>
      </c>
      <c r="I75" s="27">
        <v>178.64516129032259</v>
      </c>
      <c r="J75" s="27">
        <v>180.93333333333334</v>
      </c>
      <c r="K75" s="27">
        <v>183.87096774193549</v>
      </c>
      <c r="L75" s="28">
        <v>182.66666666666666</v>
      </c>
      <c r="M75" s="28">
        <v>170.67741935483872</v>
      </c>
      <c r="N75" s="29">
        <f t="shared" si="1"/>
        <v>210.74100102406553</v>
      </c>
    </row>
    <row r="76" spans="1:14" x14ac:dyDescent="0.25">
      <c r="A76" s="27" t="s">
        <v>38</v>
      </c>
      <c r="B76" s="27">
        <v>647.77419354838707</v>
      </c>
      <c r="C76" s="27">
        <v>543.32142857142856</v>
      </c>
      <c r="D76" s="27">
        <v>538.90322580645159</v>
      </c>
      <c r="E76" s="27">
        <v>512.1</v>
      </c>
      <c r="F76" s="27">
        <v>452.58064516129031</v>
      </c>
      <c r="G76" s="27">
        <v>413.7</v>
      </c>
      <c r="H76" s="27">
        <v>363</v>
      </c>
      <c r="I76" s="27">
        <v>277</v>
      </c>
      <c r="J76" s="27">
        <v>271.23333333333335</v>
      </c>
      <c r="K76" s="27">
        <v>258.41935483870969</v>
      </c>
      <c r="L76" s="28">
        <v>244.9</v>
      </c>
      <c r="M76" s="28">
        <v>234.74193548387098</v>
      </c>
      <c r="N76" s="29">
        <f t="shared" si="1"/>
        <v>396.47284306195593</v>
      </c>
    </row>
    <row r="77" spans="1:14" x14ac:dyDescent="0.25">
      <c r="A77" s="27" t="s">
        <v>38</v>
      </c>
      <c r="B77" s="27">
        <v>89</v>
      </c>
      <c r="C77" s="27">
        <v>174.03571428571428</v>
      </c>
      <c r="D77" s="27">
        <v>176.90322580645162</v>
      </c>
      <c r="E77" s="27">
        <v>165.96666666666667</v>
      </c>
      <c r="F77" s="27">
        <v>160.41935483870967</v>
      </c>
      <c r="G77" s="27">
        <v>161.23333333333332</v>
      </c>
      <c r="H77" s="27">
        <v>131.80645161290323</v>
      </c>
      <c r="I77" s="27">
        <v>168.58064516129033</v>
      </c>
      <c r="J77" s="27">
        <v>163.9</v>
      </c>
      <c r="K77" s="27">
        <v>168.09677419354838</v>
      </c>
      <c r="L77" s="28">
        <v>164.36666666666667</v>
      </c>
      <c r="M77" s="28">
        <v>159.90322580645162</v>
      </c>
      <c r="N77" s="29">
        <f t="shared" si="1"/>
        <v>157.01767153097799</v>
      </c>
    </row>
    <row r="78" spans="1:14" x14ac:dyDescent="0.25">
      <c r="A78" s="27" t="s">
        <v>38</v>
      </c>
      <c r="B78" s="27">
        <v>396.22580645161293</v>
      </c>
      <c r="C78" s="27">
        <v>392.60714285714283</v>
      </c>
      <c r="D78" s="27">
        <v>364.96774193548384</v>
      </c>
      <c r="E78" s="27">
        <v>347.66666666666669</v>
      </c>
      <c r="F78" s="27">
        <v>350.70967741935482</v>
      </c>
      <c r="G78" s="27">
        <v>366.13333333333333</v>
      </c>
      <c r="H78" s="27">
        <v>365.12903225806451</v>
      </c>
      <c r="I78" s="27">
        <v>370.77419354838707</v>
      </c>
      <c r="J78" s="27">
        <v>325</v>
      </c>
      <c r="K78" s="27">
        <v>323.06451612903226</v>
      </c>
      <c r="L78" s="28">
        <v>300.46666666666664</v>
      </c>
      <c r="M78" s="28">
        <v>266.38709677419354</v>
      </c>
      <c r="N78" s="29">
        <f t="shared" si="1"/>
        <v>347.42765616999486</v>
      </c>
    </row>
    <row r="79" spans="1:14" x14ac:dyDescent="0.25">
      <c r="A79" s="27" t="s">
        <v>38</v>
      </c>
      <c r="B79" s="27">
        <v>0</v>
      </c>
      <c r="C79" s="27">
        <v>0</v>
      </c>
      <c r="D79" s="27">
        <v>1.935483870967742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8">
        <v>0</v>
      </c>
      <c r="M79" s="28">
        <v>0</v>
      </c>
      <c r="N79" s="29">
        <f t="shared" si="1"/>
        <v>0.16129032258064516</v>
      </c>
    </row>
    <row r="80" spans="1:14" x14ac:dyDescent="0.25">
      <c r="A80" s="27" t="s">
        <v>38</v>
      </c>
      <c r="B80" s="27">
        <v>1128.8387096774193</v>
      </c>
      <c r="C80" s="27">
        <v>961.28571428571433</v>
      </c>
      <c r="D80" s="27">
        <v>1007.258064516129</v>
      </c>
      <c r="E80" s="27">
        <v>982.23333333333335</v>
      </c>
      <c r="F80" s="27">
        <v>1024.0322580645161</v>
      </c>
      <c r="G80" s="27">
        <v>1590.5333333333333</v>
      </c>
      <c r="H80" s="27">
        <v>2366.8064516129034</v>
      </c>
      <c r="I80" s="27">
        <v>3242.7419354838707</v>
      </c>
      <c r="J80" s="27">
        <v>3245.7</v>
      </c>
      <c r="K80" s="27">
        <v>3685.2258064516127</v>
      </c>
      <c r="L80" s="28">
        <v>4676.1333333333332</v>
      </c>
      <c r="M80" s="28">
        <v>5276.1290322580644</v>
      </c>
      <c r="N80" s="29">
        <f t="shared" si="1"/>
        <v>2432.2431643625196</v>
      </c>
    </row>
    <row r="81" spans="1:14" x14ac:dyDescent="0.25">
      <c r="A81" s="27" t="s">
        <v>38</v>
      </c>
      <c r="B81" s="27">
        <v>1138.6451612903227</v>
      </c>
      <c r="C81" s="27">
        <v>1135.6785714285713</v>
      </c>
      <c r="D81" s="27">
        <v>873.87096774193549</v>
      </c>
      <c r="E81" s="27">
        <v>1115.8666666666666</v>
      </c>
      <c r="F81" s="27">
        <v>1233.1290322580646</v>
      </c>
      <c r="G81" s="27">
        <v>1088.5666666666666</v>
      </c>
      <c r="H81" s="27">
        <v>1004.2258064516129</v>
      </c>
      <c r="I81" s="27">
        <v>924.70967741935488</v>
      </c>
      <c r="J81" s="27">
        <v>901.33333333333337</v>
      </c>
      <c r="K81" s="27">
        <v>865.70967741935488</v>
      </c>
      <c r="L81" s="28">
        <v>1105.4666666666667</v>
      </c>
      <c r="M81" s="28">
        <v>1190.3548387096773</v>
      </c>
      <c r="N81" s="29">
        <f t="shared" si="1"/>
        <v>1048.1297555043523</v>
      </c>
    </row>
    <row r="82" spans="1:14" x14ac:dyDescent="0.25">
      <c r="A82" s="27" t="s">
        <v>38</v>
      </c>
      <c r="B82" s="27">
        <v>959.93548387096769</v>
      </c>
      <c r="C82" s="27">
        <v>916.42857142857144</v>
      </c>
      <c r="D82" s="27">
        <v>851.9677419354839</v>
      </c>
      <c r="E82" s="27">
        <v>837.73333333333335</v>
      </c>
      <c r="F82" s="27">
        <v>909.90322580645159</v>
      </c>
      <c r="G82" s="27">
        <v>1001.3333333333334</v>
      </c>
      <c r="H82" s="27">
        <v>938.64516129032256</v>
      </c>
      <c r="I82" s="27">
        <v>886.22580645161293</v>
      </c>
      <c r="J82" s="27">
        <v>479.63333333333333</v>
      </c>
      <c r="K82" s="27">
        <v>681.35483870967744</v>
      </c>
      <c r="L82" s="28">
        <v>893.16666666666663</v>
      </c>
      <c r="M82" s="28">
        <v>979.58064516129036</v>
      </c>
      <c r="N82" s="29">
        <f t="shared" si="1"/>
        <v>861.32567844342032</v>
      </c>
    </row>
    <row r="83" spans="1:14" x14ac:dyDescent="0.25">
      <c r="A83" s="27" t="s">
        <v>38</v>
      </c>
      <c r="B83" s="27">
        <v>534.06451612903231</v>
      </c>
      <c r="C83" s="27">
        <v>715.39285714285711</v>
      </c>
      <c r="D83" s="27">
        <v>852.58064516129036</v>
      </c>
      <c r="E83" s="27">
        <v>753.5</v>
      </c>
      <c r="F83" s="27">
        <v>645.29032258064512</v>
      </c>
      <c r="G83" s="27">
        <v>636.4</v>
      </c>
      <c r="H83" s="27">
        <v>566.80645161290317</v>
      </c>
      <c r="I83" s="27">
        <v>525.22580645161293</v>
      </c>
      <c r="J83" s="27">
        <v>598.4666666666667</v>
      </c>
      <c r="K83" s="27">
        <v>679.90322580645159</v>
      </c>
      <c r="L83" s="28">
        <v>804.66666666666663</v>
      </c>
      <c r="M83" s="28">
        <v>736.54838709677415</v>
      </c>
      <c r="N83" s="29">
        <f t="shared" si="1"/>
        <v>670.73712877624166</v>
      </c>
    </row>
    <row r="84" spans="1:14" x14ac:dyDescent="0.25">
      <c r="A84" s="27" t="s">
        <v>38</v>
      </c>
      <c r="B84" s="27">
        <v>818.48387096774195</v>
      </c>
      <c r="C84" s="27">
        <v>771.21428571428567</v>
      </c>
      <c r="D84" s="27">
        <v>729.25806451612902</v>
      </c>
      <c r="E84" s="27">
        <v>955.16666666666663</v>
      </c>
      <c r="F84" s="27">
        <v>862.45161290322585</v>
      </c>
      <c r="G84" s="27">
        <v>772.2</v>
      </c>
      <c r="H84" s="27">
        <v>633.38709677419354</v>
      </c>
      <c r="I84" s="27">
        <v>564.54838709677415</v>
      </c>
      <c r="J84" s="27">
        <v>502.5</v>
      </c>
      <c r="K84" s="27">
        <v>553.09677419354841</v>
      </c>
      <c r="L84" s="28">
        <v>587.23333333333335</v>
      </c>
      <c r="M84" s="28">
        <v>685.09677419354841</v>
      </c>
      <c r="N84" s="29">
        <f t="shared" si="1"/>
        <v>702.88640552995378</v>
      </c>
    </row>
    <row r="85" spans="1:14" x14ac:dyDescent="0.25">
      <c r="A85" s="27" t="s">
        <v>38</v>
      </c>
      <c r="B85" s="27">
        <v>2464.2903225806454</v>
      </c>
      <c r="C85" s="27">
        <v>2282.9285714285716</v>
      </c>
      <c r="D85" s="27">
        <v>1816.1290322580646</v>
      </c>
      <c r="E85" s="27">
        <v>2150.3666666666668</v>
      </c>
      <c r="F85" s="27">
        <v>1887.6129032258063</v>
      </c>
      <c r="G85" s="27">
        <v>1596.0666666666666</v>
      </c>
      <c r="H85" s="27">
        <v>1564.516129032258</v>
      </c>
      <c r="I85" s="27">
        <v>1630.9677419354839</v>
      </c>
      <c r="J85" s="27">
        <v>1294.4666666666667</v>
      </c>
      <c r="K85" s="27">
        <v>1458.9032258064517</v>
      </c>
      <c r="L85" s="28">
        <v>1423.9333333333334</v>
      </c>
      <c r="M85" s="28">
        <v>1537.4516129032259</v>
      </c>
      <c r="N85" s="29">
        <f t="shared" si="1"/>
        <v>1758.969406041987</v>
      </c>
    </row>
    <row r="86" spans="1:14" x14ac:dyDescent="0.25">
      <c r="A86" s="27" t="s">
        <v>38</v>
      </c>
      <c r="B86" s="27">
        <v>157.80645161290323</v>
      </c>
      <c r="C86" s="27">
        <v>151.46428571428572</v>
      </c>
      <c r="D86" s="27">
        <v>152.2258064516129</v>
      </c>
      <c r="E86" s="27">
        <v>154.43333333333334</v>
      </c>
      <c r="F86" s="27">
        <v>151.80645161290323</v>
      </c>
      <c r="G86" s="27">
        <v>148.83333333333334</v>
      </c>
      <c r="H86" s="27">
        <v>146</v>
      </c>
      <c r="I86" s="27">
        <v>144.87096774193549</v>
      </c>
      <c r="J86" s="27">
        <v>146.56666666666666</v>
      </c>
      <c r="K86" s="27">
        <v>151.7741935483871</v>
      </c>
      <c r="L86" s="28">
        <v>148.23333333333332</v>
      </c>
      <c r="M86" s="28">
        <v>139.87096774193549</v>
      </c>
      <c r="N86" s="29">
        <f t="shared" si="1"/>
        <v>149.49048259088582</v>
      </c>
    </row>
    <row r="87" spans="1:14" x14ac:dyDescent="0.25">
      <c r="A87" s="27" t="s">
        <v>38</v>
      </c>
      <c r="B87" s="27">
        <v>478.19354838709677</v>
      </c>
      <c r="C87" s="27">
        <v>462.25</v>
      </c>
      <c r="D87" s="27">
        <v>455.61290322580646</v>
      </c>
      <c r="E87" s="27">
        <v>441.9</v>
      </c>
      <c r="F87" s="27">
        <v>433.41935483870969</v>
      </c>
      <c r="G87" s="27">
        <v>420.83333333333331</v>
      </c>
      <c r="H87" s="27">
        <v>413.70967741935482</v>
      </c>
      <c r="I87" s="27">
        <v>357.35483870967744</v>
      </c>
      <c r="J87" s="27">
        <v>352.6</v>
      </c>
      <c r="K87" s="27">
        <v>364.48387096774195</v>
      </c>
      <c r="L87" s="28">
        <v>347.56666666666666</v>
      </c>
      <c r="M87" s="28">
        <v>334.03225806451616</v>
      </c>
      <c r="N87" s="29">
        <f t="shared" si="1"/>
        <v>405.16303763440857</v>
      </c>
    </row>
    <row r="88" spans="1:14" x14ac:dyDescent="0.25">
      <c r="A88" s="27" t="s">
        <v>38</v>
      </c>
      <c r="B88" s="27">
        <v>427.83870967741933</v>
      </c>
      <c r="C88" s="27">
        <v>430.46428571428572</v>
      </c>
      <c r="D88" s="27">
        <v>418.29032258064518</v>
      </c>
      <c r="E88" s="27">
        <v>402.36666666666667</v>
      </c>
      <c r="F88" s="27">
        <v>392.45161290322579</v>
      </c>
      <c r="G88" s="27">
        <v>385.4</v>
      </c>
      <c r="H88" s="27">
        <v>365.22580645161293</v>
      </c>
      <c r="I88" s="27">
        <v>371.83870967741933</v>
      </c>
      <c r="J88" s="27">
        <v>347.06666666666666</v>
      </c>
      <c r="K88" s="27">
        <v>341.19354838709677</v>
      </c>
      <c r="L88" s="28">
        <v>358.56666666666666</v>
      </c>
      <c r="M88" s="28">
        <v>343.22580645161293</v>
      </c>
      <c r="N88" s="29">
        <f t="shared" si="1"/>
        <v>381.99406682027649</v>
      </c>
    </row>
    <row r="89" spans="1:14" x14ac:dyDescent="0.25">
      <c r="A89" s="27" t="s">
        <v>38</v>
      </c>
      <c r="B89" s="27">
        <v>26.838709677419356</v>
      </c>
      <c r="C89" s="27">
        <v>26.178571428571427</v>
      </c>
      <c r="D89" s="27">
        <v>23.483870967741936</v>
      </c>
      <c r="E89" s="27">
        <v>21.833333333333332</v>
      </c>
      <c r="F89" s="27">
        <v>21.451612903225808</v>
      </c>
      <c r="G89" s="27">
        <v>20.6</v>
      </c>
      <c r="H89" s="27">
        <v>22</v>
      </c>
      <c r="I89" s="27">
        <v>18.516129032258064</v>
      </c>
      <c r="J89" s="27">
        <v>16.399999999999999</v>
      </c>
      <c r="K89" s="27">
        <v>17.516129032258064</v>
      </c>
      <c r="L89" s="28">
        <v>13.8</v>
      </c>
      <c r="M89" s="28">
        <v>10.451612903225806</v>
      </c>
      <c r="N89" s="29">
        <f t="shared" si="1"/>
        <v>19.92249743983615</v>
      </c>
    </row>
    <row r="90" spans="1:14" x14ac:dyDescent="0.25">
      <c r="A90" s="27" t="s">
        <v>38</v>
      </c>
      <c r="B90" s="27">
        <v>160.25806451612902</v>
      </c>
      <c r="C90" s="27">
        <v>165.5</v>
      </c>
      <c r="D90" s="27">
        <v>155.16129032258064</v>
      </c>
      <c r="E90" s="27">
        <v>133.13333333333333</v>
      </c>
      <c r="F90" s="27">
        <v>123.41935483870968</v>
      </c>
      <c r="G90" s="27">
        <v>122.43333333333334</v>
      </c>
      <c r="H90" s="27">
        <v>117.06451612903226</v>
      </c>
      <c r="I90" s="27">
        <v>111.03225806451613</v>
      </c>
      <c r="J90" s="27">
        <v>99.933333333333337</v>
      </c>
      <c r="K90" s="27">
        <v>106.48387096774194</v>
      </c>
      <c r="L90" s="28">
        <v>101.13333333333334</v>
      </c>
      <c r="M90" s="28">
        <v>97.645161290322577</v>
      </c>
      <c r="N90" s="29">
        <f t="shared" si="1"/>
        <v>124.43315412186381</v>
      </c>
    </row>
    <row r="91" spans="1:14" x14ac:dyDescent="0.25">
      <c r="A91" s="27" t="s">
        <v>38</v>
      </c>
      <c r="B91" s="27">
        <v>1135.3870967741937</v>
      </c>
      <c r="C91" s="27">
        <v>1083.3214285714287</v>
      </c>
      <c r="D91" s="27">
        <v>1054.0967741935483</v>
      </c>
      <c r="E91" s="27">
        <v>1036.4000000000001</v>
      </c>
      <c r="F91" s="27">
        <v>1045.741935483871</v>
      </c>
      <c r="G91" s="27">
        <v>1053.8</v>
      </c>
      <c r="H91" s="27">
        <v>1050.258064516129</v>
      </c>
      <c r="I91" s="27">
        <v>982</v>
      </c>
      <c r="J91" s="27">
        <v>931</v>
      </c>
      <c r="K91" s="27">
        <v>937.25806451612902</v>
      </c>
      <c r="L91" s="28">
        <v>899.5</v>
      </c>
      <c r="M91" s="28">
        <v>833.58064516129036</v>
      </c>
      <c r="N91" s="29">
        <f t="shared" si="1"/>
        <v>1003.5286674347158</v>
      </c>
    </row>
    <row r="92" spans="1:14" x14ac:dyDescent="0.25">
      <c r="A92" s="27" t="s">
        <v>38</v>
      </c>
      <c r="B92" s="27">
        <v>258.58064516129031</v>
      </c>
      <c r="C92" s="27">
        <v>251.07142857142858</v>
      </c>
      <c r="D92" s="27">
        <v>230.74193548387098</v>
      </c>
      <c r="E92" s="27">
        <v>221.8</v>
      </c>
      <c r="F92" s="27">
        <v>195.54838709677421</v>
      </c>
      <c r="G92" s="27">
        <v>183.5</v>
      </c>
      <c r="H92" s="27">
        <v>184.74193548387098</v>
      </c>
      <c r="I92" s="27">
        <v>182.80645161290323</v>
      </c>
      <c r="J92" s="27">
        <v>165.43333333333334</v>
      </c>
      <c r="K92" s="27">
        <v>155.41935483870967</v>
      </c>
      <c r="L92" s="28">
        <v>156.6</v>
      </c>
      <c r="M92" s="28">
        <v>146.7741935483871</v>
      </c>
      <c r="N92" s="29">
        <f t="shared" si="1"/>
        <v>194.41813876088074</v>
      </c>
    </row>
    <row r="93" spans="1:14" x14ac:dyDescent="0.25">
      <c r="A93" s="27" t="s">
        <v>38</v>
      </c>
      <c r="B93" s="27">
        <v>47.41935483870968</v>
      </c>
      <c r="C93" s="27">
        <v>45.071428571428569</v>
      </c>
      <c r="D93" s="27">
        <v>0</v>
      </c>
      <c r="E93" s="27">
        <v>0</v>
      </c>
      <c r="F93" s="27">
        <v>0</v>
      </c>
      <c r="G93" s="27">
        <v>22.466666666666665</v>
      </c>
      <c r="H93" s="27">
        <v>69.967741935483872</v>
      </c>
      <c r="I93" s="27">
        <v>71.096774193548384</v>
      </c>
      <c r="J93" s="27">
        <v>65.833333333333329</v>
      </c>
      <c r="K93" s="27">
        <v>36.161290322580648</v>
      </c>
      <c r="L93" s="28">
        <v>0</v>
      </c>
      <c r="M93" s="28">
        <v>0</v>
      </c>
      <c r="N93" s="29">
        <f t="shared" si="1"/>
        <v>29.834715821812598</v>
      </c>
    </row>
    <row r="94" spans="1:14" x14ac:dyDescent="0.25">
      <c r="A94" s="27" t="s">
        <v>38</v>
      </c>
      <c r="B94" s="27">
        <v>267.80645161290323</v>
      </c>
      <c r="C94" s="27">
        <v>250.53571428571428</v>
      </c>
      <c r="D94" s="27">
        <v>231.29032258064515</v>
      </c>
      <c r="E94" s="27">
        <v>194.73333333333332</v>
      </c>
      <c r="F94" s="27">
        <v>177.29032258064515</v>
      </c>
      <c r="G94" s="27">
        <v>241.7</v>
      </c>
      <c r="H94" s="27">
        <v>193.54838709677421</v>
      </c>
      <c r="I94" s="27">
        <v>188.03225806451613</v>
      </c>
      <c r="J94" s="27">
        <v>343.93333333333334</v>
      </c>
      <c r="K94" s="27">
        <v>210.19354838709677</v>
      </c>
      <c r="L94" s="28">
        <v>189.26666666666668</v>
      </c>
      <c r="M94" s="28">
        <v>105.19354838709677</v>
      </c>
      <c r="N94" s="29">
        <f t="shared" si="1"/>
        <v>216.12699052739376</v>
      </c>
    </row>
    <row r="95" spans="1:14" x14ac:dyDescent="0.25">
      <c r="A95" s="27" t="s">
        <v>38</v>
      </c>
      <c r="B95" s="27">
        <v>10804.870967741936</v>
      </c>
      <c r="C95" s="27">
        <v>10638.678571428572</v>
      </c>
      <c r="D95" s="27">
        <v>10443.032258064515</v>
      </c>
      <c r="E95" s="27">
        <v>9559.6333333333332</v>
      </c>
      <c r="F95" s="27">
        <v>10260.967741935485</v>
      </c>
      <c r="G95" s="27">
        <v>10403.433333333334</v>
      </c>
      <c r="H95" s="27">
        <v>10672</v>
      </c>
      <c r="I95" s="27">
        <v>10677.967741935485</v>
      </c>
      <c r="J95" s="27">
        <v>10473.5</v>
      </c>
      <c r="K95" s="27">
        <v>10336.064516129032</v>
      </c>
      <c r="L95" s="28">
        <v>10284.700000000001</v>
      </c>
      <c r="M95" s="28">
        <v>10297.93548</v>
      </c>
      <c r="N95" s="29">
        <f t="shared" si="1"/>
        <v>10404.398661991807</v>
      </c>
    </row>
    <row r="96" spans="1:14" x14ac:dyDescent="0.25">
      <c r="A96" s="27" t="s">
        <v>38</v>
      </c>
      <c r="B96" s="27">
        <v>4258.3548387096771</v>
      </c>
      <c r="C96" s="27">
        <v>4211.9285714285716</v>
      </c>
      <c r="D96" s="27">
        <v>3984.4516129032259</v>
      </c>
      <c r="E96" s="27">
        <v>3528.0333333333333</v>
      </c>
      <c r="F96" s="27">
        <v>4225.677419354839</v>
      </c>
      <c r="G96" s="27">
        <v>4187.8666666666668</v>
      </c>
      <c r="H96" s="27">
        <v>3305.0322580645161</v>
      </c>
      <c r="I96" s="27">
        <v>3881.6774193548385</v>
      </c>
      <c r="J96" s="27">
        <v>4194.5</v>
      </c>
      <c r="K96" s="27">
        <v>4387.8387096774195</v>
      </c>
      <c r="L96" s="28">
        <v>4039.8</v>
      </c>
      <c r="M96" s="28">
        <v>3965.0322580645161</v>
      </c>
      <c r="N96" s="29">
        <f t="shared" si="1"/>
        <v>4014.1827572964667</v>
      </c>
    </row>
    <row r="97" spans="1:14" x14ac:dyDescent="0.25">
      <c r="A97" s="27" t="s">
        <v>38</v>
      </c>
      <c r="B97" s="27">
        <v>5916.0322580645161</v>
      </c>
      <c r="C97" s="27">
        <v>6604.5357142857138</v>
      </c>
      <c r="D97" s="27">
        <v>6439.4516129032254</v>
      </c>
      <c r="E97" s="27">
        <v>6053.3333333333339</v>
      </c>
      <c r="F97" s="27">
        <v>6002.032258064517</v>
      </c>
      <c r="G97" s="27">
        <v>5734.2333333333336</v>
      </c>
      <c r="H97" s="27">
        <v>5631.3870967741932</v>
      </c>
      <c r="I97" s="27">
        <v>5369.032258064517</v>
      </c>
      <c r="J97" s="27">
        <v>5200.3666666666668</v>
      </c>
      <c r="K97" s="27">
        <v>5216.8709677419356</v>
      </c>
      <c r="L97" s="28">
        <v>5009.5</v>
      </c>
      <c r="M97" s="28">
        <v>4994.9354000000003</v>
      </c>
      <c r="N97" s="29">
        <f t="shared" si="1"/>
        <v>5680.9759082693299</v>
      </c>
    </row>
    <row r="98" spans="1:14" x14ac:dyDescent="0.25">
      <c r="A98" s="27" t="s">
        <v>38</v>
      </c>
      <c r="B98" s="27">
        <v>0</v>
      </c>
      <c r="C98" s="27">
        <v>0</v>
      </c>
      <c r="D98" s="27">
        <v>0</v>
      </c>
      <c r="E98" s="27">
        <v>195.33333333333334</v>
      </c>
      <c r="F98" s="27">
        <v>285</v>
      </c>
      <c r="G98" s="27">
        <v>341.36666666666667</v>
      </c>
      <c r="H98" s="27">
        <v>471.09677419354841</v>
      </c>
      <c r="I98" s="27">
        <v>551.70967741935488</v>
      </c>
      <c r="J98" s="27">
        <v>105.3</v>
      </c>
      <c r="K98" s="27">
        <v>0</v>
      </c>
      <c r="L98" s="28">
        <v>0</v>
      </c>
      <c r="M98" s="28">
        <v>0</v>
      </c>
      <c r="N98" s="29">
        <f t="shared" si="1"/>
        <v>162.48387096774195</v>
      </c>
    </row>
    <row r="99" spans="1:14" x14ac:dyDescent="0.25">
      <c r="A99" s="27" t="s">
        <v>38</v>
      </c>
      <c r="B99" s="27">
        <v>7854.6129032258068</v>
      </c>
      <c r="C99" s="27">
        <v>7452.8571428571431</v>
      </c>
      <c r="D99" s="27">
        <v>6065</v>
      </c>
      <c r="E99" s="27">
        <v>5388.1333333333332</v>
      </c>
      <c r="F99" s="27">
        <v>4557.2580645161288</v>
      </c>
      <c r="G99" s="27">
        <v>3786.666666666667</v>
      </c>
      <c r="H99" s="27">
        <v>3243.2903225806449</v>
      </c>
      <c r="I99" s="27">
        <v>2718.1935483870966</v>
      </c>
      <c r="J99" s="27">
        <v>2366.7333333333336</v>
      </c>
      <c r="K99" s="27">
        <v>2106.516129032258</v>
      </c>
      <c r="L99" s="28">
        <v>1900.1</v>
      </c>
      <c r="M99" s="28">
        <v>1679.451</v>
      </c>
      <c r="N99" s="29">
        <f t="shared" si="1"/>
        <v>4093.2343703277006</v>
      </c>
    </row>
    <row r="100" spans="1:14" x14ac:dyDescent="0.25">
      <c r="A100" s="27" t="s">
        <v>38</v>
      </c>
      <c r="B100" s="27">
        <v>5891.1612903225805</v>
      </c>
      <c r="C100" s="27">
        <v>5649.6785714285716</v>
      </c>
      <c r="D100" s="27">
        <v>5686</v>
      </c>
      <c r="E100" s="27">
        <v>5424.5333333333338</v>
      </c>
      <c r="F100" s="27">
        <v>5367.6451612903229</v>
      </c>
      <c r="G100" s="27">
        <v>5422.2999999999993</v>
      </c>
      <c r="H100" s="27">
        <v>5035.0645161290322</v>
      </c>
      <c r="I100" s="27">
        <v>5502.2258064516127</v>
      </c>
      <c r="J100" s="27">
        <v>6260.5666666666666</v>
      </c>
      <c r="K100" s="27">
        <v>5546.5161290322576</v>
      </c>
      <c r="L100" s="28">
        <v>5656.7666666666664</v>
      </c>
      <c r="M100" s="28">
        <v>4168.6450999999997</v>
      </c>
      <c r="N100" s="29">
        <f t="shared" si="1"/>
        <v>5467.5919367767528</v>
      </c>
    </row>
    <row r="101" spans="1:14" x14ac:dyDescent="0.25">
      <c r="A101" s="27" t="s">
        <v>38</v>
      </c>
      <c r="B101" s="27">
        <v>5094.677419354839</v>
      </c>
      <c r="C101" s="27">
        <v>5188.5</v>
      </c>
      <c r="D101" s="27">
        <v>5253.6451612903229</v>
      </c>
      <c r="E101" s="27">
        <v>5295.7333333333336</v>
      </c>
      <c r="F101" s="27">
        <v>5067.0967741935483</v>
      </c>
      <c r="G101" s="27">
        <v>4815.2333333333336</v>
      </c>
      <c r="H101" s="27">
        <v>4940.3548387096771</v>
      </c>
      <c r="I101" s="27">
        <v>4634.2903225806449</v>
      </c>
      <c r="J101" s="27">
        <v>4252.9666666666662</v>
      </c>
      <c r="K101" s="27">
        <v>4256.6129032258068</v>
      </c>
      <c r="L101" s="28">
        <v>3808.1333333333332</v>
      </c>
      <c r="M101" s="28">
        <v>2969.3548387096776</v>
      </c>
      <c r="N101" s="29">
        <f t="shared" si="1"/>
        <v>4631.3832437275978</v>
      </c>
    </row>
    <row r="102" spans="1:14" x14ac:dyDescent="0.25">
      <c r="A102" s="27" t="s">
        <v>38</v>
      </c>
      <c r="B102" s="27">
        <v>0</v>
      </c>
      <c r="C102" s="27">
        <v>0</v>
      </c>
      <c r="D102" s="27">
        <v>0</v>
      </c>
      <c r="E102" s="27">
        <v>0</v>
      </c>
      <c r="F102" s="27">
        <v>339.93548387096774</v>
      </c>
      <c r="G102" s="27">
        <v>464.33333333333331</v>
      </c>
      <c r="H102" s="27">
        <v>0</v>
      </c>
      <c r="I102" s="27">
        <v>128.7741935483871</v>
      </c>
      <c r="J102" s="27">
        <v>105.56666666666666</v>
      </c>
      <c r="K102" s="27">
        <v>105.51612903225806</v>
      </c>
      <c r="L102" s="28">
        <v>116.9</v>
      </c>
      <c r="M102" s="28">
        <v>108.61290322580645</v>
      </c>
      <c r="N102" s="29">
        <f t="shared" si="1"/>
        <v>114.13655913978494</v>
      </c>
    </row>
    <row r="103" spans="1:14" x14ac:dyDescent="0.25">
      <c r="A103" s="27" t="s">
        <v>38</v>
      </c>
      <c r="B103" s="27">
        <v>4.258064516129032</v>
      </c>
      <c r="C103" s="27">
        <v>4.2857142857142856</v>
      </c>
      <c r="D103" s="27">
        <v>3.6774193548387095</v>
      </c>
      <c r="E103" s="27">
        <v>3.1</v>
      </c>
      <c r="F103" s="27">
        <v>3.225806451612903</v>
      </c>
      <c r="G103" s="27">
        <v>2.7</v>
      </c>
      <c r="H103" s="27">
        <v>2.6129032258064515</v>
      </c>
      <c r="I103" s="27">
        <v>1.3548387096774193</v>
      </c>
      <c r="J103" s="27">
        <v>1.1000000000000001</v>
      </c>
      <c r="K103" s="27">
        <v>1</v>
      </c>
      <c r="L103" s="28">
        <v>0.8666666666666667</v>
      </c>
      <c r="M103" s="28">
        <v>0.87096774193548387</v>
      </c>
      <c r="N103" s="29">
        <f t="shared" si="1"/>
        <v>2.4210317460317463</v>
      </c>
    </row>
    <row r="104" spans="1:14" x14ac:dyDescent="0.25">
      <c r="A104" s="27" t="s">
        <v>38</v>
      </c>
      <c r="B104" s="27">
        <v>6986.6129032258068</v>
      </c>
      <c r="C104" s="27">
        <v>6312.3928571428569</v>
      </c>
      <c r="D104" s="27">
        <v>5975.6129032258068</v>
      </c>
      <c r="E104" s="27">
        <v>5941.3</v>
      </c>
      <c r="F104" s="27">
        <v>6897.9677419354839</v>
      </c>
      <c r="G104" s="27">
        <v>7864.7</v>
      </c>
      <c r="H104" s="27">
        <v>7194.0645161290322</v>
      </c>
      <c r="I104" s="27">
        <v>7365.8709677419356</v>
      </c>
      <c r="J104" s="27">
        <v>6762.6333333333332</v>
      </c>
      <c r="K104" s="27">
        <v>6650.0322580645161</v>
      </c>
      <c r="L104" s="28">
        <v>6422.4666666666662</v>
      </c>
      <c r="M104" s="28">
        <v>6267.5483870967746</v>
      </c>
      <c r="N104" s="29">
        <f t="shared" si="1"/>
        <v>6720.1002112135166</v>
      </c>
    </row>
    <row r="105" spans="1:14" x14ac:dyDescent="0.25">
      <c r="A105" s="27" t="s">
        <v>38</v>
      </c>
      <c r="B105" s="27">
        <v>0</v>
      </c>
      <c r="C105" s="27">
        <v>0</v>
      </c>
      <c r="D105" s="27">
        <v>33.451612903225808</v>
      </c>
      <c r="E105" s="27">
        <v>70.63333333333334</v>
      </c>
      <c r="F105" s="27">
        <v>79.612903225806448</v>
      </c>
      <c r="G105" s="27">
        <v>91.2</v>
      </c>
      <c r="H105" s="27">
        <v>86.451612903225808</v>
      </c>
      <c r="I105" s="27">
        <v>68.258064516129039</v>
      </c>
      <c r="J105" s="27">
        <v>76.266666666666666</v>
      </c>
      <c r="K105" s="28">
        <v>69.258064516129039</v>
      </c>
      <c r="L105" s="28">
        <v>117.86666666666666</v>
      </c>
      <c r="M105" s="28">
        <v>112.48387096774194</v>
      </c>
      <c r="N105" s="29">
        <f t="shared" si="1"/>
        <v>67.123566308243724</v>
      </c>
    </row>
    <row r="106" spans="1:14" x14ac:dyDescent="0.25">
      <c r="A106" s="27" t="s">
        <v>38</v>
      </c>
      <c r="B106" s="27">
        <v>720.06451612903231</v>
      </c>
      <c r="C106" s="27">
        <v>1176.8214285714287</v>
      </c>
      <c r="D106" s="27">
        <v>1301.1612903225807</v>
      </c>
      <c r="E106" s="27">
        <v>1547.1333333333334</v>
      </c>
      <c r="F106" s="27">
        <v>1352.7096774193549</v>
      </c>
      <c r="G106" s="27">
        <v>1406.3333333333333</v>
      </c>
      <c r="H106" s="27">
        <v>1112.0322580645161</v>
      </c>
      <c r="I106" s="27">
        <v>1324.2903225806451</v>
      </c>
      <c r="J106" s="27">
        <v>1399.9666666666667</v>
      </c>
      <c r="K106" s="28">
        <v>1288.9354838709678</v>
      </c>
      <c r="L106" s="28">
        <v>1452.5333333333333</v>
      </c>
      <c r="M106" s="28">
        <v>1396.2903225806451</v>
      </c>
      <c r="N106" s="29">
        <f t="shared" si="1"/>
        <v>1289.8559971838199</v>
      </c>
    </row>
    <row r="107" spans="1:14" x14ac:dyDescent="0.25">
      <c r="A107" s="27" t="s">
        <v>38</v>
      </c>
      <c r="B107" s="27">
        <v>120</v>
      </c>
      <c r="C107" s="27">
        <v>120.85714285714286</v>
      </c>
      <c r="D107" s="27">
        <v>124.29032258064517</v>
      </c>
      <c r="E107" s="27">
        <v>125.86666666666666</v>
      </c>
      <c r="F107" s="27">
        <v>126.74193548387096</v>
      </c>
      <c r="G107" s="27">
        <v>127</v>
      </c>
      <c r="H107" s="27">
        <v>127</v>
      </c>
      <c r="I107" s="27">
        <v>27.483870967741936</v>
      </c>
      <c r="J107" s="27">
        <v>73.833333333333329</v>
      </c>
      <c r="K107" s="28">
        <v>87.387096774193552</v>
      </c>
      <c r="L107" s="28">
        <v>86.3</v>
      </c>
      <c r="M107" s="28">
        <v>92.129032258064512</v>
      </c>
      <c r="N107" s="29">
        <f t="shared" si="1"/>
        <v>103.24078341013826</v>
      </c>
    </row>
    <row r="108" spans="1:14" x14ac:dyDescent="0.25">
      <c r="A108" s="27" t="s">
        <v>38</v>
      </c>
      <c r="B108" s="27">
        <v>215.74193548387098</v>
      </c>
      <c r="C108" s="27">
        <v>204.46428571428572</v>
      </c>
      <c r="D108" s="27">
        <v>184.25806451612902</v>
      </c>
      <c r="E108" s="27">
        <v>201.96666666666667</v>
      </c>
      <c r="F108" s="27">
        <v>204</v>
      </c>
      <c r="G108" s="27">
        <v>176.26666666666668</v>
      </c>
      <c r="H108" s="27">
        <v>154.06451612903226</v>
      </c>
      <c r="I108" s="27">
        <v>175.32258064516128</v>
      </c>
      <c r="J108" s="27">
        <v>79.3</v>
      </c>
      <c r="K108" s="28">
        <v>0</v>
      </c>
      <c r="L108" s="28">
        <v>0</v>
      </c>
      <c r="M108" s="28">
        <v>0</v>
      </c>
      <c r="N108" s="29">
        <f t="shared" si="1"/>
        <v>132.94872631848438</v>
      </c>
    </row>
    <row r="109" spans="1:14" x14ac:dyDescent="0.25">
      <c r="A109" s="27" t="s">
        <v>38</v>
      </c>
      <c r="B109" s="27">
        <v>2818.1935483870966</v>
      </c>
      <c r="C109" s="27">
        <v>3008.1428571428573</v>
      </c>
      <c r="D109" s="27">
        <v>3045.9032258064517</v>
      </c>
      <c r="E109" s="27">
        <v>2878.1666666666665</v>
      </c>
      <c r="F109" s="27">
        <v>2912.0967741935483</v>
      </c>
      <c r="G109" s="27">
        <v>3104.2666666666669</v>
      </c>
      <c r="H109" s="27">
        <v>3245.7741935483873</v>
      </c>
      <c r="I109" s="27">
        <v>3505.6129032258063</v>
      </c>
      <c r="J109" s="27">
        <v>3621.8</v>
      </c>
      <c r="K109" s="28">
        <v>3541.6451612903224</v>
      </c>
      <c r="L109" s="28">
        <v>3455.0666666666666</v>
      </c>
      <c r="M109" s="28">
        <v>2776.0322580645161</v>
      </c>
      <c r="N109" s="29">
        <f t="shared" si="1"/>
        <v>3159.3917434715818</v>
      </c>
    </row>
    <row r="110" spans="1:14" x14ac:dyDescent="0.25">
      <c r="A110" s="27" t="s">
        <v>38</v>
      </c>
      <c r="B110" s="27">
        <v>2557.8709677419356</v>
      </c>
      <c r="C110" s="27">
        <v>2567.4285714285716</v>
      </c>
      <c r="D110" s="27">
        <v>2086.7419354838707</v>
      </c>
      <c r="E110" s="27">
        <v>2501.9333333333334</v>
      </c>
      <c r="F110" s="27">
        <v>2379.0322580645161</v>
      </c>
      <c r="G110" s="27">
        <v>2357.1999999999998</v>
      </c>
      <c r="H110" s="27">
        <v>2341.4193548387098</v>
      </c>
      <c r="I110" s="27">
        <v>2219.8387096774195</v>
      </c>
      <c r="J110" s="27">
        <v>2635.5333333333333</v>
      </c>
      <c r="K110" s="28">
        <v>2561.516129032258</v>
      </c>
      <c r="L110" s="28">
        <v>2349.1</v>
      </c>
      <c r="M110" s="28">
        <v>1230.2903225806451</v>
      </c>
      <c r="N110" s="29">
        <f t="shared" si="1"/>
        <v>2315.6587429595488</v>
      </c>
    </row>
    <row r="111" spans="1:14" x14ac:dyDescent="0.25">
      <c r="A111" s="27" t="s">
        <v>38</v>
      </c>
      <c r="B111" s="27">
        <v>430.80645161290323</v>
      </c>
      <c r="C111" s="27">
        <v>421.46428571428572</v>
      </c>
      <c r="D111" s="27">
        <v>417.74193548387098</v>
      </c>
      <c r="E111" s="27">
        <v>413.2</v>
      </c>
      <c r="F111" s="27">
        <v>383.03225806451616</v>
      </c>
      <c r="G111" s="27">
        <v>377.63333333333333</v>
      </c>
      <c r="H111" s="27">
        <v>372.38709677419354</v>
      </c>
      <c r="I111" s="27">
        <v>356.32258064516128</v>
      </c>
      <c r="J111" s="27">
        <v>353.9</v>
      </c>
      <c r="K111" s="28">
        <v>322.80645161290323</v>
      </c>
      <c r="L111" s="28">
        <v>345.66666666666669</v>
      </c>
      <c r="M111" s="28">
        <v>334.80645161290323</v>
      </c>
      <c r="N111" s="29">
        <f t="shared" si="1"/>
        <v>377.48062596006156</v>
      </c>
    </row>
    <row r="112" spans="1:14" x14ac:dyDescent="0.25">
      <c r="A112" s="27" t="s">
        <v>38</v>
      </c>
      <c r="B112" s="27">
        <v>469.19354838709677</v>
      </c>
      <c r="C112" s="27">
        <v>387.78571428571428</v>
      </c>
      <c r="D112" s="27">
        <v>569.45161290322585</v>
      </c>
      <c r="E112" s="27">
        <v>952.5333333333333</v>
      </c>
      <c r="F112" s="27">
        <v>707.48387096774195</v>
      </c>
      <c r="G112" s="27">
        <v>526.93333333333328</v>
      </c>
      <c r="H112" s="27">
        <v>402.51612903225805</v>
      </c>
      <c r="I112" s="27">
        <v>509.83870967741933</v>
      </c>
      <c r="J112" s="27">
        <v>602.79999999999995</v>
      </c>
      <c r="K112" s="28">
        <v>571.06451612903231</v>
      </c>
      <c r="L112" s="28">
        <v>620.29999999999995</v>
      </c>
      <c r="M112" s="28">
        <v>782.51612903225805</v>
      </c>
      <c r="N112" s="29">
        <f t="shared" si="1"/>
        <v>591.86807475678449</v>
      </c>
    </row>
    <row r="113" spans="1:14" x14ac:dyDescent="0.25">
      <c r="A113" s="27" t="s">
        <v>38</v>
      </c>
      <c r="B113" s="27">
        <v>85.096774193548384</v>
      </c>
      <c r="C113" s="27">
        <v>76.5</v>
      </c>
      <c r="D113" s="27">
        <v>76.129032258064512</v>
      </c>
      <c r="E113" s="27">
        <v>73.066666666666663</v>
      </c>
      <c r="F113" s="27">
        <v>36.258064516129032</v>
      </c>
      <c r="G113" s="27">
        <v>70.400000000000006</v>
      </c>
      <c r="H113" s="27">
        <v>44.70967741935484</v>
      </c>
      <c r="I113" s="27">
        <v>71.451612903225808</v>
      </c>
      <c r="J113" s="27">
        <v>68.2</v>
      </c>
      <c r="K113" s="28">
        <v>65.354838709677423</v>
      </c>
      <c r="L113" s="28">
        <v>69.3</v>
      </c>
      <c r="M113" s="28">
        <v>46.354838709677416</v>
      </c>
      <c r="N113" s="29">
        <f t="shared" si="1"/>
        <v>65.235125448028668</v>
      </c>
    </row>
    <row r="114" spans="1:14" x14ac:dyDescent="0.25">
      <c r="A114" s="27" t="s">
        <v>38</v>
      </c>
      <c r="B114" s="27">
        <v>0</v>
      </c>
      <c r="C114" s="27">
        <v>0</v>
      </c>
      <c r="D114" s="27">
        <v>90.354838709677423</v>
      </c>
      <c r="E114" s="27">
        <v>113.26666666666667</v>
      </c>
      <c r="F114" s="27">
        <v>107.29032258064515</v>
      </c>
      <c r="G114" s="27">
        <v>97.63333333333334</v>
      </c>
      <c r="H114" s="27">
        <v>18.741935483870968</v>
      </c>
      <c r="I114" s="27">
        <v>88.129032258064512</v>
      </c>
      <c r="J114" s="27">
        <v>100.8</v>
      </c>
      <c r="K114" s="28">
        <v>99.129032258064512</v>
      </c>
      <c r="L114" s="28">
        <v>104.19999999999999</v>
      </c>
      <c r="M114" s="28">
        <v>103.5483</v>
      </c>
      <c r="N114" s="29">
        <f t="shared" si="1"/>
        <v>76.924455107526882</v>
      </c>
    </row>
    <row r="115" spans="1:14" x14ac:dyDescent="0.25">
      <c r="A115" s="27" t="s">
        <v>38</v>
      </c>
      <c r="B115" s="27">
        <v>1943.9032258064517</v>
      </c>
      <c r="C115" s="27">
        <v>1992.9285714285713</v>
      </c>
      <c r="D115" s="27">
        <v>1869.258064516129</v>
      </c>
      <c r="E115" s="27">
        <v>2026.7666666666667</v>
      </c>
      <c r="F115" s="27">
        <v>1936.1290322580646</v>
      </c>
      <c r="G115" s="27">
        <v>1683.6</v>
      </c>
      <c r="H115" s="27">
        <v>1437.741935483871</v>
      </c>
      <c r="I115" s="27">
        <v>1443.9677419354839</v>
      </c>
      <c r="J115" s="27">
        <v>1483.5333333333333</v>
      </c>
      <c r="K115" s="27">
        <v>1482.741935483871</v>
      </c>
      <c r="L115" s="28">
        <v>1349.0666666666666</v>
      </c>
      <c r="M115" s="28">
        <v>886.25806451612902</v>
      </c>
      <c r="N115" s="29">
        <f t="shared" si="1"/>
        <v>1627.9912698412697</v>
      </c>
    </row>
    <row r="116" spans="1:14" x14ac:dyDescent="0.25">
      <c r="A116" s="27" t="s">
        <v>38</v>
      </c>
      <c r="B116" s="27">
        <v>601.35483870967744</v>
      </c>
      <c r="C116" s="27">
        <v>584.64285714285711</v>
      </c>
      <c r="D116" s="27">
        <v>597.35483870967744</v>
      </c>
      <c r="E116" s="27">
        <v>602.26666666666665</v>
      </c>
      <c r="F116" s="27">
        <v>561.35483870967744</v>
      </c>
      <c r="G116" s="27">
        <v>523.76666666666665</v>
      </c>
      <c r="H116" s="27">
        <v>314.58064516129031</v>
      </c>
      <c r="I116" s="27">
        <v>474.74193548387098</v>
      </c>
      <c r="J116" s="27">
        <v>504.56666666666666</v>
      </c>
      <c r="K116" s="27">
        <v>521.19354838709683</v>
      </c>
      <c r="L116" s="28">
        <v>471.6</v>
      </c>
      <c r="M116" s="28">
        <v>0.32258064516129031</v>
      </c>
      <c r="N116" s="29">
        <f t="shared" si="1"/>
        <v>479.81217357910901</v>
      </c>
    </row>
    <row r="117" spans="1:14" x14ac:dyDescent="0.25">
      <c r="A117" s="27" t="s">
        <v>38</v>
      </c>
      <c r="B117" s="27">
        <v>137.45161290322579</v>
      </c>
      <c r="C117" s="27">
        <v>167</v>
      </c>
      <c r="D117" s="27">
        <v>155.54838709677421</v>
      </c>
      <c r="E117" s="27">
        <v>152.43333333333334</v>
      </c>
      <c r="F117" s="27">
        <v>161.74193548387098</v>
      </c>
      <c r="G117" s="27">
        <v>154.86666666666667</v>
      </c>
      <c r="H117" s="27">
        <v>150.06451612903226</v>
      </c>
      <c r="I117" s="27">
        <v>142.58064516129033</v>
      </c>
      <c r="J117" s="27">
        <v>138.5</v>
      </c>
      <c r="K117" s="27">
        <v>100.96774193548387</v>
      </c>
      <c r="L117" s="28">
        <v>58.5</v>
      </c>
      <c r="M117" s="28">
        <v>58.774193548387096</v>
      </c>
      <c r="N117" s="29">
        <f t="shared" si="1"/>
        <v>131.53575268817204</v>
      </c>
    </row>
    <row r="118" spans="1:14" x14ac:dyDescent="0.25">
      <c r="A118" s="27" t="s">
        <v>38</v>
      </c>
      <c r="B118" s="27">
        <v>233.19354838709677</v>
      </c>
      <c r="C118" s="27">
        <v>232.25</v>
      </c>
      <c r="D118" s="27">
        <v>228.35483870967741</v>
      </c>
      <c r="E118" s="27">
        <v>211.1</v>
      </c>
      <c r="F118" s="27">
        <v>203.54838709677421</v>
      </c>
      <c r="G118" s="27">
        <v>211.83333333333334</v>
      </c>
      <c r="H118" s="27">
        <v>205.80645161290323</v>
      </c>
      <c r="I118" s="27">
        <v>206.38709677419354</v>
      </c>
      <c r="J118" s="27">
        <v>204.1</v>
      </c>
      <c r="K118" s="27">
        <v>207.06451612903226</v>
      </c>
      <c r="L118" s="28">
        <v>202.9</v>
      </c>
      <c r="M118" s="28">
        <v>198</v>
      </c>
      <c r="N118" s="29">
        <f t="shared" si="1"/>
        <v>212.04484767025087</v>
      </c>
    </row>
    <row r="119" spans="1:14" x14ac:dyDescent="0.25">
      <c r="A119" s="27" t="s">
        <v>38</v>
      </c>
      <c r="B119" s="27">
        <v>516.51612903225805</v>
      </c>
      <c r="C119" s="27">
        <v>533.28571428571433</v>
      </c>
      <c r="D119" s="27">
        <v>534.09677419354841</v>
      </c>
      <c r="E119" s="27">
        <v>511.13333333333333</v>
      </c>
      <c r="F119" s="27">
        <v>543.74193548387098</v>
      </c>
      <c r="G119" s="27">
        <v>493.86666666666667</v>
      </c>
      <c r="H119" s="27">
        <v>430.90322580645159</v>
      </c>
      <c r="I119" s="27">
        <v>430.67741935483872</v>
      </c>
      <c r="J119" s="27">
        <v>443.3</v>
      </c>
      <c r="K119" s="27">
        <v>438.61290322580646</v>
      </c>
      <c r="L119" s="28">
        <v>441.76666666666665</v>
      </c>
      <c r="M119" s="28">
        <v>456.51612903225805</v>
      </c>
      <c r="N119" s="29">
        <f t="shared" si="1"/>
        <v>481.20140809011781</v>
      </c>
    </row>
    <row r="120" spans="1:14" x14ac:dyDescent="0.25">
      <c r="A120" s="27" t="s">
        <v>38</v>
      </c>
      <c r="B120" s="27">
        <v>0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8">
        <v>0</v>
      </c>
      <c r="M120" s="28">
        <v>251.51612903225808</v>
      </c>
      <c r="N120" s="29">
        <f t="shared" si="1"/>
        <v>20.95967741935484</v>
      </c>
    </row>
    <row r="121" spans="1:14" x14ac:dyDescent="0.25">
      <c r="A121" s="27" t="s">
        <v>38</v>
      </c>
      <c r="B121" s="27">
        <v>1038.2258064516129</v>
      </c>
      <c r="C121" s="27">
        <v>998.42857142857144</v>
      </c>
      <c r="D121" s="27">
        <v>981.32258064516134</v>
      </c>
      <c r="E121" s="27">
        <v>989.56666666666672</v>
      </c>
      <c r="F121" s="27">
        <v>973.77419354838707</v>
      </c>
      <c r="G121" s="27">
        <v>925.5333333333333</v>
      </c>
      <c r="H121" s="27">
        <v>864.74193548387098</v>
      </c>
      <c r="I121" s="27">
        <v>817.41935483870964</v>
      </c>
      <c r="J121" s="27">
        <v>784.33333333333337</v>
      </c>
      <c r="K121" s="27">
        <v>762.19354838709683</v>
      </c>
      <c r="L121" s="28">
        <v>723.83333333333337</v>
      </c>
      <c r="M121" s="28">
        <v>490.35483870967744</v>
      </c>
      <c r="N121" s="29">
        <f t="shared" si="1"/>
        <v>862.47729134664621</v>
      </c>
    </row>
    <row r="122" spans="1:14" x14ac:dyDescent="0.25">
      <c r="A122" s="27" t="s">
        <v>38</v>
      </c>
      <c r="B122" s="27">
        <v>742.67741935483866</v>
      </c>
      <c r="C122" s="27">
        <v>704.35714285714289</v>
      </c>
      <c r="D122" s="27">
        <v>671.32258064516134</v>
      </c>
      <c r="E122" s="27">
        <v>632.9</v>
      </c>
      <c r="F122" s="27">
        <v>604.64516129032256</v>
      </c>
      <c r="G122" s="27">
        <v>588.5333333333333</v>
      </c>
      <c r="H122" s="27">
        <v>579.58064516129036</v>
      </c>
      <c r="I122" s="27">
        <v>611.41935483870964</v>
      </c>
      <c r="J122" s="27">
        <v>608.86666666666667</v>
      </c>
      <c r="K122" s="27">
        <v>598.70967741935488</v>
      </c>
      <c r="L122" s="28">
        <v>578.63333333333333</v>
      </c>
      <c r="M122" s="28">
        <v>551.16129032258061</v>
      </c>
      <c r="N122" s="29">
        <f t="shared" si="1"/>
        <v>622.73388376856121</v>
      </c>
    </row>
    <row r="123" spans="1:14" x14ac:dyDescent="0.25">
      <c r="A123" s="27" t="s">
        <v>38</v>
      </c>
      <c r="B123" s="27">
        <v>0.25806451612903225</v>
      </c>
      <c r="C123" s="27">
        <v>0.6071428571428571</v>
      </c>
      <c r="D123" s="27">
        <v>13.32258064516129</v>
      </c>
      <c r="E123" s="27">
        <v>13.433333333333334</v>
      </c>
      <c r="F123" s="27">
        <v>10.870967741935484</v>
      </c>
      <c r="G123" s="27">
        <v>17.333333333333332</v>
      </c>
      <c r="H123" s="27">
        <v>9.935483870967742</v>
      </c>
      <c r="I123" s="27">
        <v>15.32258064516129</v>
      </c>
      <c r="J123" s="27">
        <v>16.5</v>
      </c>
      <c r="K123" s="27">
        <v>17.29032258064516</v>
      </c>
      <c r="L123" s="28">
        <v>19.433333333333334</v>
      </c>
      <c r="M123" s="28">
        <v>17.677419354838708</v>
      </c>
      <c r="N123" s="29">
        <f t="shared" si="1"/>
        <v>12.665380184331797</v>
      </c>
    </row>
    <row r="124" spans="1:14" x14ac:dyDescent="0.25">
      <c r="A124" s="27" t="s">
        <v>38</v>
      </c>
      <c r="B124" s="27">
        <v>597.0322580645161</v>
      </c>
      <c r="C124" s="27">
        <v>561.42857142857144</v>
      </c>
      <c r="D124" s="27">
        <v>597.83870967741939</v>
      </c>
      <c r="E124" s="27">
        <v>646.6</v>
      </c>
      <c r="F124" s="27">
        <v>622.90322580645159</v>
      </c>
      <c r="G124" s="27">
        <v>567.23333333333335</v>
      </c>
      <c r="H124" s="27">
        <v>378.51612903225805</v>
      </c>
      <c r="I124" s="27">
        <v>640.80645161290317</v>
      </c>
      <c r="J124" s="27">
        <v>634.4</v>
      </c>
      <c r="K124" s="27">
        <v>634.12903225806451</v>
      </c>
      <c r="L124" s="28">
        <v>646.4</v>
      </c>
      <c r="M124" s="28">
        <v>621.25806451612902</v>
      </c>
      <c r="N124" s="29">
        <f t="shared" si="1"/>
        <v>595.71214797747041</v>
      </c>
    </row>
    <row r="125" spans="1:14" x14ac:dyDescent="0.25">
      <c r="A125" s="27" t="s">
        <v>38</v>
      </c>
      <c r="B125" s="27">
        <v>0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954.83870967741939</v>
      </c>
      <c r="J125" s="27">
        <v>2592.7666666666669</v>
      </c>
      <c r="K125" s="27">
        <v>2186.2580645161293</v>
      </c>
      <c r="L125" s="28">
        <v>1459.1333333333334</v>
      </c>
      <c r="M125" s="28">
        <v>1014.8064516129032</v>
      </c>
      <c r="N125" s="29">
        <f t="shared" si="1"/>
        <v>683.98360215053765</v>
      </c>
    </row>
    <row r="126" spans="1:14" x14ac:dyDescent="0.25">
      <c r="A126" s="27" t="s">
        <v>38</v>
      </c>
      <c r="B126" s="27">
        <v>0</v>
      </c>
      <c r="C126" s="27">
        <v>0</v>
      </c>
      <c r="D126" s="27">
        <v>0</v>
      </c>
      <c r="E126" s="27">
        <v>4.7</v>
      </c>
      <c r="F126" s="27">
        <v>824.25806451612902</v>
      </c>
      <c r="G126" s="27">
        <v>5155.1000000000004</v>
      </c>
      <c r="H126" s="27">
        <v>4684.7096774193551</v>
      </c>
      <c r="I126" s="27">
        <v>4686.6451612903229</v>
      </c>
      <c r="J126" s="27">
        <v>4717</v>
      </c>
      <c r="K126" s="27">
        <v>5459.5483870967746</v>
      </c>
      <c r="L126" s="28">
        <v>5248.166666666667</v>
      </c>
      <c r="M126" s="28">
        <v>5754.9354838709678</v>
      </c>
      <c r="N126" s="29">
        <f t="shared" si="1"/>
        <v>3044.5886200716845</v>
      </c>
    </row>
    <row r="127" spans="1:14" x14ac:dyDescent="0.25">
      <c r="A127" s="27" t="s">
        <v>38</v>
      </c>
      <c r="B127" s="27">
        <v>0</v>
      </c>
      <c r="C127" s="27">
        <v>0</v>
      </c>
      <c r="D127" s="27">
        <v>0</v>
      </c>
      <c r="E127" s="27">
        <v>50.266666666666666</v>
      </c>
      <c r="F127" s="27">
        <v>88.709677419354833</v>
      </c>
      <c r="G127" s="27">
        <v>88.4</v>
      </c>
      <c r="H127" s="27">
        <v>82.41935483870968</v>
      </c>
      <c r="I127" s="27">
        <v>79.870967741935488</v>
      </c>
      <c r="J127" s="27">
        <v>73.86666666666666</v>
      </c>
      <c r="K127" s="27">
        <v>106.70967741935483</v>
      </c>
      <c r="L127" s="28">
        <v>485.6</v>
      </c>
      <c r="M127" s="28">
        <v>507.09677419354841</v>
      </c>
      <c r="N127" s="29">
        <f t="shared" si="1"/>
        <v>130.24498207885304</v>
      </c>
    </row>
    <row r="128" spans="1:14" x14ac:dyDescent="0.25">
      <c r="A128" s="27" t="s">
        <v>38</v>
      </c>
      <c r="B128" s="27">
        <v>3216.516129032258</v>
      </c>
      <c r="C128" s="27">
        <v>2899.6071428571427</v>
      </c>
      <c r="D128" s="27">
        <v>2521.8387096774195</v>
      </c>
      <c r="E128" s="27">
        <v>1863.8</v>
      </c>
      <c r="F128" s="27">
        <v>1900.2903225806451</v>
      </c>
      <c r="G128" s="27">
        <v>1563.8666666666666</v>
      </c>
      <c r="H128" s="27">
        <v>1501.6129032258063</v>
      </c>
      <c r="I128" s="27">
        <v>1393.6129032258063</v>
      </c>
      <c r="J128" s="27">
        <v>1341.9</v>
      </c>
      <c r="K128" s="27">
        <v>1051.5483870967741</v>
      </c>
      <c r="L128" s="28">
        <v>1001.9666666666667</v>
      </c>
      <c r="M128" s="28">
        <v>1055.9032258064517</v>
      </c>
      <c r="N128" s="29">
        <f t="shared" si="1"/>
        <v>1776.0385880696365</v>
      </c>
    </row>
    <row r="129" spans="1:14" x14ac:dyDescent="0.25">
      <c r="A129" s="27" t="s">
        <v>38</v>
      </c>
      <c r="B129" s="27">
        <v>346.06451612903226</v>
      </c>
      <c r="C129" s="27">
        <v>325.14285714285717</v>
      </c>
      <c r="D129" s="27">
        <v>311.25806451612902</v>
      </c>
      <c r="E129" s="27">
        <v>331.86666666666667</v>
      </c>
      <c r="F129" s="27">
        <v>343.48387096774195</v>
      </c>
      <c r="G129" s="27">
        <v>376.9</v>
      </c>
      <c r="H129" s="27">
        <v>329.19354838709677</v>
      </c>
      <c r="I129" s="27">
        <v>225.90322580645162</v>
      </c>
      <c r="J129" s="27">
        <v>318.63333333333333</v>
      </c>
      <c r="K129" s="27">
        <v>309.35483870967744</v>
      </c>
      <c r="L129" s="28">
        <v>272.43333333333334</v>
      </c>
      <c r="M129" s="28">
        <v>188.54838709677421</v>
      </c>
      <c r="N129" s="29">
        <f t="shared" si="1"/>
        <v>306.56522017409117</v>
      </c>
    </row>
    <row r="130" spans="1:14" x14ac:dyDescent="0.25">
      <c r="A130" s="27" t="s">
        <v>38</v>
      </c>
      <c r="B130" s="27">
        <v>448.32258064516128</v>
      </c>
      <c r="C130" s="27">
        <v>481.92857142857144</v>
      </c>
      <c r="D130" s="27">
        <v>638.0322580645161</v>
      </c>
      <c r="E130" s="27">
        <v>666.0333333333333</v>
      </c>
      <c r="F130" s="27">
        <v>657.77419354838707</v>
      </c>
      <c r="G130" s="27">
        <v>612.5</v>
      </c>
      <c r="H130" s="27">
        <v>527.67741935483866</v>
      </c>
      <c r="I130" s="27">
        <v>620.19354838709683</v>
      </c>
      <c r="J130" s="27">
        <v>616.43333333333328</v>
      </c>
      <c r="K130" s="27">
        <v>555.35483870967744</v>
      </c>
      <c r="L130" s="28">
        <v>567.29999999999995</v>
      </c>
      <c r="M130" s="28">
        <v>555.41935483870964</v>
      </c>
      <c r="N130" s="29">
        <f t="shared" ref="N130:N193" si="2">AVERAGE(B130:M130)</f>
        <v>578.9141193036354</v>
      </c>
    </row>
    <row r="131" spans="1:14" x14ac:dyDescent="0.25">
      <c r="A131" s="27" t="s">
        <v>38</v>
      </c>
      <c r="B131" s="27">
        <v>2814.9032258064517</v>
      </c>
      <c r="C131" s="27">
        <v>2530.1071428571431</v>
      </c>
      <c r="D131" s="27">
        <v>2699.3870967741937</v>
      </c>
      <c r="E131" s="27">
        <v>2304.2333333333336</v>
      </c>
      <c r="F131" s="27">
        <v>2007.5483870967741</v>
      </c>
      <c r="G131" s="27">
        <v>1899.4</v>
      </c>
      <c r="H131" s="27">
        <v>2533.8387096774195</v>
      </c>
      <c r="I131" s="27">
        <v>1917.3225806451615</v>
      </c>
      <c r="J131" s="27">
        <v>1893.8333333333333</v>
      </c>
      <c r="K131" s="27">
        <v>1375.1935483870968</v>
      </c>
      <c r="L131" s="28">
        <v>1440.1</v>
      </c>
      <c r="M131" s="28">
        <v>2626.35</v>
      </c>
      <c r="N131" s="29">
        <f t="shared" si="2"/>
        <v>2170.1847798259091</v>
      </c>
    </row>
    <row r="132" spans="1:14" x14ac:dyDescent="0.25">
      <c r="A132" s="27" t="s">
        <v>38</v>
      </c>
      <c r="B132" s="27">
        <v>1946.6451612903227</v>
      </c>
      <c r="C132" s="27">
        <v>2096.2857142857142</v>
      </c>
      <c r="D132" s="27">
        <v>2168.7096774193546</v>
      </c>
      <c r="E132" s="27">
        <v>2199.9333333333334</v>
      </c>
      <c r="F132" s="27">
        <v>2164.6451612903224</v>
      </c>
      <c r="G132" s="27">
        <v>2210.7666666666669</v>
      </c>
      <c r="H132" s="27">
        <v>2188.9354838709678</v>
      </c>
      <c r="I132" s="27">
        <v>2051.3548387096776</v>
      </c>
      <c r="J132" s="27">
        <v>1921.8666666666666</v>
      </c>
      <c r="K132" s="27">
        <v>1833.0967741935483</v>
      </c>
      <c r="L132" s="28">
        <v>1836.4666666666667</v>
      </c>
      <c r="M132" s="28">
        <v>1763.3548387096773</v>
      </c>
      <c r="N132" s="29">
        <f t="shared" si="2"/>
        <v>2031.8384152585766</v>
      </c>
    </row>
    <row r="133" spans="1:14" x14ac:dyDescent="0.25">
      <c r="A133" s="27" t="s">
        <v>38</v>
      </c>
      <c r="B133" s="27">
        <v>0</v>
      </c>
      <c r="C133" s="27">
        <v>11.464285714285714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8">
        <v>0</v>
      </c>
      <c r="M133" s="28">
        <v>0</v>
      </c>
      <c r="N133" s="29">
        <f t="shared" si="2"/>
        <v>0.95535714285714279</v>
      </c>
    </row>
    <row r="134" spans="1:14" x14ac:dyDescent="0.25">
      <c r="A134" s="27" t="s">
        <v>38</v>
      </c>
      <c r="B134" s="27">
        <v>0</v>
      </c>
      <c r="C134" s="27">
        <v>0</v>
      </c>
      <c r="D134" s="27">
        <v>0</v>
      </c>
      <c r="E134" s="27">
        <v>0</v>
      </c>
      <c r="F134" s="27">
        <v>493.54838709677421</v>
      </c>
      <c r="G134" s="27">
        <v>644.4666666666667</v>
      </c>
      <c r="H134" s="27">
        <v>681.29032258064512</v>
      </c>
      <c r="I134" s="27">
        <v>696.67741935483866</v>
      </c>
      <c r="J134" s="27">
        <v>694.9</v>
      </c>
      <c r="K134" s="27">
        <v>671.77419354838707</v>
      </c>
      <c r="L134" s="28">
        <v>653.23333333333335</v>
      </c>
      <c r="M134" s="28">
        <v>642.74193548387098</v>
      </c>
      <c r="N134" s="29">
        <f t="shared" si="2"/>
        <v>431.55268817204302</v>
      </c>
    </row>
    <row r="135" spans="1:14" x14ac:dyDescent="0.25">
      <c r="A135" s="27" t="s">
        <v>38</v>
      </c>
      <c r="B135" s="27">
        <v>3896.9354838709678</v>
      </c>
      <c r="C135" s="27">
        <v>3488.2857142857142</v>
      </c>
      <c r="D135" s="27">
        <v>3083.6129032258063</v>
      </c>
      <c r="E135" s="27">
        <v>2700.8</v>
      </c>
      <c r="F135" s="27">
        <v>2477.3548387096776</v>
      </c>
      <c r="G135" s="27">
        <v>3022.0333333333333</v>
      </c>
      <c r="H135" s="27">
        <v>3035.2580645161293</v>
      </c>
      <c r="I135" s="27">
        <v>2860.6129032258063</v>
      </c>
      <c r="J135" s="27">
        <v>2677.8</v>
      </c>
      <c r="K135" s="27">
        <v>2448.3225806451615</v>
      </c>
      <c r="L135" s="28">
        <v>2222.1333333333332</v>
      </c>
      <c r="M135" s="28">
        <v>2245.5806451612902</v>
      </c>
      <c r="N135" s="29">
        <f t="shared" si="2"/>
        <v>2846.5608166922684</v>
      </c>
    </row>
    <row r="136" spans="1:14" x14ac:dyDescent="0.25">
      <c r="A136" s="27" t="s">
        <v>38</v>
      </c>
      <c r="B136" s="27">
        <v>0</v>
      </c>
      <c r="C136" s="27">
        <v>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8">
        <v>0</v>
      </c>
      <c r="M136" s="28">
        <v>298.41935483870969</v>
      </c>
      <c r="N136" s="29">
        <f t="shared" si="2"/>
        <v>24.868279569892476</v>
      </c>
    </row>
    <row r="137" spans="1:14" x14ac:dyDescent="0.25">
      <c r="A137" s="27" t="s">
        <v>38</v>
      </c>
      <c r="B137" s="27">
        <v>120.6774193548387</v>
      </c>
      <c r="C137" s="27">
        <v>115</v>
      </c>
      <c r="D137" s="27">
        <v>109.45161290322581</v>
      </c>
      <c r="E137" s="27">
        <v>98.86666666666666</v>
      </c>
      <c r="F137" s="27">
        <v>109.96774193548387</v>
      </c>
      <c r="G137" s="27">
        <v>97.5</v>
      </c>
      <c r="H137" s="27">
        <v>82.645161290322577</v>
      </c>
      <c r="I137" s="27">
        <v>87.225806451612897</v>
      </c>
      <c r="J137" s="27">
        <v>83.8</v>
      </c>
      <c r="K137" s="27">
        <v>88</v>
      </c>
      <c r="L137" s="28">
        <v>83.63333333333334</v>
      </c>
      <c r="M137" s="28">
        <v>76.774193548387103</v>
      </c>
      <c r="N137" s="29">
        <f t="shared" si="2"/>
        <v>96.128494623655911</v>
      </c>
    </row>
    <row r="138" spans="1:14" x14ac:dyDescent="0.25">
      <c r="A138" s="27" t="s">
        <v>38</v>
      </c>
      <c r="B138" s="27">
        <v>12292.451612903225</v>
      </c>
      <c r="C138" s="27">
        <v>12417.142857142857</v>
      </c>
      <c r="D138" s="27">
        <v>12463.741935483871</v>
      </c>
      <c r="E138" s="27">
        <v>12269.533333333333</v>
      </c>
      <c r="F138" s="27">
        <v>12328.225806451614</v>
      </c>
      <c r="G138" s="27">
        <v>11975.733333333334</v>
      </c>
      <c r="H138" s="27">
        <v>10579.741935483871</v>
      </c>
      <c r="I138" s="27">
        <v>9158.677419354839</v>
      </c>
      <c r="J138" s="27">
        <v>7495.6</v>
      </c>
      <c r="K138" s="27">
        <v>7065.7096774193551</v>
      </c>
      <c r="L138" s="28">
        <v>6707.9</v>
      </c>
      <c r="M138" s="28">
        <v>5439.7419354838712</v>
      </c>
      <c r="N138" s="29">
        <f t="shared" si="2"/>
        <v>10016.183320532515</v>
      </c>
    </row>
    <row r="139" spans="1:14" x14ac:dyDescent="0.25">
      <c r="A139" s="27" t="s">
        <v>38</v>
      </c>
      <c r="B139" s="27">
        <v>0</v>
      </c>
      <c r="C139" s="27">
        <v>0</v>
      </c>
      <c r="D139" s="27">
        <v>0</v>
      </c>
      <c r="E139" s="27">
        <v>0</v>
      </c>
      <c r="F139" s="27">
        <v>0</v>
      </c>
      <c r="G139" s="27">
        <v>10</v>
      </c>
      <c r="H139" s="27">
        <v>23.93548387096774</v>
      </c>
      <c r="I139" s="27">
        <v>18.29032258064516</v>
      </c>
      <c r="J139" s="27">
        <v>0</v>
      </c>
      <c r="K139" s="27">
        <v>0</v>
      </c>
      <c r="L139" s="28">
        <v>0</v>
      </c>
      <c r="M139" s="28">
        <v>0</v>
      </c>
      <c r="N139" s="29">
        <f t="shared" si="2"/>
        <v>4.352150537634409</v>
      </c>
    </row>
    <row r="140" spans="1:14" x14ac:dyDescent="0.25">
      <c r="A140" s="27" t="s">
        <v>38</v>
      </c>
      <c r="B140" s="27">
        <v>82.516129032258064</v>
      </c>
      <c r="C140" s="27">
        <v>86.964285714285708</v>
      </c>
      <c r="D140" s="27">
        <v>83.225806451612897</v>
      </c>
      <c r="E140" s="27">
        <v>79.666666666666671</v>
      </c>
      <c r="F140" s="27">
        <v>110.80645161290323</v>
      </c>
      <c r="G140" s="27">
        <v>132.23333333333332</v>
      </c>
      <c r="H140" s="27">
        <v>123.61290322580645</v>
      </c>
      <c r="I140" s="27">
        <v>163.83870967741936</v>
      </c>
      <c r="J140" s="27">
        <v>378.1</v>
      </c>
      <c r="K140" s="27">
        <v>190.09677419354838</v>
      </c>
      <c r="L140" s="28">
        <v>144.53333333333333</v>
      </c>
      <c r="M140" s="28">
        <v>164.58064516129033</v>
      </c>
      <c r="N140" s="29">
        <f t="shared" si="2"/>
        <v>145.01458653353814</v>
      </c>
    </row>
    <row r="141" spans="1:14" x14ac:dyDescent="0.25">
      <c r="A141" s="27" t="s">
        <v>38</v>
      </c>
      <c r="B141" s="27">
        <v>42.41935483870968</v>
      </c>
      <c r="C141" s="27">
        <v>42.285714285714285</v>
      </c>
      <c r="D141" s="27">
        <v>42.645161290322584</v>
      </c>
      <c r="E141" s="27">
        <v>42</v>
      </c>
      <c r="F141" s="27">
        <v>55.774193548387096</v>
      </c>
      <c r="G141" s="27">
        <v>74.36666666666666</v>
      </c>
      <c r="H141" s="27">
        <v>48.483870967741936</v>
      </c>
      <c r="I141" s="27">
        <v>51.645161290322584</v>
      </c>
      <c r="J141" s="27">
        <v>52.3</v>
      </c>
      <c r="K141" s="27">
        <v>49.451612903225808</v>
      </c>
      <c r="L141" s="28">
        <v>44.966666666666669</v>
      </c>
      <c r="M141" s="28">
        <v>40.322580645161288</v>
      </c>
      <c r="N141" s="29">
        <f t="shared" si="2"/>
        <v>48.888415258576551</v>
      </c>
    </row>
    <row r="142" spans="1:14" x14ac:dyDescent="0.25">
      <c r="A142" s="27" t="s">
        <v>38</v>
      </c>
      <c r="B142" s="27">
        <v>315.83870967741933</v>
      </c>
      <c r="C142" s="27">
        <v>294.64285714285717</v>
      </c>
      <c r="D142" s="27">
        <v>280.83870967741933</v>
      </c>
      <c r="E142" s="27">
        <v>262.76666666666665</v>
      </c>
      <c r="F142" s="27">
        <v>254.87096774193549</v>
      </c>
      <c r="G142" s="27">
        <v>218.53333333333333</v>
      </c>
      <c r="H142" s="27">
        <v>203.96774193548387</v>
      </c>
      <c r="I142" s="27">
        <v>208.54838709677421</v>
      </c>
      <c r="J142" s="27">
        <v>196.7</v>
      </c>
      <c r="K142" s="27">
        <v>187.51612903225808</v>
      </c>
      <c r="L142" s="28">
        <v>179.46666666666667</v>
      </c>
      <c r="M142" s="28">
        <v>180.96774193548387</v>
      </c>
      <c r="N142" s="29">
        <f t="shared" si="2"/>
        <v>232.05482590885813</v>
      </c>
    </row>
    <row r="143" spans="1:14" x14ac:dyDescent="0.25">
      <c r="A143" s="27" t="s">
        <v>38</v>
      </c>
      <c r="B143" s="27">
        <v>104.61290322580645</v>
      </c>
      <c r="C143" s="27">
        <v>88.285714285714292</v>
      </c>
      <c r="D143" s="27">
        <v>75.774193548387103</v>
      </c>
      <c r="E143" s="27">
        <v>78.36666666666666</v>
      </c>
      <c r="F143" s="27">
        <v>72.967741935483872</v>
      </c>
      <c r="G143" s="27">
        <v>74.733333333333334</v>
      </c>
      <c r="H143" s="27">
        <v>79.451612903225808</v>
      </c>
      <c r="I143" s="27">
        <v>76.193548387096769</v>
      </c>
      <c r="J143" s="27">
        <v>72.033333333333331</v>
      </c>
      <c r="K143" s="27">
        <v>83.032258064516128</v>
      </c>
      <c r="L143" s="28">
        <v>117.73333333333333</v>
      </c>
      <c r="M143" s="28">
        <v>121.09677419354838</v>
      </c>
      <c r="N143" s="29">
        <f t="shared" si="2"/>
        <v>87.023451100870446</v>
      </c>
    </row>
    <row r="144" spans="1:14" x14ac:dyDescent="0.25">
      <c r="A144" s="27" t="s">
        <v>38</v>
      </c>
      <c r="B144" s="27">
        <v>589.87096774193549</v>
      </c>
      <c r="C144" s="27">
        <v>1992.5</v>
      </c>
      <c r="D144" s="27">
        <v>4480.6451612903229</v>
      </c>
      <c r="E144" s="27">
        <v>4493.8999999999996</v>
      </c>
      <c r="F144" s="27">
        <v>3359.0322580645161</v>
      </c>
      <c r="G144" s="27">
        <v>2881.4666666666667</v>
      </c>
      <c r="H144" s="27">
        <v>2432.1612903225805</v>
      </c>
      <c r="I144" s="27">
        <v>2343.3870967741937</v>
      </c>
      <c r="J144" s="27">
        <v>2044.5333333333333</v>
      </c>
      <c r="K144" s="27">
        <v>1717.6129032258063</v>
      </c>
      <c r="L144" s="28">
        <v>1575.8</v>
      </c>
      <c r="M144" s="28">
        <v>1363.1935483870968</v>
      </c>
      <c r="N144" s="29">
        <f t="shared" si="2"/>
        <v>2439.5086021505376</v>
      </c>
    </row>
    <row r="145" spans="1:14" x14ac:dyDescent="0.25">
      <c r="A145" s="27" t="s">
        <v>38</v>
      </c>
      <c r="B145" s="27">
        <v>272.06451612903226</v>
      </c>
      <c r="C145" s="27">
        <v>258.25</v>
      </c>
      <c r="D145" s="27">
        <v>245.45161290322579</v>
      </c>
      <c r="E145" s="27">
        <v>227.63333333333333</v>
      </c>
      <c r="F145" s="27">
        <v>204.2258064516129</v>
      </c>
      <c r="G145" s="27">
        <v>218.43333333333334</v>
      </c>
      <c r="H145" s="27">
        <v>207.93548387096774</v>
      </c>
      <c r="I145" s="27">
        <v>201.19354838709677</v>
      </c>
      <c r="J145" s="27">
        <v>181.5</v>
      </c>
      <c r="K145" s="27">
        <v>191.16129032258064</v>
      </c>
      <c r="L145" s="28">
        <v>190.83333333333334</v>
      </c>
      <c r="M145" s="28">
        <v>131.48387096774192</v>
      </c>
      <c r="N145" s="29">
        <f t="shared" si="2"/>
        <v>210.84717741935484</v>
      </c>
    </row>
    <row r="146" spans="1:14" x14ac:dyDescent="0.25">
      <c r="A146" s="27" t="s">
        <v>38</v>
      </c>
      <c r="B146" s="27">
        <v>25.838709677419356</v>
      </c>
      <c r="C146" s="27">
        <v>24.785714285714285</v>
      </c>
      <c r="D146" s="27">
        <v>23.516129032258064</v>
      </c>
      <c r="E146" s="27">
        <v>24.3</v>
      </c>
      <c r="F146" s="27">
        <v>26.161290322580644</v>
      </c>
      <c r="G146" s="27">
        <v>24.066666666666666</v>
      </c>
      <c r="H146" s="27">
        <v>21.612903225806452</v>
      </c>
      <c r="I146" s="27">
        <v>22.903225806451612</v>
      </c>
      <c r="J146" s="27">
        <v>24.666666666666668</v>
      </c>
      <c r="K146" s="27">
        <v>13.290322580645162</v>
      </c>
      <c r="L146" s="28">
        <v>0</v>
      </c>
      <c r="M146" s="28">
        <v>0</v>
      </c>
      <c r="N146" s="29">
        <f t="shared" si="2"/>
        <v>19.261802355350742</v>
      </c>
    </row>
    <row r="147" spans="1:14" x14ac:dyDescent="0.25">
      <c r="A147" s="27" t="s">
        <v>38</v>
      </c>
      <c r="B147" s="27">
        <v>39.451612903225808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140.64516129032259</v>
      </c>
      <c r="L147" s="28">
        <v>406.8</v>
      </c>
      <c r="M147" s="28">
        <v>410.67741935483872</v>
      </c>
      <c r="N147" s="29">
        <f t="shared" si="2"/>
        <v>83.131182795698933</v>
      </c>
    </row>
    <row r="148" spans="1:14" x14ac:dyDescent="0.25">
      <c r="A148" s="27" t="s">
        <v>38</v>
      </c>
      <c r="B148" s="27">
        <v>73.258064516129039</v>
      </c>
      <c r="C148" s="27">
        <v>10.75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8">
        <v>0</v>
      </c>
      <c r="M148" s="28">
        <v>0</v>
      </c>
      <c r="N148" s="29">
        <f t="shared" si="2"/>
        <v>7.000672043010753</v>
      </c>
    </row>
    <row r="149" spans="1:14" x14ac:dyDescent="0.25">
      <c r="A149" s="27" t="s">
        <v>38</v>
      </c>
      <c r="B149" s="27">
        <v>0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8">
        <v>0</v>
      </c>
      <c r="M149" s="28">
        <v>5.32258064516129</v>
      </c>
      <c r="N149" s="29">
        <f t="shared" si="2"/>
        <v>0.44354838709677419</v>
      </c>
    </row>
    <row r="150" spans="1:14" x14ac:dyDescent="0.25">
      <c r="A150" s="27" t="s">
        <v>38</v>
      </c>
      <c r="B150" s="27">
        <v>240.03225806451613</v>
      </c>
      <c r="C150" s="27">
        <v>579.07142857142856</v>
      </c>
      <c r="D150" s="27">
        <v>438.61290322580646</v>
      </c>
      <c r="E150" s="27">
        <v>1211.4666666666667</v>
      </c>
      <c r="F150" s="27">
        <v>962.74193548387098</v>
      </c>
      <c r="G150" s="27">
        <v>752.76666666666665</v>
      </c>
      <c r="H150" s="27">
        <v>688.74193548387098</v>
      </c>
      <c r="I150" s="27">
        <v>604.09677419354841</v>
      </c>
      <c r="J150" s="27">
        <v>545.36666666666667</v>
      </c>
      <c r="K150" s="27">
        <v>342.51612903225805</v>
      </c>
      <c r="L150" s="28">
        <v>197.4</v>
      </c>
      <c r="M150" s="28">
        <v>572.54838709677415</v>
      </c>
      <c r="N150" s="29">
        <f t="shared" si="2"/>
        <v>594.61347926267274</v>
      </c>
    </row>
    <row r="151" spans="1:14" x14ac:dyDescent="0.25">
      <c r="A151" s="27" t="s">
        <v>38</v>
      </c>
      <c r="B151" s="27">
        <v>302.22580645161293</v>
      </c>
      <c r="C151" s="27">
        <v>339.78571428571428</v>
      </c>
      <c r="D151" s="27">
        <v>415.51612903225805</v>
      </c>
      <c r="E151" s="27">
        <v>359.26666666666665</v>
      </c>
      <c r="F151" s="27">
        <v>377.93548387096774</v>
      </c>
      <c r="G151" s="27">
        <v>329.73333333333335</v>
      </c>
      <c r="H151" s="27">
        <v>317.09677419354841</v>
      </c>
      <c r="I151" s="27">
        <v>301.29032258064518</v>
      </c>
      <c r="J151" s="27">
        <v>65.766666666666666</v>
      </c>
      <c r="K151" s="27">
        <v>239.80645161290323</v>
      </c>
      <c r="L151" s="28">
        <v>205.93333333333334</v>
      </c>
      <c r="M151" s="28">
        <v>186.16129032258064</v>
      </c>
      <c r="N151" s="29">
        <f t="shared" si="2"/>
        <v>286.70983102918586</v>
      </c>
    </row>
    <row r="152" spans="1:14" x14ac:dyDescent="0.25">
      <c r="A152" s="27" t="s">
        <v>38</v>
      </c>
      <c r="B152" s="27">
        <v>2507.9032258064517</v>
      </c>
      <c r="C152" s="27">
        <v>2167.5714285714284</v>
      </c>
      <c r="D152" s="27">
        <v>2674.6129032258063</v>
      </c>
      <c r="E152" s="27">
        <v>2690.1</v>
      </c>
      <c r="F152" s="27">
        <v>2219.5806451612902</v>
      </c>
      <c r="G152" s="27">
        <v>2262.1333333333332</v>
      </c>
      <c r="H152" s="27">
        <v>2823.5806451612902</v>
      </c>
      <c r="I152" s="27">
        <v>2380.3225806451615</v>
      </c>
      <c r="J152" s="27">
        <v>2121.3000000000002</v>
      </c>
      <c r="K152" s="27">
        <v>2437.6774193548385</v>
      </c>
      <c r="L152" s="28">
        <v>2663.7666666666669</v>
      </c>
      <c r="M152" s="28">
        <v>2425.5483870967741</v>
      </c>
      <c r="N152" s="29">
        <f t="shared" si="2"/>
        <v>2447.8414362519202</v>
      </c>
    </row>
    <row r="153" spans="1:14" x14ac:dyDescent="0.25">
      <c r="A153" s="27" t="s">
        <v>38</v>
      </c>
      <c r="B153" s="27">
        <v>10.870967741935484</v>
      </c>
      <c r="C153" s="27">
        <v>5.7142857142857144</v>
      </c>
      <c r="D153" s="27">
        <v>0</v>
      </c>
      <c r="E153" s="27">
        <v>0.26666666666666666</v>
      </c>
      <c r="F153" s="27">
        <v>9.129032258064516</v>
      </c>
      <c r="G153" s="27">
        <v>4.7333333333333334</v>
      </c>
      <c r="H153" s="27">
        <v>0</v>
      </c>
      <c r="I153" s="27">
        <v>0</v>
      </c>
      <c r="J153" s="27">
        <v>0</v>
      </c>
      <c r="K153" s="27">
        <v>0</v>
      </c>
      <c r="L153" s="28">
        <v>0</v>
      </c>
      <c r="M153" s="28">
        <v>0</v>
      </c>
      <c r="N153" s="29">
        <f t="shared" si="2"/>
        <v>2.5595238095238098</v>
      </c>
    </row>
    <row r="154" spans="1:14" x14ac:dyDescent="0.25">
      <c r="A154" s="27" t="s">
        <v>38</v>
      </c>
      <c r="B154" s="27">
        <v>448.25806451612902</v>
      </c>
      <c r="C154" s="27">
        <v>1089.1785714285713</v>
      </c>
      <c r="D154" s="27">
        <v>970.19354838709683</v>
      </c>
      <c r="E154" s="27">
        <v>905.13333333333333</v>
      </c>
      <c r="F154" s="27">
        <v>900.19354838709683</v>
      </c>
      <c r="G154" s="27">
        <v>757.23333333333335</v>
      </c>
      <c r="H154" s="27">
        <v>674.70967741935488</v>
      </c>
      <c r="I154" s="27">
        <v>662.9677419354839</v>
      </c>
      <c r="J154" s="27">
        <v>644.79999999999995</v>
      </c>
      <c r="K154" s="27">
        <v>417.22580645161293</v>
      </c>
      <c r="L154" s="28">
        <v>611.93333333333328</v>
      </c>
      <c r="M154" s="28">
        <v>1077.4516129032259</v>
      </c>
      <c r="N154" s="29">
        <f t="shared" si="2"/>
        <v>763.27321428571429</v>
      </c>
    </row>
    <row r="155" spans="1:14" x14ac:dyDescent="0.25">
      <c r="A155" s="27" t="s">
        <v>38</v>
      </c>
      <c r="B155" s="27">
        <v>64.548387096774192</v>
      </c>
      <c r="C155" s="27">
        <v>9.3928571428571423</v>
      </c>
      <c r="D155" s="27">
        <v>41.225806451612904</v>
      </c>
      <c r="E155" s="27">
        <v>89.7</v>
      </c>
      <c r="F155" s="27">
        <v>87.548387096774192</v>
      </c>
      <c r="G155" s="27">
        <v>89.2</v>
      </c>
      <c r="H155" s="27">
        <v>82.483870967741936</v>
      </c>
      <c r="I155" s="27">
        <v>84.774193548387103</v>
      </c>
      <c r="J155" s="27">
        <v>26.033333333333335</v>
      </c>
      <c r="K155" s="27">
        <v>1.8387096774193548</v>
      </c>
      <c r="L155" s="28">
        <v>16.066666666666666</v>
      </c>
      <c r="M155" s="28">
        <v>35.29032258064516</v>
      </c>
      <c r="N155" s="29">
        <f t="shared" si="2"/>
        <v>52.341877880184335</v>
      </c>
    </row>
    <row r="156" spans="1:14" x14ac:dyDescent="0.25">
      <c r="A156" s="27" t="s">
        <v>38</v>
      </c>
      <c r="B156" s="27">
        <v>2.4838709677419355</v>
      </c>
      <c r="C156" s="27">
        <v>0</v>
      </c>
      <c r="D156" s="27">
        <v>37.483870967741936</v>
      </c>
      <c r="E156" s="27">
        <v>155.86666666666667</v>
      </c>
      <c r="F156" s="27">
        <v>191.70967741935485</v>
      </c>
      <c r="G156" s="27">
        <v>272.3</v>
      </c>
      <c r="H156" s="27">
        <v>278</v>
      </c>
      <c r="I156" s="27">
        <v>297.51612903225805</v>
      </c>
      <c r="J156" s="27">
        <v>321.73333333333335</v>
      </c>
      <c r="K156" s="27">
        <v>527</v>
      </c>
      <c r="L156" s="28">
        <v>604.70000000000005</v>
      </c>
      <c r="M156" s="28">
        <v>606.70967741935488</v>
      </c>
      <c r="N156" s="29">
        <f t="shared" si="2"/>
        <v>274.62526881720436</v>
      </c>
    </row>
    <row r="157" spans="1:14" x14ac:dyDescent="0.25">
      <c r="A157" s="27" t="s">
        <v>38</v>
      </c>
      <c r="B157" s="27">
        <v>1361.0645161290322</v>
      </c>
      <c r="C157" s="27">
        <v>1237.25</v>
      </c>
      <c r="D157" s="27">
        <v>1130.5483870967741</v>
      </c>
      <c r="E157" s="27">
        <v>1162.3666666666666</v>
      </c>
      <c r="F157" s="27">
        <v>898.93548387096769</v>
      </c>
      <c r="G157" s="27">
        <v>636.9666666666667</v>
      </c>
      <c r="H157" s="27">
        <v>544.22580645161293</v>
      </c>
      <c r="I157" s="27">
        <v>855.58064516129036</v>
      </c>
      <c r="J157" s="27">
        <v>1081.5333333333333</v>
      </c>
      <c r="K157" s="27">
        <v>1065.8387096774193</v>
      </c>
      <c r="L157" s="28">
        <v>1030.2333333333333</v>
      </c>
      <c r="M157" s="28">
        <v>992.19354838709683</v>
      </c>
      <c r="N157" s="29">
        <f t="shared" si="2"/>
        <v>999.72809139784931</v>
      </c>
    </row>
    <row r="158" spans="1:14" x14ac:dyDescent="0.25">
      <c r="A158" s="27" t="s">
        <v>38</v>
      </c>
      <c r="B158" s="27">
        <v>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8">
        <v>0</v>
      </c>
      <c r="M158" s="28">
        <v>50.84</v>
      </c>
      <c r="N158" s="29">
        <f t="shared" si="2"/>
        <v>4.2366666666666672</v>
      </c>
    </row>
    <row r="159" spans="1:14" x14ac:dyDescent="0.25">
      <c r="A159" s="27" t="s">
        <v>38</v>
      </c>
      <c r="B159" s="27">
        <v>1604.9677419354839</v>
      </c>
      <c r="C159" s="27">
        <v>1604.3928571428571</v>
      </c>
      <c r="D159" s="27">
        <v>1493.9354838709678</v>
      </c>
      <c r="E159" s="27">
        <v>1400.9333333333334</v>
      </c>
      <c r="F159" s="27">
        <v>1325.741935483871</v>
      </c>
      <c r="G159" s="27">
        <v>1265.4666666666667</v>
      </c>
      <c r="H159" s="27">
        <v>1173.2258064516129</v>
      </c>
      <c r="I159" s="27">
        <v>1122.8709677419354</v>
      </c>
      <c r="J159" s="27">
        <v>1093.3666666666666</v>
      </c>
      <c r="K159" s="27">
        <v>1041.2258064516129</v>
      </c>
      <c r="L159" s="28">
        <v>995</v>
      </c>
      <c r="M159" s="28">
        <v>986.83870967741939</v>
      </c>
      <c r="N159" s="29">
        <f t="shared" si="2"/>
        <v>1258.9971646185356</v>
      </c>
    </row>
    <row r="160" spans="1:14" x14ac:dyDescent="0.25">
      <c r="A160" s="27" t="s">
        <v>38</v>
      </c>
      <c r="B160" s="27">
        <v>0</v>
      </c>
      <c r="C160" s="27">
        <v>411.5</v>
      </c>
      <c r="D160" s="27">
        <v>311.16129032258067</v>
      </c>
      <c r="E160" s="27">
        <v>0</v>
      </c>
      <c r="F160" s="27">
        <v>14.064516129032258</v>
      </c>
      <c r="G160" s="27">
        <v>310.89999999999998</v>
      </c>
      <c r="H160" s="27">
        <v>303.45161290322579</v>
      </c>
      <c r="I160" s="27">
        <v>275.77419354838707</v>
      </c>
      <c r="J160" s="27">
        <v>260.2</v>
      </c>
      <c r="K160" s="27">
        <v>232.09677419354838</v>
      </c>
      <c r="L160" s="28">
        <v>217</v>
      </c>
      <c r="M160" s="28">
        <v>215.7741935483871</v>
      </c>
      <c r="N160" s="29">
        <f t="shared" si="2"/>
        <v>212.66021505376349</v>
      </c>
    </row>
    <row r="161" spans="1:14" x14ac:dyDescent="0.25">
      <c r="A161" s="27" t="s">
        <v>38</v>
      </c>
      <c r="B161" s="27">
        <v>1228.5806451612902</v>
      </c>
      <c r="C161" s="27">
        <v>1079.3214285714287</v>
      </c>
      <c r="D161" s="27">
        <v>1113.258064516129</v>
      </c>
      <c r="E161" s="27">
        <v>1100.7</v>
      </c>
      <c r="F161" s="27">
        <v>905.64516129032256</v>
      </c>
      <c r="G161" s="27">
        <v>346.43333333333334</v>
      </c>
      <c r="H161" s="27">
        <v>623.16129032258061</v>
      </c>
      <c r="I161" s="27">
        <v>987.45161290322585</v>
      </c>
      <c r="J161" s="27">
        <v>861.9666666666667</v>
      </c>
      <c r="K161" s="27">
        <v>888.16129032258061</v>
      </c>
      <c r="L161" s="28">
        <v>1002.3333333333334</v>
      </c>
      <c r="M161" s="28">
        <v>1089.0967741935483</v>
      </c>
      <c r="N161" s="29">
        <f t="shared" si="2"/>
        <v>935.50913338453665</v>
      </c>
    </row>
    <row r="162" spans="1:14" x14ac:dyDescent="0.25">
      <c r="A162" s="27" t="s">
        <v>38</v>
      </c>
      <c r="B162" s="27">
        <v>476.64516129032256</v>
      </c>
      <c r="C162" s="27">
        <v>321.89285714285717</v>
      </c>
      <c r="D162" s="27">
        <v>616.32258064516134</v>
      </c>
      <c r="E162" s="27">
        <v>1170.8333333333333</v>
      </c>
      <c r="F162" s="27">
        <v>1535.483870967742</v>
      </c>
      <c r="G162" s="27">
        <v>1499.7666666666667</v>
      </c>
      <c r="H162" s="27">
        <v>1631.0967741935483</v>
      </c>
      <c r="I162" s="27">
        <v>1612.3548387096773</v>
      </c>
      <c r="J162" s="27">
        <v>1482.9</v>
      </c>
      <c r="K162" s="27">
        <v>1632.1612903225807</v>
      </c>
      <c r="L162" s="28">
        <v>1573.5333333333333</v>
      </c>
      <c r="M162" s="28">
        <v>1443.6774193548388</v>
      </c>
      <c r="N162" s="29">
        <f t="shared" si="2"/>
        <v>1249.722343830005</v>
      </c>
    </row>
    <row r="163" spans="1:14" x14ac:dyDescent="0.25">
      <c r="A163" s="27" t="s">
        <v>38</v>
      </c>
      <c r="B163" s="27">
        <v>559.90322580645159</v>
      </c>
      <c r="C163" s="27">
        <v>511.14285714285717</v>
      </c>
      <c r="D163" s="27">
        <v>452.74193548387098</v>
      </c>
      <c r="E163" s="27">
        <v>400.66666666666669</v>
      </c>
      <c r="F163" s="27">
        <v>384.74193548387098</v>
      </c>
      <c r="G163" s="27">
        <v>390.93333333333334</v>
      </c>
      <c r="H163" s="27">
        <v>373.29032258064518</v>
      </c>
      <c r="I163" s="27">
        <v>343.74193548387098</v>
      </c>
      <c r="J163" s="27">
        <v>333.33333333333331</v>
      </c>
      <c r="K163" s="27">
        <v>316.38709677419354</v>
      </c>
      <c r="L163" s="28">
        <v>309.60000000000002</v>
      </c>
      <c r="M163" s="28">
        <v>319.70967741935482</v>
      </c>
      <c r="N163" s="29">
        <f t="shared" si="2"/>
        <v>391.34935995903749</v>
      </c>
    </row>
    <row r="164" spans="1:14" x14ac:dyDescent="0.25">
      <c r="A164" s="27" t="s">
        <v>38</v>
      </c>
      <c r="B164" s="27">
        <v>433.80645161290323</v>
      </c>
      <c r="C164" s="27">
        <v>407.60714285714283</v>
      </c>
      <c r="D164" s="27">
        <v>411.61290322580646</v>
      </c>
      <c r="E164" s="27">
        <v>377.6</v>
      </c>
      <c r="F164" s="27">
        <v>358.51612903225805</v>
      </c>
      <c r="G164" s="27">
        <v>348.93333333333334</v>
      </c>
      <c r="H164" s="27">
        <v>311.35483870967744</v>
      </c>
      <c r="I164" s="27">
        <v>333.32258064516128</v>
      </c>
      <c r="J164" s="27">
        <v>330.76666666666665</v>
      </c>
      <c r="K164" s="27">
        <v>322.54838709677421</v>
      </c>
      <c r="L164" s="28">
        <v>318.73333333333335</v>
      </c>
      <c r="M164" s="28">
        <v>312.64516129032256</v>
      </c>
      <c r="N164" s="29">
        <f t="shared" si="2"/>
        <v>355.6205773169483</v>
      </c>
    </row>
    <row r="165" spans="1:14" x14ac:dyDescent="0.25">
      <c r="A165" s="27" t="s">
        <v>38</v>
      </c>
      <c r="B165" s="27">
        <v>0</v>
      </c>
      <c r="C165" s="27">
        <v>0</v>
      </c>
      <c r="D165" s="27">
        <v>0</v>
      </c>
      <c r="E165" s="27">
        <v>72.466666666666669</v>
      </c>
      <c r="F165" s="27">
        <v>91.645161290322577</v>
      </c>
      <c r="G165" s="27">
        <v>96.033333333333331</v>
      </c>
      <c r="H165" s="27">
        <v>91.161290322580641</v>
      </c>
      <c r="I165" s="27">
        <v>37.41935483870968</v>
      </c>
      <c r="J165" s="27">
        <v>0</v>
      </c>
      <c r="K165" s="27">
        <v>0</v>
      </c>
      <c r="L165" s="28">
        <v>0</v>
      </c>
      <c r="M165" s="28">
        <v>0</v>
      </c>
      <c r="N165" s="29">
        <f t="shared" si="2"/>
        <v>32.393817204301072</v>
      </c>
    </row>
    <row r="166" spans="1:14" x14ac:dyDescent="0.25">
      <c r="A166" s="27" t="s">
        <v>38</v>
      </c>
      <c r="B166" s="27">
        <v>0</v>
      </c>
      <c r="C166" s="27">
        <v>0</v>
      </c>
      <c r="D166" s="27">
        <v>0</v>
      </c>
      <c r="E166" s="27">
        <v>78.733333333333334</v>
      </c>
      <c r="F166" s="27">
        <v>872.77419354838707</v>
      </c>
      <c r="G166" s="27">
        <v>931.5</v>
      </c>
      <c r="H166" s="27">
        <v>889.32258064516134</v>
      </c>
      <c r="I166" s="27">
        <v>1226.5806451612902</v>
      </c>
      <c r="J166" s="27">
        <v>903.23333333333335</v>
      </c>
      <c r="K166" s="27">
        <v>648.12903225806451</v>
      </c>
      <c r="L166" s="28">
        <v>532.5333333333333</v>
      </c>
      <c r="M166" s="28">
        <v>440.09677419354841</v>
      </c>
      <c r="N166" s="29">
        <f t="shared" si="2"/>
        <v>543.57526881720435</v>
      </c>
    </row>
    <row r="167" spans="1:14" x14ac:dyDescent="0.25">
      <c r="A167" s="27" t="s">
        <v>38</v>
      </c>
      <c r="B167" s="27">
        <v>168.32258064516128</v>
      </c>
      <c r="C167" s="27">
        <v>185.64285714285714</v>
      </c>
      <c r="D167" s="27">
        <v>178.61290322580646</v>
      </c>
      <c r="E167" s="27">
        <v>191.43333333333334</v>
      </c>
      <c r="F167" s="27">
        <v>177.58064516129033</v>
      </c>
      <c r="G167" s="27">
        <v>157.9</v>
      </c>
      <c r="H167" s="27">
        <v>137.51612903225808</v>
      </c>
      <c r="I167" s="27">
        <v>162.32258064516128</v>
      </c>
      <c r="J167" s="27">
        <v>145.36666666666667</v>
      </c>
      <c r="K167" s="27">
        <v>154.19354838709677</v>
      </c>
      <c r="L167" s="28">
        <v>161.06666666666666</v>
      </c>
      <c r="M167" s="28">
        <v>165.67741935483872</v>
      </c>
      <c r="N167" s="29">
        <f t="shared" si="2"/>
        <v>165.46961085509474</v>
      </c>
    </row>
    <row r="168" spans="1:14" x14ac:dyDescent="0.25">
      <c r="A168" s="27" t="s">
        <v>38</v>
      </c>
      <c r="B168" s="27">
        <v>21888.709677419356</v>
      </c>
      <c r="C168" s="27">
        <v>21121.392857142859</v>
      </c>
      <c r="D168" s="27">
        <v>20487.580645161292</v>
      </c>
      <c r="E168" s="27">
        <v>20435.933333333334</v>
      </c>
      <c r="F168" s="27">
        <v>21313.064516129034</v>
      </c>
      <c r="G168" s="27">
        <v>21595.4</v>
      </c>
      <c r="H168" s="27">
        <v>21592.387096774193</v>
      </c>
      <c r="I168" s="27">
        <v>20620.290322580644</v>
      </c>
      <c r="J168" s="27">
        <v>20164.166666666668</v>
      </c>
      <c r="K168" s="27">
        <v>20727.580645161292</v>
      </c>
      <c r="L168" s="28">
        <v>24724.1</v>
      </c>
      <c r="M168" s="28">
        <v>21067.129032258064</v>
      </c>
      <c r="N168" s="29">
        <f t="shared" si="2"/>
        <v>21311.477899385562</v>
      </c>
    </row>
    <row r="169" spans="1:14" x14ac:dyDescent="0.25">
      <c r="A169" s="27" t="s">
        <v>38</v>
      </c>
      <c r="B169" s="27">
        <v>1542.483870967742</v>
      </c>
      <c r="C169" s="27">
        <v>1541.0714285714287</v>
      </c>
      <c r="D169" s="27">
        <v>1547.258064516129</v>
      </c>
      <c r="E169" s="27">
        <v>1287.5999999999999</v>
      </c>
      <c r="F169" s="27">
        <v>1544.0967741935483</v>
      </c>
      <c r="G169" s="27">
        <v>1555.5</v>
      </c>
      <c r="H169" s="27">
        <v>1553.7741935483871</v>
      </c>
      <c r="I169" s="27">
        <v>1466.3870967741937</v>
      </c>
      <c r="J169" s="27">
        <v>1436.4</v>
      </c>
      <c r="K169" s="27">
        <v>1431.8709677419354</v>
      </c>
      <c r="L169" s="28">
        <v>1441.1666666666667</v>
      </c>
      <c r="M169" s="28">
        <v>1373.0967741935483</v>
      </c>
      <c r="N169" s="29">
        <f t="shared" si="2"/>
        <v>1476.7254864311315</v>
      </c>
    </row>
    <row r="170" spans="1:14" x14ac:dyDescent="0.25">
      <c r="A170" s="27" t="s">
        <v>38</v>
      </c>
      <c r="B170" s="27">
        <v>958.51612903225805</v>
      </c>
      <c r="C170" s="27">
        <v>918.89285714285711</v>
      </c>
      <c r="D170" s="27">
        <v>895.77419354838707</v>
      </c>
      <c r="E170" s="27">
        <v>865.3</v>
      </c>
      <c r="F170" s="27">
        <v>860.38709677419354</v>
      </c>
      <c r="G170" s="27">
        <v>839.56666666666672</v>
      </c>
      <c r="H170" s="27">
        <v>959.38709677419354</v>
      </c>
      <c r="I170" s="27">
        <v>1090</v>
      </c>
      <c r="J170" s="27">
        <v>1059</v>
      </c>
      <c r="K170" s="27">
        <v>1003.516129032258</v>
      </c>
      <c r="L170" s="27">
        <v>929.0333333333333</v>
      </c>
      <c r="M170" s="28">
        <v>897.52</v>
      </c>
      <c r="N170" s="29">
        <f t="shared" si="2"/>
        <v>939.74112519201208</v>
      </c>
    </row>
    <row r="171" spans="1:14" x14ac:dyDescent="0.25">
      <c r="A171" s="27" t="s">
        <v>38</v>
      </c>
      <c r="B171" s="27">
        <v>501.32258064516128</v>
      </c>
      <c r="C171" s="27">
        <v>453</v>
      </c>
      <c r="D171" s="27">
        <v>427.74193548387098</v>
      </c>
      <c r="E171" s="27">
        <v>388.6</v>
      </c>
      <c r="F171" s="27">
        <v>369.74193548387098</v>
      </c>
      <c r="G171" s="27">
        <v>347.93333333333334</v>
      </c>
      <c r="H171" s="27">
        <v>346.77419354838707</v>
      </c>
      <c r="I171" s="27">
        <v>329.41935483870969</v>
      </c>
      <c r="J171" s="27">
        <v>237.53333333333333</v>
      </c>
      <c r="K171" s="27">
        <v>207.35483870967741</v>
      </c>
      <c r="L171" s="28">
        <v>201.16666666666666</v>
      </c>
      <c r="M171" s="28">
        <v>173.74193548387098</v>
      </c>
      <c r="N171" s="29">
        <f t="shared" si="2"/>
        <v>332.02750896057347</v>
      </c>
    </row>
    <row r="172" spans="1:14" x14ac:dyDescent="0.25">
      <c r="A172" s="27" t="s">
        <v>38</v>
      </c>
      <c r="B172" s="27">
        <v>64.774193548387103</v>
      </c>
      <c r="C172" s="27">
        <v>58</v>
      </c>
      <c r="D172" s="27">
        <v>52.58064516129032</v>
      </c>
      <c r="E172" s="27">
        <v>59.133333333333333</v>
      </c>
      <c r="F172" s="27">
        <v>50.322580645161288</v>
      </c>
      <c r="G172" s="27">
        <v>48.333333333333336</v>
      </c>
      <c r="H172" s="27">
        <v>18.29032258064516</v>
      </c>
      <c r="I172" s="27">
        <v>57.258064516129032</v>
      </c>
      <c r="J172" s="27">
        <v>49.93333333333333</v>
      </c>
      <c r="K172" s="27">
        <v>49.903225806451616</v>
      </c>
      <c r="L172" s="28">
        <v>50.133333333333333</v>
      </c>
      <c r="M172" s="28">
        <v>47.903225806451616</v>
      </c>
      <c r="N172" s="29">
        <f t="shared" si="2"/>
        <v>50.547132616487453</v>
      </c>
    </row>
    <row r="173" spans="1:14" x14ac:dyDescent="0.25">
      <c r="A173" s="27" t="s">
        <v>38</v>
      </c>
      <c r="B173" s="27">
        <v>1678.8709677419354</v>
      </c>
      <c r="C173" s="27">
        <v>2628.6428571428573</v>
      </c>
      <c r="D173" s="27">
        <v>2415.8709677419356</v>
      </c>
      <c r="E173" s="27">
        <v>2408.9333333333334</v>
      </c>
      <c r="F173" s="27">
        <v>2376.6774193548385</v>
      </c>
      <c r="G173" s="27">
        <v>2075.3333333333335</v>
      </c>
      <c r="H173" s="27">
        <v>2041.3548387096773</v>
      </c>
      <c r="I173" s="27">
        <v>2204.6774193548385</v>
      </c>
      <c r="J173" s="27">
        <v>2482.1333333333332</v>
      </c>
      <c r="K173" s="27">
        <v>2272.5483870967741</v>
      </c>
      <c r="L173" s="28">
        <v>2019.6333333333334</v>
      </c>
      <c r="M173" s="28">
        <v>1976.2903225806451</v>
      </c>
      <c r="N173" s="29">
        <f t="shared" si="2"/>
        <v>2215.0805427547361</v>
      </c>
    </row>
    <row r="174" spans="1:14" x14ac:dyDescent="0.25">
      <c r="A174" s="28" t="s">
        <v>38</v>
      </c>
      <c r="B174" s="28">
        <v>0</v>
      </c>
      <c r="C174" s="28">
        <v>0</v>
      </c>
      <c r="D174" s="28">
        <v>0</v>
      </c>
      <c r="E174" s="28">
        <v>0</v>
      </c>
      <c r="F174" s="28">
        <v>0</v>
      </c>
      <c r="G174" s="28">
        <v>0</v>
      </c>
      <c r="H174" s="28">
        <v>0</v>
      </c>
      <c r="I174" s="28">
        <v>1.58064</v>
      </c>
      <c r="J174" s="28">
        <v>0</v>
      </c>
      <c r="K174" s="28">
        <v>0</v>
      </c>
      <c r="L174" s="28">
        <v>0</v>
      </c>
      <c r="M174" s="28">
        <v>0</v>
      </c>
      <c r="N174" s="29">
        <f t="shared" si="2"/>
        <v>0.13172</v>
      </c>
    </row>
    <row r="175" spans="1:14" x14ac:dyDescent="0.25">
      <c r="A175" s="27" t="s">
        <v>38</v>
      </c>
      <c r="B175" s="27">
        <v>226</v>
      </c>
      <c r="C175" s="27">
        <v>223.14285714285714</v>
      </c>
      <c r="D175" s="27">
        <v>193.67741935483872</v>
      </c>
      <c r="E175" s="27">
        <v>179.53333333333333</v>
      </c>
      <c r="F175" s="27">
        <v>162.25806451612902</v>
      </c>
      <c r="G175" s="27">
        <v>137.93333333333334</v>
      </c>
      <c r="H175" s="27">
        <v>134.09677419354838</v>
      </c>
      <c r="I175" s="27">
        <v>146.7741935483871</v>
      </c>
      <c r="J175" s="27">
        <v>161.86666666666667</v>
      </c>
      <c r="K175" s="27">
        <v>146.61290322580646</v>
      </c>
      <c r="L175" s="28">
        <v>140.33333333333334</v>
      </c>
      <c r="M175" s="28">
        <v>148.35483870967741</v>
      </c>
      <c r="N175" s="29">
        <f t="shared" si="2"/>
        <v>166.7153097798259</v>
      </c>
    </row>
    <row r="176" spans="1:14" x14ac:dyDescent="0.25">
      <c r="A176" s="27" t="s">
        <v>38</v>
      </c>
      <c r="B176" s="27">
        <v>84.709677419354833</v>
      </c>
      <c r="C176" s="27">
        <v>80.607142857142861</v>
      </c>
      <c r="D176" s="27">
        <v>77.58064516129032</v>
      </c>
      <c r="E176" s="27">
        <v>69.900000000000006</v>
      </c>
      <c r="F176" s="27">
        <v>70.967741935483872</v>
      </c>
      <c r="G176" s="27">
        <v>72.400000000000006</v>
      </c>
      <c r="H176" s="27">
        <v>71.387096774193552</v>
      </c>
      <c r="I176" s="27">
        <v>65.967741935483872</v>
      </c>
      <c r="J176" s="27">
        <v>60.366666666666667</v>
      </c>
      <c r="K176" s="27">
        <v>69.741935483870961</v>
      </c>
      <c r="L176" s="28">
        <v>71.7</v>
      </c>
      <c r="M176" s="28">
        <v>49.193548387096776</v>
      </c>
      <c r="N176" s="29">
        <f t="shared" si="2"/>
        <v>70.37684971838199</v>
      </c>
    </row>
    <row r="177" spans="1:14" x14ac:dyDescent="0.25">
      <c r="A177" s="27" t="s">
        <v>38</v>
      </c>
      <c r="B177" s="27">
        <v>1097.9032258064517</v>
      </c>
      <c r="C177" s="27">
        <v>1570.6428571428571</v>
      </c>
      <c r="D177" s="27">
        <v>1611.483870967742</v>
      </c>
      <c r="E177" s="27">
        <v>1521.8333333333333</v>
      </c>
      <c r="F177" s="27">
        <v>1466.7096774193549</v>
      </c>
      <c r="G177" s="27">
        <v>1456.4333333333334</v>
      </c>
      <c r="H177" s="27">
        <v>1324.3548387096773</v>
      </c>
      <c r="I177" s="27">
        <v>1449</v>
      </c>
      <c r="J177" s="27">
        <v>1467.4333333333334</v>
      </c>
      <c r="K177" s="27">
        <v>1490.1612903225807</v>
      </c>
      <c r="L177" s="28">
        <v>1487.7</v>
      </c>
      <c r="M177" s="28">
        <v>1483.0322580645161</v>
      </c>
      <c r="N177" s="29">
        <f t="shared" si="2"/>
        <v>1452.2240015360985</v>
      </c>
    </row>
    <row r="178" spans="1:14" x14ac:dyDescent="0.25">
      <c r="A178" s="27" t="s">
        <v>38</v>
      </c>
      <c r="B178" s="27">
        <v>4572.9677419354839</v>
      </c>
      <c r="C178" s="27">
        <v>4286.8571428571431</v>
      </c>
      <c r="D178" s="27">
        <v>3940.4516129032259</v>
      </c>
      <c r="E178" s="27">
        <v>3742.166666666667</v>
      </c>
      <c r="F178" s="27">
        <v>4213.7741935483864</v>
      </c>
      <c r="G178" s="27">
        <v>3719.2666666666664</v>
      </c>
      <c r="H178" s="27">
        <v>3796.1612903225805</v>
      </c>
      <c r="I178" s="27">
        <v>3511.3548387096771</v>
      </c>
      <c r="J178" s="27">
        <v>3213.6333333333332</v>
      </c>
      <c r="K178" s="27">
        <v>3188.8064516129034</v>
      </c>
      <c r="L178" s="28">
        <v>2678.333333333333</v>
      </c>
      <c r="M178" s="28">
        <v>1675.94</v>
      </c>
      <c r="N178" s="29">
        <f t="shared" si="2"/>
        <v>3544.9761059907833</v>
      </c>
    </row>
    <row r="179" spans="1:14" x14ac:dyDescent="0.25">
      <c r="A179" s="27" t="s">
        <v>38</v>
      </c>
      <c r="B179" s="27">
        <v>656.12903225806451</v>
      </c>
      <c r="C179" s="27">
        <v>679.85714285714289</v>
      </c>
      <c r="D179" s="27">
        <v>665.22580645161293</v>
      </c>
      <c r="E179" s="27">
        <v>685.5333333333333</v>
      </c>
      <c r="F179" s="27">
        <v>710.06451612903231</v>
      </c>
      <c r="G179" s="27">
        <v>838.26666666666665</v>
      </c>
      <c r="H179" s="27">
        <v>881.51612903225805</v>
      </c>
      <c r="I179" s="27">
        <v>854.67741935483866</v>
      </c>
      <c r="J179" s="27">
        <v>846.9666666666667</v>
      </c>
      <c r="K179" s="27">
        <v>822.12903225806451</v>
      </c>
      <c r="L179" s="28">
        <v>810.5333333333333</v>
      </c>
      <c r="M179" s="28">
        <v>855.41935483870964</v>
      </c>
      <c r="N179" s="29">
        <f t="shared" si="2"/>
        <v>775.52653609831032</v>
      </c>
    </row>
    <row r="180" spans="1:14" x14ac:dyDescent="0.25">
      <c r="A180" s="27" t="s">
        <v>38</v>
      </c>
      <c r="B180" s="27">
        <v>417.38709677419354</v>
      </c>
      <c r="C180" s="27">
        <v>347.32142857142856</v>
      </c>
      <c r="D180" s="27">
        <v>333.77419354838707</v>
      </c>
      <c r="E180" s="27">
        <v>369.06666666666666</v>
      </c>
      <c r="F180" s="27">
        <v>359</v>
      </c>
      <c r="G180" s="27">
        <v>347.23333333333335</v>
      </c>
      <c r="H180" s="27">
        <v>337.70967741935482</v>
      </c>
      <c r="I180" s="27">
        <v>356.74193548387098</v>
      </c>
      <c r="J180" s="27">
        <v>338.86666666666667</v>
      </c>
      <c r="K180" s="27">
        <v>340.32258064516128</v>
      </c>
      <c r="L180" s="28">
        <v>335.7</v>
      </c>
      <c r="M180" s="28">
        <v>320.48387096774195</v>
      </c>
      <c r="N180" s="29">
        <f t="shared" si="2"/>
        <v>350.30062083973371</v>
      </c>
    </row>
    <row r="181" spans="1:14" x14ac:dyDescent="0.25">
      <c r="A181" s="27" t="s">
        <v>38</v>
      </c>
      <c r="B181" s="27">
        <v>97.709677419354833</v>
      </c>
      <c r="C181" s="27">
        <v>10.392857142857142</v>
      </c>
      <c r="D181" s="27">
        <v>0</v>
      </c>
      <c r="E181" s="27">
        <v>36.666666666666664</v>
      </c>
      <c r="F181" s="27">
        <v>5.419354838709677</v>
      </c>
      <c r="G181" s="27">
        <v>12.4</v>
      </c>
      <c r="H181" s="27">
        <v>0</v>
      </c>
      <c r="I181" s="27">
        <v>70.483870967741936</v>
      </c>
      <c r="J181" s="27">
        <v>229.8</v>
      </c>
      <c r="K181" s="27">
        <v>463.35483870967744</v>
      </c>
      <c r="L181" s="28">
        <v>459.23333333333335</v>
      </c>
      <c r="M181" s="28">
        <v>77.935483870967744</v>
      </c>
      <c r="N181" s="29">
        <f t="shared" si="2"/>
        <v>121.94967357910907</v>
      </c>
    </row>
    <row r="182" spans="1:14" x14ac:dyDescent="0.25">
      <c r="A182" s="27" t="s">
        <v>38</v>
      </c>
      <c r="B182" s="27">
        <v>1042.4193548387098</v>
      </c>
      <c r="C182" s="27">
        <v>891.60714285714289</v>
      </c>
      <c r="D182" s="27">
        <v>870.16129032258061</v>
      </c>
      <c r="E182" s="27">
        <v>872.63333333333333</v>
      </c>
      <c r="F182" s="27">
        <v>839.0322580645161</v>
      </c>
      <c r="G182" s="27">
        <v>740.73333333333335</v>
      </c>
      <c r="H182" s="27">
        <v>697.16129032258061</v>
      </c>
      <c r="I182" s="27">
        <v>763.38709677419354</v>
      </c>
      <c r="J182" s="27">
        <v>744.66666666666663</v>
      </c>
      <c r="K182" s="27">
        <v>690.87096774193549</v>
      </c>
      <c r="L182" s="28">
        <v>671.5333333333333</v>
      </c>
      <c r="M182" s="28">
        <v>605.64516129032256</v>
      </c>
      <c r="N182" s="29">
        <f t="shared" si="2"/>
        <v>785.82093573988732</v>
      </c>
    </row>
    <row r="183" spans="1:14" x14ac:dyDescent="0.25">
      <c r="A183" s="27" t="s">
        <v>38</v>
      </c>
      <c r="B183" s="27">
        <v>912.64516129032256</v>
      </c>
      <c r="C183" s="27">
        <v>843.53571428571433</v>
      </c>
      <c r="D183" s="27">
        <v>779.09677419354841</v>
      </c>
      <c r="E183" s="27">
        <v>1122.9000000000001</v>
      </c>
      <c r="F183" s="27">
        <v>1063.3548387096773</v>
      </c>
      <c r="G183" s="27">
        <v>1003.5333333333333</v>
      </c>
      <c r="H183" s="27">
        <v>1047.258064516129</v>
      </c>
      <c r="I183" s="27">
        <v>935.35483870967744</v>
      </c>
      <c r="J183" s="27">
        <v>892.63333333333333</v>
      </c>
      <c r="K183" s="27">
        <v>874.61290322580646</v>
      </c>
      <c r="L183" s="28">
        <v>901.43333333333328</v>
      </c>
      <c r="M183" s="28">
        <v>927.22580645161293</v>
      </c>
      <c r="N183" s="29">
        <f t="shared" si="2"/>
        <v>941.96534178187403</v>
      </c>
    </row>
    <row r="184" spans="1:14" x14ac:dyDescent="0.25">
      <c r="A184" s="27" t="s">
        <v>38</v>
      </c>
      <c r="B184" s="27">
        <v>2205.0322580645161</v>
      </c>
      <c r="C184" s="27">
        <v>2208.3928571428573</v>
      </c>
      <c r="D184" s="27">
        <v>2051.1935483870966</v>
      </c>
      <c r="E184" s="27">
        <v>2056.8000000000002</v>
      </c>
      <c r="F184" s="27">
        <v>1972.516129032258</v>
      </c>
      <c r="G184" s="27">
        <v>1854.4</v>
      </c>
      <c r="H184" s="27">
        <v>1751.6451612903227</v>
      </c>
      <c r="I184" s="27">
        <v>1649.1290322580646</v>
      </c>
      <c r="J184" s="27">
        <v>1569.7</v>
      </c>
      <c r="K184" s="27">
        <v>1532.4193548387098</v>
      </c>
      <c r="L184" s="28">
        <v>1446</v>
      </c>
      <c r="M184" s="28">
        <v>1387.8064516129032</v>
      </c>
      <c r="N184" s="29">
        <f t="shared" si="2"/>
        <v>1807.0862327188936</v>
      </c>
    </row>
    <row r="185" spans="1:14" x14ac:dyDescent="0.25">
      <c r="A185" s="27" t="s">
        <v>38</v>
      </c>
      <c r="B185" s="27">
        <v>158.67741935483872</v>
      </c>
      <c r="C185" s="27">
        <v>163.89285714285714</v>
      </c>
      <c r="D185" s="27">
        <v>154.41935483870967</v>
      </c>
      <c r="E185" s="27">
        <v>156.56666666666666</v>
      </c>
      <c r="F185" s="27">
        <v>151</v>
      </c>
      <c r="G185" s="27">
        <v>141.53333333333333</v>
      </c>
      <c r="H185" s="27">
        <v>137.96774193548387</v>
      </c>
      <c r="I185" s="27">
        <v>132.64516129032259</v>
      </c>
      <c r="J185" s="27">
        <v>121.73333333333333</v>
      </c>
      <c r="K185" s="27">
        <v>115.54838709677419</v>
      </c>
      <c r="L185" s="28">
        <v>53.033333333333331</v>
      </c>
      <c r="M185" s="28">
        <v>953.74193548387098</v>
      </c>
      <c r="N185" s="29">
        <f t="shared" si="2"/>
        <v>203.39662698412698</v>
      </c>
    </row>
    <row r="186" spans="1:14" x14ac:dyDescent="0.25">
      <c r="A186" s="27" t="s">
        <v>38</v>
      </c>
      <c r="B186" s="27">
        <v>800.74193548387098</v>
      </c>
      <c r="C186" s="27">
        <v>680.67857142857144</v>
      </c>
      <c r="D186" s="27">
        <v>728.67741935483866</v>
      </c>
      <c r="E186" s="27">
        <v>715.4666666666667</v>
      </c>
      <c r="F186" s="27">
        <v>622.16129032258061</v>
      </c>
      <c r="G186" s="27">
        <v>725.36666666666667</v>
      </c>
      <c r="H186" s="27">
        <v>402.87096774193549</v>
      </c>
      <c r="I186" s="27">
        <v>724.22580645161293</v>
      </c>
      <c r="J186" s="27">
        <v>768.73333333333335</v>
      </c>
      <c r="K186" s="27">
        <v>744.51612903225805</v>
      </c>
      <c r="L186" s="28">
        <v>738.63333333333333</v>
      </c>
      <c r="M186" s="28">
        <v>726</v>
      </c>
      <c r="N186" s="29">
        <f t="shared" si="2"/>
        <v>698.17267665130566</v>
      </c>
    </row>
    <row r="187" spans="1:14" x14ac:dyDescent="0.25">
      <c r="A187" s="27" t="s">
        <v>38</v>
      </c>
      <c r="B187" s="27">
        <v>63.838709677419352</v>
      </c>
      <c r="C187" s="27">
        <v>65.964285714285708</v>
      </c>
      <c r="D187" s="27">
        <v>63.161290322580648</v>
      </c>
      <c r="E187" s="27">
        <v>114.23333333333333</v>
      </c>
      <c r="F187" s="27">
        <v>100.3225806451613</v>
      </c>
      <c r="G187" s="27">
        <v>109.3</v>
      </c>
      <c r="H187" s="27">
        <v>50.387096774193552</v>
      </c>
      <c r="I187" s="27">
        <v>111.12903225806451</v>
      </c>
      <c r="J187" s="27">
        <v>105.4</v>
      </c>
      <c r="K187" s="27">
        <v>102.54838709677419</v>
      </c>
      <c r="L187" s="28">
        <v>88.63333333333334</v>
      </c>
      <c r="M187" s="28">
        <v>72.096774193548384</v>
      </c>
      <c r="N187" s="29">
        <f t="shared" si="2"/>
        <v>87.251235279057838</v>
      </c>
    </row>
    <row r="188" spans="1:14" x14ac:dyDescent="0.25">
      <c r="A188" s="27" t="s">
        <v>38</v>
      </c>
      <c r="B188" s="27">
        <v>226.35483870967741</v>
      </c>
      <c r="C188" s="27">
        <v>134.03571428571428</v>
      </c>
      <c r="D188" s="27">
        <v>139.61290322580646</v>
      </c>
      <c r="E188" s="27">
        <v>134.73333333333332</v>
      </c>
      <c r="F188" s="27">
        <v>131.09677419354838</v>
      </c>
      <c r="G188" s="27">
        <v>78.5</v>
      </c>
      <c r="H188" s="27">
        <v>80.741935483870961</v>
      </c>
      <c r="I188" s="27">
        <v>120.19354838709677</v>
      </c>
      <c r="J188" s="27">
        <v>77.033333333333331</v>
      </c>
      <c r="K188" s="27">
        <v>86.677419354838705</v>
      </c>
      <c r="L188" s="28">
        <v>15.566666666666666</v>
      </c>
      <c r="M188" s="28">
        <v>38.354838709677416</v>
      </c>
      <c r="N188" s="29">
        <f t="shared" si="2"/>
        <v>105.2417754736303</v>
      </c>
    </row>
    <row r="189" spans="1:14" x14ac:dyDescent="0.25">
      <c r="A189" s="27" t="s">
        <v>38</v>
      </c>
      <c r="B189" s="27">
        <v>361.29032258064518</v>
      </c>
      <c r="C189" s="27">
        <v>271.92857142857144</v>
      </c>
      <c r="D189" s="27">
        <v>308.51612903225805</v>
      </c>
      <c r="E189" s="27">
        <v>343.53333333333336</v>
      </c>
      <c r="F189" s="27">
        <v>202.19354838709677</v>
      </c>
      <c r="G189" s="27">
        <v>126.86666666666666</v>
      </c>
      <c r="H189" s="27">
        <v>98.548387096774192</v>
      </c>
      <c r="I189" s="27">
        <v>11.258064516129032</v>
      </c>
      <c r="J189" s="27">
        <v>0</v>
      </c>
      <c r="K189" s="27">
        <v>0</v>
      </c>
      <c r="L189" s="28">
        <v>0</v>
      </c>
      <c r="M189" s="28">
        <v>0</v>
      </c>
      <c r="N189" s="29">
        <f t="shared" si="2"/>
        <v>143.67791858678956</v>
      </c>
    </row>
    <row r="190" spans="1:14" x14ac:dyDescent="0.25">
      <c r="A190" s="27" t="s">
        <v>38</v>
      </c>
      <c r="B190" s="27">
        <v>3730.9354838709678</v>
      </c>
      <c r="C190" s="27">
        <v>3639.25</v>
      </c>
      <c r="D190" s="27">
        <v>3659.9354838709678</v>
      </c>
      <c r="E190" s="27">
        <v>3676.7</v>
      </c>
      <c r="F190" s="27">
        <v>3740.8064516129034</v>
      </c>
      <c r="G190" s="27">
        <v>3391.7333333333331</v>
      </c>
      <c r="H190" s="27">
        <v>3462.0645161290322</v>
      </c>
      <c r="I190" s="27">
        <v>3429.0967741935483</v>
      </c>
      <c r="J190" s="27">
        <v>3271.1</v>
      </c>
      <c r="K190" s="27">
        <v>3065.0967741935483</v>
      </c>
      <c r="L190" s="28">
        <v>2573.2333333333331</v>
      </c>
      <c r="M190" s="28">
        <v>1715.8064516129032</v>
      </c>
      <c r="N190" s="29">
        <f t="shared" si="2"/>
        <v>3279.6465501792113</v>
      </c>
    </row>
    <row r="191" spans="1:14" x14ac:dyDescent="0.25">
      <c r="A191" s="27" t="s">
        <v>38</v>
      </c>
      <c r="B191" s="27">
        <v>2101.3225806451615</v>
      </c>
      <c r="C191" s="27">
        <v>2851.4285714285716</v>
      </c>
      <c r="D191" s="27">
        <v>2795.6774193548385</v>
      </c>
      <c r="E191" s="27">
        <v>3222</v>
      </c>
      <c r="F191" s="27">
        <v>3316.0322580645161</v>
      </c>
      <c r="G191" s="27">
        <v>4485.0333333333338</v>
      </c>
      <c r="H191" s="27">
        <v>5229.2580645161288</v>
      </c>
      <c r="I191" s="27">
        <v>5545.3870967741932</v>
      </c>
      <c r="J191" s="27">
        <v>5328.4</v>
      </c>
      <c r="K191" s="27">
        <v>5187.4838709677415</v>
      </c>
      <c r="L191" s="28">
        <v>4934.8</v>
      </c>
      <c r="M191" s="28">
        <v>4812.8064516129034</v>
      </c>
      <c r="N191" s="29">
        <f t="shared" si="2"/>
        <v>4150.8024705581156</v>
      </c>
    </row>
    <row r="192" spans="1:14" x14ac:dyDescent="0.25">
      <c r="A192" s="27" t="s">
        <v>38</v>
      </c>
      <c r="B192" s="27">
        <v>0</v>
      </c>
      <c r="C192" s="27">
        <v>0</v>
      </c>
      <c r="D192" s="27">
        <v>0</v>
      </c>
      <c r="E192" s="27">
        <v>0</v>
      </c>
      <c r="F192" s="27">
        <v>0</v>
      </c>
      <c r="G192" s="27">
        <v>223.9</v>
      </c>
      <c r="H192" s="27">
        <v>499.09677419354841</v>
      </c>
      <c r="I192" s="27">
        <v>1165.9354838709678</v>
      </c>
      <c r="J192" s="27">
        <v>1364.2333333333333</v>
      </c>
      <c r="K192" s="27">
        <v>1586.9677419354839</v>
      </c>
      <c r="L192" s="28">
        <v>1750.2</v>
      </c>
      <c r="M192" s="28">
        <v>1833.6129032258063</v>
      </c>
      <c r="N192" s="29">
        <f t="shared" si="2"/>
        <v>701.99551971326161</v>
      </c>
    </row>
    <row r="193" spans="1:14" x14ac:dyDescent="0.25">
      <c r="A193" s="27" t="s">
        <v>38</v>
      </c>
      <c r="B193" s="27">
        <v>447.03225806451616</v>
      </c>
      <c r="C193" s="27">
        <v>1389.3214285714287</v>
      </c>
      <c r="D193" s="27">
        <v>1640.741935483871</v>
      </c>
      <c r="E193" s="27">
        <v>2231.0333333333333</v>
      </c>
      <c r="F193" s="27">
        <v>2549.7096774193546</v>
      </c>
      <c r="G193" s="27">
        <v>2861.9</v>
      </c>
      <c r="H193" s="27">
        <v>3030.5806451612902</v>
      </c>
      <c r="I193" s="27">
        <v>3047.3225806451615</v>
      </c>
      <c r="J193" s="27">
        <v>3258.0333333333333</v>
      </c>
      <c r="K193" s="27">
        <v>4012.5806451612902</v>
      </c>
      <c r="L193" s="28">
        <v>4284.8999999999996</v>
      </c>
      <c r="M193" s="28">
        <v>4363.6499999999996</v>
      </c>
      <c r="N193" s="29">
        <f t="shared" si="2"/>
        <v>2759.7338197644654</v>
      </c>
    </row>
    <row r="194" spans="1:14" x14ac:dyDescent="0.25">
      <c r="A194" s="27" t="s">
        <v>38</v>
      </c>
      <c r="B194" s="27">
        <v>0</v>
      </c>
      <c r="C194" s="27">
        <v>0</v>
      </c>
      <c r="D194" s="27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498.56666666666666</v>
      </c>
      <c r="K194" s="27">
        <v>1095.8387096774193</v>
      </c>
      <c r="L194" s="28">
        <v>1098.5999999999999</v>
      </c>
      <c r="M194" s="28">
        <v>1113.1935483870968</v>
      </c>
      <c r="N194" s="29">
        <f t="shared" ref="N194:N257" si="3">AVERAGE(B194:M194)</f>
        <v>317.18324372759849</v>
      </c>
    </row>
    <row r="195" spans="1:14" x14ac:dyDescent="0.25">
      <c r="A195" s="27" t="s">
        <v>38</v>
      </c>
      <c r="B195" s="27">
        <v>141.64516129032259</v>
      </c>
      <c r="C195" s="27">
        <v>130.5</v>
      </c>
      <c r="D195" s="27">
        <v>132.74193548387098</v>
      </c>
      <c r="E195" s="27">
        <v>129.66666666666666</v>
      </c>
      <c r="F195" s="27">
        <v>135.90322580645162</v>
      </c>
      <c r="G195" s="27">
        <v>136.26666666666668</v>
      </c>
      <c r="H195" s="27">
        <v>130.2258064516129</v>
      </c>
      <c r="I195" s="27">
        <v>141.41935483870967</v>
      </c>
      <c r="J195" s="27">
        <v>139</v>
      </c>
      <c r="K195" s="27">
        <v>136.7741935483871</v>
      </c>
      <c r="L195" s="28">
        <v>138.5</v>
      </c>
      <c r="M195" s="28">
        <v>134.70967741935485</v>
      </c>
      <c r="N195" s="29">
        <f t="shared" si="3"/>
        <v>135.61272401433692</v>
      </c>
    </row>
    <row r="196" spans="1:14" x14ac:dyDescent="0.25">
      <c r="A196" s="27" t="s">
        <v>38</v>
      </c>
      <c r="B196" s="27">
        <v>797.35483870967744</v>
      </c>
      <c r="C196" s="27">
        <v>827.46428571428567</v>
      </c>
      <c r="D196" s="27">
        <v>815.74193548387098</v>
      </c>
      <c r="E196" s="27">
        <v>804.43333333333328</v>
      </c>
      <c r="F196" s="27">
        <v>669.22580645161293</v>
      </c>
      <c r="G196" s="27">
        <v>518.63333333333333</v>
      </c>
      <c r="H196" s="27">
        <v>637.74193548387098</v>
      </c>
      <c r="I196" s="27">
        <v>689.19354838709683</v>
      </c>
      <c r="J196" s="27">
        <v>673.2</v>
      </c>
      <c r="K196" s="27">
        <v>669.51612903225805</v>
      </c>
      <c r="L196" s="28">
        <v>685.93333333333328</v>
      </c>
      <c r="M196" s="28">
        <v>688.83870967741939</v>
      </c>
      <c r="N196" s="29">
        <f t="shared" si="3"/>
        <v>706.43976574500766</v>
      </c>
    </row>
    <row r="197" spans="1:14" x14ac:dyDescent="0.25">
      <c r="A197" s="27" t="s">
        <v>38</v>
      </c>
      <c r="B197" s="27">
        <v>1406.7741935483871</v>
      </c>
      <c r="C197" s="27">
        <v>439.25</v>
      </c>
      <c r="D197" s="27">
        <v>498.09677419354841</v>
      </c>
      <c r="E197" s="27">
        <v>342.56666666666666</v>
      </c>
      <c r="F197" s="27">
        <v>254.58064516129033</v>
      </c>
      <c r="G197" s="27">
        <v>273.73333333333335</v>
      </c>
      <c r="H197" s="27">
        <v>208.45161290322579</v>
      </c>
      <c r="I197" s="27">
        <v>186.90322580645162</v>
      </c>
      <c r="J197" s="27">
        <v>172.8</v>
      </c>
      <c r="K197" s="27">
        <v>168.54838709677421</v>
      </c>
      <c r="L197" s="28">
        <v>155.93333333333334</v>
      </c>
      <c r="M197" s="28">
        <v>174.09677419354838</v>
      </c>
      <c r="N197" s="29">
        <f t="shared" si="3"/>
        <v>356.81124551971328</v>
      </c>
    </row>
    <row r="198" spans="1:14" x14ac:dyDescent="0.25">
      <c r="A198" s="27" t="s">
        <v>38</v>
      </c>
      <c r="B198" s="27">
        <v>413</v>
      </c>
      <c r="C198" s="27">
        <v>415.03571428571428</v>
      </c>
      <c r="D198" s="27">
        <v>391.87096774193549</v>
      </c>
      <c r="E198" s="27">
        <v>375.53333333333336</v>
      </c>
      <c r="F198" s="27">
        <v>358.09677419354841</v>
      </c>
      <c r="G198" s="27">
        <v>102.36666666666666</v>
      </c>
      <c r="H198" s="27">
        <v>6.225806451612903</v>
      </c>
      <c r="I198" s="27">
        <v>427.09677419354841</v>
      </c>
      <c r="J198" s="27">
        <v>260.3</v>
      </c>
      <c r="K198" s="27">
        <v>221.54838709677421</v>
      </c>
      <c r="L198" s="28">
        <v>164.3</v>
      </c>
      <c r="M198" s="28">
        <v>129.09677419354838</v>
      </c>
      <c r="N198" s="29">
        <f t="shared" si="3"/>
        <v>272.03926651305682</v>
      </c>
    </row>
    <row r="199" spans="1:14" x14ac:dyDescent="0.25">
      <c r="A199" s="27" t="s">
        <v>38</v>
      </c>
      <c r="B199" s="28">
        <v>1240.741935483871</v>
      </c>
      <c r="C199" s="27">
        <v>1236.7857142857142</v>
      </c>
      <c r="D199" s="27">
        <v>1188.2903225806451</v>
      </c>
      <c r="E199" s="27">
        <v>1151.2333333333333</v>
      </c>
      <c r="F199" s="27">
        <v>1033.1612903225807</v>
      </c>
      <c r="G199" s="27">
        <v>809.2</v>
      </c>
      <c r="H199" s="27">
        <v>761.19354838709683</v>
      </c>
      <c r="I199" s="27">
        <v>924.87096774193549</v>
      </c>
      <c r="J199" s="27">
        <v>1015.3333333333334</v>
      </c>
      <c r="K199" s="27">
        <v>1042.2258064516129</v>
      </c>
      <c r="L199" s="28">
        <v>1018</v>
      </c>
      <c r="M199" s="28">
        <v>775.93548387096769</v>
      </c>
      <c r="N199" s="29">
        <f t="shared" si="3"/>
        <v>1016.4143113159242</v>
      </c>
    </row>
    <row r="200" spans="1:14" x14ac:dyDescent="0.25">
      <c r="A200" s="27" t="s">
        <v>38</v>
      </c>
      <c r="B200" s="28">
        <v>0</v>
      </c>
      <c r="C200" s="27">
        <v>0</v>
      </c>
      <c r="D200" s="27">
        <v>0</v>
      </c>
      <c r="E200" s="27">
        <v>2.1</v>
      </c>
      <c r="F200" s="27">
        <v>14.64516129032258</v>
      </c>
      <c r="G200" s="27">
        <v>8.8666666666666671</v>
      </c>
      <c r="H200" s="27">
        <v>0</v>
      </c>
      <c r="I200" s="27">
        <v>0</v>
      </c>
      <c r="J200" s="27">
        <v>0</v>
      </c>
      <c r="K200" s="27">
        <v>0</v>
      </c>
      <c r="L200" s="28">
        <v>0</v>
      </c>
      <c r="M200" s="28">
        <v>0</v>
      </c>
      <c r="N200" s="29">
        <f t="shared" si="3"/>
        <v>2.1343189964157707</v>
      </c>
    </row>
    <row r="201" spans="1:14" x14ac:dyDescent="0.25">
      <c r="A201" s="28" t="s">
        <v>38</v>
      </c>
      <c r="B201" s="28">
        <v>6337.677419354839</v>
      </c>
      <c r="C201" s="28">
        <v>6219.5357142857147</v>
      </c>
      <c r="D201" s="28">
        <v>6477.9677419354839</v>
      </c>
      <c r="E201" s="28">
        <v>6406.3</v>
      </c>
      <c r="F201" s="28">
        <v>6622.0645161290322</v>
      </c>
      <c r="G201" s="28">
        <v>6157.4333333333334</v>
      </c>
      <c r="H201" s="28">
        <v>6697.7419354838712</v>
      </c>
      <c r="I201" s="28">
        <v>6474.2580645161288</v>
      </c>
      <c r="J201" s="28">
        <v>6059.8</v>
      </c>
      <c r="K201" s="28">
        <v>5732.4516129032254</v>
      </c>
      <c r="L201" s="28">
        <v>5907.4333333333334</v>
      </c>
      <c r="M201" s="28">
        <v>4992.8387096774195</v>
      </c>
      <c r="N201" s="29">
        <f t="shared" si="3"/>
        <v>6173.7918650793654</v>
      </c>
    </row>
    <row r="202" spans="1:14" x14ac:dyDescent="0.25">
      <c r="A202" s="27" t="s">
        <v>38</v>
      </c>
      <c r="B202" s="28">
        <v>0</v>
      </c>
      <c r="C202" s="27">
        <v>19.178571428571427</v>
      </c>
      <c r="D202" s="28">
        <v>426.77419354838707</v>
      </c>
      <c r="E202" s="27">
        <v>494.56666666666666</v>
      </c>
      <c r="F202" s="27">
        <v>42.161290322580648</v>
      </c>
      <c r="G202" s="27">
        <v>0</v>
      </c>
      <c r="H202" s="27">
        <v>288.83870967741933</v>
      </c>
      <c r="I202" s="27">
        <v>328.32258064516128</v>
      </c>
      <c r="J202" s="27">
        <v>322.93333333333334</v>
      </c>
      <c r="K202" s="27">
        <v>243.03225806451613</v>
      </c>
      <c r="L202" s="28">
        <v>195.36666666666667</v>
      </c>
      <c r="M202" s="28">
        <v>156.38709677419354</v>
      </c>
      <c r="N202" s="29">
        <f t="shared" si="3"/>
        <v>209.79678059395803</v>
      </c>
    </row>
    <row r="203" spans="1:14" x14ac:dyDescent="0.25">
      <c r="A203" s="27" t="s">
        <v>38</v>
      </c>
      <c r="B203" s="28">
        <v>2696.8064516129034</v>
      </c>
      <c r="C203" s="27">
        <v>2444.3214285714284</v>
      </c>
      <c r="D203" s="28">
        <v>2313.0645161290322</v>
      </c>
      <c r="E203" s="27">
        <v>1594.2666666666667</v>
      </c>
      <c r="F203" s="27">
        <v>1335.1612903225807</v>
      </c>
      <c r="G203" s="27">
        <v>1429.9666666666667</v>
      </c>
      <c r="H203" s="27">
        <v>1312.516129032258</v>
      </c>
      <c r="I203" s="27">
        <v>1556</v>
      </c>
      <c r="J203" s="27">
        <v>1439.0333333333333</v>
      </c>
      <c r="K203" s="27">
        <v>1170.7096774193549</v>
      </c>
      <c r="L203" s="28">
        <v>970.43333333333328</v>
      </c>
      <c r="M203" s="28">
        <v>862.48387096774195</v>
      </c>
      <c r="N203" s="29">
        <f t="shared" si="3"/>
        <v>1593.7302803379418</v>
      </c>
    </row>
    <row r="204" spans="1:14" x14ac:dyDescent="0.25">
      <c r="A204" s="27" t="s">
        <v>38</v>
      </c>
      <c r="B204" s="28">
        <v>683.67741935483866</v>
      </c>
      <c r="C204" s="27">
        <v>684.21428571428567</v>
      </c>
      <c r="D204" s="27">
        <v>731.32258064516134</v>
      </c>
      <c r="E204" s="27">
        <v>702.1</v>
      </c>
      <c r="F204" s="27">
        <v>675.35483870967744</v>
      </c>
      <c r="G204" s="27">
        <v>1209.2</v>
      </c>
      <c r="H204" s="27">
        <v>812.77419354838707</v>
      </c>
      <c r="I204" s="27">
        <v>641.9677419354839</v>
      </c>
      <c r="J204" s="27">
        <v>472.9</v>
      </c>
      <c r="K204" s="27">
        <v>621.38709677419354</v>
      </c>
      <c r="L204" s="28">
        <v>842.73333333333335</v>
      </c>
      <c r="M204" s="28">
        <v>817.51612903225805</v>
      </c>
      <c r="N204" s="29">
        <f t="shared" si="3"/>
        <v>741.26230158730152</v>
      </c>
    </row>
    <row r="205" spans="1:14" x14ac:dyDescent="0.25">
      <c r="A205" s="27" t="s">
        <v>38</v>
      </c>
      <c r="B205" s="28">
        <v>481.09677419354841</v>
      </c>
      <c r="C205" s="27">
        <v>583.42857142857144</v>
      </c>
      <c r="D205" s="27">
        <v>605.45161290322585</v>
      </c>
      <c r="E205" s="27">
        <v>815.9666666666667</v>
      </c>
      <c r="F205" s="27">
        <v>1038.5806451612902</v>
      </c>
      <c r="G205" s="27">
        <v>1029.8666666666666</v>
      </c>
      <c r="H205" s="27">
        <v>1048.8064516129032</v>
      </c>
      <c r="I205" s="27">
        <v>1418.5806451612902</v>
      </c>
      <c r="J205" s="27">
        <v>1362.6333333333334</v>
      </c>
      <c r="K205" s="27">
        <v>1374.1935483870968</v>
      </c>
      <c r="L205" s="28">
        <v>1379.4666666666667</v>
      </c>
      <c r="M205" s="28">
        <v>1325.258064516129</v>
      </c>
      <c r="N205" s="29">
        <f t="shared" si="3"/>
        <v>1038.610803891449</v>
      </c>
    </row>
    <row r="206" spans="1:14" x14ac:dyDescent="0.25">
      <c r="A206" s="27" t="s">
        <v>38</v>
      </c>
      <c r="B206" s="28">
        <v>78.322580645161295</v>
      </c>
      <c r="C206" s="27">
        <v>433</v>
      </c>
      <c r="D206" s="27">
        <v>657.9677419354839</v>
      </c>
      <c r="E206" s="27">
        <v>661.43333333333328</v>
      </c>
      <c r="F206" s="27">
        <v>623.41935483870964</v>
      </c>
      <c r="G206" s="27">
        <v>477.4</v>
      </c>
      <c r="H206" s="27">
        <v>396.32258064516128</v>
      </c>
      <c r="I206" s="27">
        <v>290.03225806451616</v>
      </c>
      <c r="J206" s="27">
        <v>304.26666666666665</v>
      </c>
      <c r="K206" s="27">
        <v>283.45161290322579</v>
      </c>
      <c r="L206" s="28">
        <v>306.7</v>
      </c>
      <c r="M206" s="28">
        <v>323.32258064516128</v>
      </c>
      <c r="N206" s="29">
        <f t="shared" si="3"/>
        <v>402.96989247311825</v>
      </c>
    </row>
    <row r="207" spans="1:14" x14ac:dyDescent="0.25">
      <c r="A207" s="27" t="s">
        <v>38</v>
      </c>
      <c r="B207" s="28">
        <v>653.16129032258061</v>
      </c>
      <c r="C207" s="27">
        <v>575.78571428571433</v>
      </c>
      <c r="D207" s="27">
        <v>501.19354838709677</v>
      </c>
      <c r="E207" s="27">
        <v>441.2</v>
      </c>
      <c r="F207" s="27">
        <v>581.80645161290317</v>
      </c>
      <c r="G207" s="27">
        <v>492.2</v>
      </c>
      <c r="H207" s="27">
        <v>495.25806451612902</v>
      </c>
      <c r="I207" s="27">
        <v>448.80645161290323</v>
      </c>
      <c r="J207" s="27">
        <v>427.4</v>
      </c>
      <c r="K207" s="27">
        <v>417.90322580645159</v>
      </c>
      <c r="L207" s="28">
        <v>691.66666666666663</v>
      </c>
      <c r="M207" s="28">
        <v>1219.0645161290322</v>
      </c>
      <c r="N207" s="29">
        <f t="shared" si="3"/>
        <v>578.78716077828983</v>
      </c>
    </row>
    <row r="208" spans="1:14" x14ac:dyDescent="0.25">
      <c r="A208" s="27" t="s">
        <v>38</v>
      </c>
      <c r="B208" s="28">
        <v>126.64516129032258</v>
      </c>
      <c r="C208" s="27">
        <v>124.10714285714286</v>
      </c>
      <c r="D208" s="27">
        <v>2.870967741935484</v>
      </c>
      <c r="E208" s="27">
        <v>112.6</v>
      </c>
      <c r="F208" s="27">
        <v>89.483870967741936</v>
      </c>
      <c r="G208" s="27">
        <v>95.033333333333331</v>
      </c>
      <c r="H208" s="27">
        <v>79.58064516129032</v>
      </c>
      <c r="I208" s="27">
        <v>79.903225806451616</v>
      </c>
      <c r="J208" s="27">
        <v>81.7</v>
      </c>
      <c r="K208" s="27">
        <v>76.774193548387103</v>
      </c>
      <c r="L208" s="28">
        <v>66.033333333333331</v>
      </c>
      <c r="M208" s="28">
        <v>64.645161290322605</v>
      </c>
      <c r="N208" s="29">
        <f t="shared" si="3"/>
        <v>83.281419610855096</v>
      </c>
    </row>
    <row r="209" spans="1:14" x14ac:dyDescent="0.25">
      <c r="A209" s="27" t="s">
        <v>38</v>
      </c>
      <c r="B209" s="27">
        <v>1447.1935483870968</v>
      </c>
      <c r="C209" s="27">
        <v>1248.8571428571429</v>
      </c>
      <c r="D209" s="27">
        <v>966.83870967741939</v>
      </c>
      <c r="E209" s="27">
        <v>1273.2333333333333</v>
      </c>
      <c r="F209" s="27">
        <v>1188.4193548387098</v>
      </c>
      <c r="G209" s="27">
        <v>1319.5333333333333</v>
      </c>
      <c r="H209" s="27">
        <v>1156.3870967741937</v>
      </c>
      <c r="I209" s="27">
        <v>1194.5483870967741</v>
      </c>
      <c r="J209" s="27">
        <v>1627.2333333333333</v>
      </c>
      <c r="K209" s="27">
        <v>1796.516129032258</v>
      </c>
      <c r="L209" s="28">
        <v>1723.9666666666667</v>
      </c>
      <c r="M209" s="28">
        <v>1708.9354838709678</v>
      </c>
      <c r="N209" s="29">
        <f t="shared" si="3"/>
        <v>1387.6385432667691</v>
      </c>
    </row>
    <row r="210" spans="1:14" x14ac:dyDescent="0.25">
      <c r="A210" s="27" t="s">
        <v>38</v>
      </c>
      <c r="B210" s="27">
        <v>626</v>
      </c>
      <c r="C210" s="27">
        <v>547.67857142857144</v>
      </c>
      <c r="D210" s="27">
        <v>525.45161290322585</v>
      </c>
      <c r="E210" s="27">
        <v>454.93333333333334</v>
      </c>
      <c r="F210" s="27">
        <v>329.41935483870969</v>
      </c>
      <c r="G210" s="27">
        <v>290.7</v>
      </c>
      <c r="H210" s="27">
        <v>305.48387096774195</v>
      </c>
      <c r="I210" s="27">
        <v>436.80645161290323</v>
      </c>
      <c r="J210" s="27">
        <v>616.1</v>
      </c>
      <c r="K210" s="27">
        <v>525.35483870967744</v>
      </c>
      <c r="L210" s="28">
        <v>378.53333333333336</v>
      </c>
      <c r="M210" s="28">
        <v>365.03225806451616</v>
      </c>
      <c r="N210" s="29">
        <f t="shared" si="3"/>
        <v>450.12446876600103</v>
      </c>
    </row>
    <row r="211" spans="1:14" x14ac:dyDescent="0.25">
      <c r="A211" s="27" t="s">
        <v>38</v>
      </c>
      <c r="B211" s="27">
        <v>4682.3548387096771</v>
      </c>
      <c r="C211" s="27">
        <v>4802.5</v>
      </c>
      <c r="D211" s="27">
        <v>4337.7419354838712</v>
      </c>
      <c r="E211" s="27">
        <v>4173.7</v>
      </c>
      <c r="F211" s="27">
        <v>4022.8709677419356</v>
      </c>
      <c r="G211" s="27">
        <v>3934.8666666666668</v>
      </c>
      <c r="H211" s="27">
        <v>3751.2580645161293</v>
      </c>
      <c r="I211" s="27">
        <v>3749.3870967741937</v>
      </c>
      <c r="J211" s="27">
        <v>2999.4666666666667</v>
      </c>
      <c r="K211" s="27">
        <v>3214.8064516129034</v>
      </c>
      <c r="L211" s="28">
        <v>3072.6666666666665</v>
      </c>
      <c r="M211" s="28">
        <v>2983.5483870967741</v>
      </c>
      <c r="N211" s="29">
        <f t="shared" si="3"/>
        <v>3810.4306451612902</v>
      </c>
    </row>
    <row r="212" spans="1:14" x14ac:dyDescent="0.25">
      <c r="A212" s="27" t="s">
        <v>53</v>
      </c>
      <c r="B212" s="27">
        <v>377.38709677419354</v>
      </c>
      <c r="C212" s="27">
        <v>371.57142857142856</v>
      </c>
      <c r="D212" s="27">
        <v>474.87096774193549</v>
      </c>
      <c r="E212" s="27">
        <v>545.6</v>
      </c>
      <c r="F212" s="27">
        <v>603.9677419354839</v>
      </c>
      <c r="G212" s="27">
        <v>607.86666666666667</v>
      </c>
      <c r="H212" s="27">
        <v>608.67741935483866</v>
      </c>
      <c r="I212" s="27">
        <v>627.67741935483866</v>
      </c>
      <c r="J212" s="27">
        <v>644.5</v>
      </c>
      <c r="K212" s="27">
        <v>680.41935483870964</v>
      </c>
      <c r="L212" s="28">
        <v>685.4</v>
      </c>
      <c r="M212" s="28">
        <v>672.35483870967744</v>
      </c>
      <c r="N212" s="29">
        <f t="shared" si="3"/>
        <v>575.02441116231432</v>
      </c>
    </row>
    <row r="213" spans="1:14" x14ac:dyDescent="0.25">
      <c r="A213" s="27" t="s">
        <v>53</v>
      </c>
      <c r="B213" s="27">
        <v>414.12903225806451</v>
      </c>
      <c r="C213" s="27">
        <v>451.71428571428572</v>
      </c>
      <c r="D213" s="27">
        <v>474.32258064516128</v>
      </c>
      <c r="E213" s="27">
        <v>463.46666666666664</v>
      </c>
      <c r="F213" s="27">
        <v>469.51612903225805</v>
      </c>
      <c r="G213" s="27">
        <v>446.36666666666667</v>
      </c>
      <c r="H213" s="27">
        <v>420.22580645161293</v>
      </c>
      <c r="I213" s="27">
        <v>423.09677419354841</v>
      </c>
      <c r="J213" s="27">
        <v>400.6</v>
      </c>
      <c r="K213" s="27">
        <v>419.48387096774195</v>
      </c>
      <c r="L213" s="28">
        <v>418.23333333333335</v>
      </c>
      <c r="M213" s="28">
        <v>398.12903225806451</v>
      </c>
      <c r="N213" s="29">
        <f t="shared" si="3"/>
        <v>433.273681515617</v>
      </c>
    </row>
    <row r="214" spans="1:14" x14ac:dyDescent="0.25">
      <c r="A214" s="27" t="s">
        <v>53</v>
      </c>
      <c r="B214" s="27">
        <v>78</v>
      </c>
      <c r="C214" s="27">
        <v>105.96428571428571</v>
      </c>
      <c r="D214" s="27">
        <v>57.548387096774192</v>
      </c>
      <c r="E214" s="27">
        <v>97.63333333333334</v>
      </c>
      <c r="F214" s="27">
        <v>110.83870967741936</v>
      </c>
      <c r="G214" s="27">
        <v>104.86666666666666</v>
      </c>
      <c r="H214" s="27">
        <v>104.16129032258064</v>
      </c>
      <c r="I214" s="27">
        <v>93.967741935483872</v>
      </c>
      <c r="J214" s="27">
        <v>98.566666666666663</v>
      </c>
      <c r="K214" s="27">
        <v>95.483870967741936</v>
      </c>
      <c r="L214" s="28">
        <v>91</v>
      </c>
      <c r="M214" s="28">
        <v>69.225806451612897</v>
      </c>
      <c r="N214" s="29">
        <f t="shared" si="3"/>
        <v>92.271396569380443</v>
      </c>
    </row>
    <row r="215" spans="1:14" x14ac:dyDescent="0.25">
      <c r="A215" s="27" t="s">
        <v>53</v>
      </c>
      <c r="B215" s="27">
        <v>86.41935483870968</v>
      </c>
      <c r="C215" s="27">
        <v>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81.766666666666666</v>
      </c>
      <c r="K215" s="27">
        <v>287.67741935483872</v>
      </c>
      <c r="L215" s="28">
        <v>211.86666666666667</v>
      </c>
      <c r="M215" s="28">
        <v>162.51612903225808</v>
      </c>
      <c r="N215" s="29">
        <f t="shared" si="3"/>
        <v>69.18718637992832</v>
      </c>
    </row>
    <row r="216" spans="1:14" x14ac:dyDescent="0.25">
      <c r="A216" s="27" t="s">
        <v>42</v>
      </c>
      <c r="B216" s="27">
        <v>1485.0967741935483</v>
      </c>
      <c r="C216" s="27">
        <v>354.57142857142856</v>
      </c>
      <c r="D216" s="27">
        <v>1511.8387096774193</v>
      </c>
      <c r="E216" s="27">
        <v>2401.3000000000002</v>
      </c>
      <c r="F216" s="27">
        <v>2502.7419354838707</v>
      </c>
      <c r="G216" s="27">
        <v>2476.6333333333332</v>
      </c>
      <c r="H216" s="27">
        <v>2290.483870967742</v>
      </c>
      <c r="I216" s="27">
        <v>1870.8387096774193</v>
      </c>
      <c r="J216" s="27">
        <v>2321.0333333333333</v>
      </c>
      <c r="K216" s="27">
        <v>2677.7096774193546</v>
      </c>
      <c r="L216" s="28">
        <v>3524.6666666666665</v>
      </c>
      <c r="M216" s="28">
        <v>4162.4516129032254</v>
      </c>
      <c r="N216" s="29">
        <f t="shared" si="3"/>
        <v>2298.2805043522785</v>
      </c>
    </row>
    <row r="217" spans="1:14" x14ac:dyDescent="0.25">
      <c r="A217" s="27" t="s">
        <v>42</v>
      </c>
      <c r="B217" s="27">
        <v>2.5483870967741935</v>
      </c>
      <c r="C217" s="27">
        <v>0</v>
      </c>
      <c r="D217" s="27">
        <v>2.806451612903226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0</v>
      </c>
      <c r="L217" s="28">
        <v>0</v>
      </c>
      <c r="M217" s="28">
        <v>0</v>
      </c>
      <c r="N217" s="29">
        <f t="shared" si="3"/>
        <v>0.44623655913978499</v>
      </c>
    </row>
    <row r="218" spans="1:14" x14ac:dyDescent="0.25">
      <c r="A218" s="28" t="s">
        <v>42</v>
      </c>
      <c r="B218" s="28">
        <v>0</v>
      </c>
      <c r="C218" s="28">
        <v>0</v>
      </c>
      <c r="D218" s="28">
        <v>0</v>
      </c>
      <c r="E218" s="28">
        <v>0</v>
      </c>
      <c r="F218" s="28">
        <v>0</v>
      </c>
      <c r="G218" s="28">
        <v>0</v>
      </c>
      <c r="H218" s="28">
        <v>11.483870967741936</v>
      </c>
      <c r="I218" s="28">
        <v>10.32258064516129</v>
      </c>
      <c r="J218" s="28">
        <v>10.9</v>
      </c>
      <c r="K218" s="28">
        <v>0</v>
      </c>
      <c r="L218" s="28">
        <v>11.266666666666667</v>
      </c>
      <c r="M218" s="28">
        <v>11.161290299999999</v>
      </c>
      <c r="N218" s="29">
        <f t="shared" si="3"/>
        <v>4.5945340482974908</v>
      </c>
    </row>
    <row r="219" spans="1:14" x14ac:dyDescent="0.25">
      <c r="A219" s="28" t="s">
        <v>42</v>
      </c>
      <c r="B219" s="28">
        <v>4.5161290322580649</v>
      </c>
      <c r="C219" s="28">
        <v>11</v>
      </c>
      <c r="D219" s="28">
        <v>10.903225806451612</v>
      </c>
      <c r="E219" s="28">
        <v>10.833333333333334</v>
      </c>
      <c r="F219" s="28">
        <v>11.03225806451613</v>
      </c>
      <c r="G219" s="28">
        <v>10.333333333333334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9">
        <f t="shared" si="3"/>
        <v>4.8848566308243724</v>
      </c>
    </row>
    <row r="220" spans="1:14" x14ac:dyDescent="0.25">
      <c r="A220" s="27" t="s">
        <v>42</v>
      </c>
      <c r="B220" s="27">
        <v>0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0.83870967741935487</v>
      </c>
      <c r="I220" s="27">
        <v>0</v>
      </c>
      <c r="J220" s="27">
        <v>0</v>
      </c>
      <c r="K220" s="27">
        <v>0</v>
      </c>
      <c r="L220" s="28">
        <v>0</v>
      </c>
      <c r="M220" s="28">
        <v>0</v>
      </c>
      <c r="N220" s="29">
        <f t="shared" si="3"/>
        <v>6.9892473118279577E-2</v>
      </c>
    </row>
    <row r="221" spans="1:14" x14ac:dyDescent="0.25">
      <c r="A221" s="27" t="s">
        <v>42</v>
      </c>
      <c r="B221" s="27">
        <v>22.387096774193548</v>
      </c>
      <c r="C221" s="27">
        <v>22.714285714285715</v>
      </c>
      <c r="D221" s="27">
        <v>22.870967741935484</v>
      </c>
      <c r="E221" s="27">
        <v>24.266666666666666</v>
      </c>
      <c r="F221" s="27">
        <v>23.612903225806452</v>
      </c>
      <c r="G221" s="27">
        <v>23.033333333333335</v>
      </c>
      <c r="H221" s="27">
        <v>22.35483870967742</v>
      </c>
      <c r="I221" s="27">
        <v>23.06451612903226</v>
      </c>
      <c r="J221" s="27">
        <v>23.233333333333334</v>
      </c>
      <c r="K221" s="27">
        <v>0</v>
      </c>
      <c r="L221" s="28">
        <v>0</v>
      </c>
      <c r="M221" s="28">
        <v>322.96774193548384</v>
      </c>
      <c r="N221" s="29">
        <f t="shared" si="3"/>
        <v>44.208806963645678</v>
      </c>
    </row>
    <row r="222" spans="1:14" x14ac:dyDescent="0.25">
      <c r="A222" s="28" t="s">
        <v>42</v>
      </c>
      <c r="B222" s="28">
        <v>29.258064516129032</v>
      </c>
      <c r="C222" s="28">
        <v>19.464285714285715</v>
      </c>
      <c r="D222" s="28">
        <v>14.451612903225806</v>
      </c>
      <c r="E222" s="28">
        <v>33.766666666666666</v>
      </c>
      <c r="F222" s="28">
        <v>30.70967741935484</v>
      </c>
      <c r="G222" s="28">
        <v>31.8</v>
      </c>
      <c r="H222" s="28">
        <v>24.548387096774192</v>
      </c>
      <c r="I222" s="28">
        <v>30.64516129032258</v>
      </c>
      <c r="J222" s="28">
        <v>30.733333333333334</v>
      </c>
      <c r="K222" s="28">
        <v>31.129032258064516</v>
      </c>
      <c r="L222" s="28">
        <v>30.833333333333332</v>
      </c>
      <c r="M222" s="28">
        <v>28.548387096774192</v>
      </c>
      <c r="N222" s="29">
        <f t="shared" si="3"/>
        <v>27.990661802355351</v>
      </c>
    </row>
    <row r="223" spans="1:14" x14ac:dyDescent="0.25">
      <c r="A223" s="27" t="s">
        <v>42</v>
      </c>
      <c r="B223" s="27">
        <v>892.74193548387098</v>
      </c>
      <c r="C223" s="27">
        <v>1058.2142857142858</v>
      </c>
      <c r="D223" s="27">
        <v>1207.4193548387098</v>
      </c>
      <c r="E223" s="27">
        <v>1018.8333333333334</v>
      </c>
      <c r="F223" s="27">
        <v>1039.1290322580646</v>
      </c>
      <c r="G223" s="27">
        <v>956.33333333333337</v>
      </c>
      <c r="H223" s="27">
        <v>991.48387096774195</v>
      </c>
      <c r="I223" s="27">
        <v>966.12903225806451</v>
      </c>
      <c r="J223" s="27">
        <v>932.7</v>
      </c>
      <c r="K223" s="27">
        <v>967.45161290322585</v>
      </c>
      <c r="L223" s="28">
        <v>825.5</v>
      </c>
      <c r="M223" s="28">
        <v>847</v>
      </c>
      <c r="N223" s="29">
        <f t="shared" si="3"/>
        <v>975.2446492575524</v>
      </c>
    </row>
    <row r="224" spans="1:14" x14ac:dyDescent="0.25">
      <c r="A224" s="27" t="s">
        <v>42</v>
      </c>
      <c r="B224" s="27">
        <v>31.612903225806452</v>
      </c>
      <c r="C224" s="27">
        <v>45.321428571428569</v>
      </c>
      <c r="D224" s="27">
        <v>92.161290322580641</v>
      </c>
      <c r="E224" s="27">
        <v>455.3</v>
      </c>
      <c r="F224" s="27">
        <v>422.54838709677421</v>
      </c>
      <c r="G224" s="27">
        <v>376.36666666666667</v>
      </c>
      <c r="H224" s="27">
        <v>317.12903225806451</v>
      </c>
      <c r="I224" s="27">
        <v>309.38709677419354</v>
      </c>
      <c r="J224" s="27">
        <v>290.76666666666665</v>
      </c>
      <c r="K224" s="27">
        <v>280.38709677419354</v>
      </c>
      <c r="L224" s="28">
        <v>532.29999999999995</v>
      </c>
      <c r="M224" s="28">
        <v>620.48387096774195</v>
      </c>
      <c r="N224" s="29">
        <f t="shared" si="3"/>
        <v>314.48036994367641</v>
      </c>
    </row>
    <row r="225" spans="1:14" x14ac:dyDescent="0.25">
      <c r="A225" s="27" t="s">
        <v>42</v>
      </c>
      <c r="B225" s="27">
        <v>132.16129032258064</v>
      </c>
      <c r="C225" s="27">
        <v>126.21428571428571</v>
      </c>
      <c r="D225" s="27">
        <v>121.48387096774194</v>
      </c>
      <c r="E225" s="27">
        <v>116.26666666666667</v>
      </c>
      <c r="F225" s="27">
        <v>116.51612903225806</v>
      </c>
      <c r="G225" s="27">
        <v>117.4</v>
      </c>
      <c r="H225" s="27">
        <v>545</v>
      </c>
      <c r="I225" s="27">
        <v>626.12903225806451</v>
      </c>
      <c r="J225" s="27">
        <v>468.13333333333333</v>
      </c>
      <c r="K225" s="27">
        <v>388.58064516129031</v>
      </c>
      <c r="L225" s="28">
        <v>343.7</v>
      </c>
      <c r="M225" s="28">
        <v>309.61290322580646</v>
      </c>
      <c r="N225" s="29">
        <f t="shared" si="3"/>
        <v>284.26651305683561</v>
      </c>
    </row>
    <row r="226" spans="1:14" x14ac:dyDescent="0.25">
      <c r="A226" s="27" t="s">
        <v>42</v>
      </c>
      <c r="B226" s="27">
        <v>8.4516129032258061</v>
      </c>
      <c r="C226" s="27">
        <v>8.2857142857142865</v>
      </c>
      <c r="D226" s="27">
        <v>29.29032258064516</v>
      </c>
      <c r="E226" s="27">
        <v>23.266666666666666</v>
      </c>
      <c r="F226" s="27">
        <v>10.903225806451612</v>
      </c>
      <c r="G226" s="27">
        <v>6.8666666666666663</v>
      </c>
      <c r="H226" s="27">
        <v>5</v>
      </c>
      <c r="I226" s="27">
        <v>3.096774193548387</v>
      </c>
      <c r="J226" s="27">
        <v>9.4</v>
      </c>
      <c r="K226" s="27">
        <v>12.483870967741936</v>
      </c>
      <c r="L226" s="28">
        <v>4.4666666666666668</v>
      </c>
      <c r="M226" s="28">
        <v>0</v>
      </c>
      <c r="N226" s="29">
        <f t="shared" si="3"/>
        <v>10.125960061443932</v>
      </c>
    </row>
    <row r="227" spans="1:14" x14ac:dyDescent="0.25">
      <c r="A227" s="27" t="s">
        <v>42</v>
      </c>
      <c r="B227" s="27">
        <v>56.41935483870968</v>
      </c>
      <c r="C227" s="27">
        <v>85.285714285714292</v>
      </c>
      <c r="D227" s="27">
        <v>97.870967741935488</v>
      </c>
      <c r="E227" s="27">
        <v>99.4</v>
      </c>
      <c r="F227" s="27">
        <v>95</v>
      </c>
      <c r="G227" s="27">
        <v>93.63333333333334</v>
      </c>
      <c r="H227" s="27">
        <v>93.41935483870968</v>
      </c>
      <c r="I227" s="27">
        <v>97.645161290322577</v>
      </c>
      <c r="J227" s="27">
        <v>87.4</v>
      </c>
      <c r="K227" s="27">
        <v>78.193548387096769</v>
      </c>
      <c r="L227" s="28">
        <v>88.333333333333329</v>
      </c>
      <c r="M227" s="28">
        <v>85.870967741935488</v>
      </c>
      <c r="N227" s="29">
        <f t="shared" si="3"/>
        <v>88.205977982590881</v>
      </c>
    </row>
    <row r="228" spans="1:14" x14ac:dyDescent="0.25">
      <c r="A228" s="27" t="s">
        <v>42</v>
      </c>
      <c r="B228" s="27">
        <v>1876.1935483870968</v>
      </c>
      <c r="C228" s="27">
        <v>1756.1071428571429</v>
      </c>
      <c r="D228" s="27">
        <v>1734.7741935483871</v>
      </c>
      <c r="E228" s="27">
        <v>1828.9</v>
      </c>
      <c r="F228" s="27">
        <v>1783.258064516129</v>
      </c>
      <c r="G228" s="27">
        <v>1890.4</v>
      </c>
      <c r="H228" s="27">
        <v>1934.9677419354839</v>
      </c>
      <c r="I228" s="27">
        <v>1710.1290322580644</v>
      </c>
      <c r="J228" s="27">
        <v>1505.9666666666667</v>
      </c>
      <c r="K228" s="27">
        <v>1941.9032258064515</v>
      </c>
      <c r="L228" s="28">
        <v>1970.1333333333334</v>
      </c>
      <c r="M228" s="28">
        <v>1886.61</v>
      </c>
      <c r="N228" s="29">
        <f t="shared" si="3"/>
        <v>1818.278579109063</v>
      </c>
    </row>
    <row r="229" spans="1:14" x14ac:dyDescent="0.25">
      <c r="A229" s="27" t="s">
        <v>42</v>
      </c>
      <c r="B229" s="27">
        <v>323.64516129032256</v>
      </c>
      <c r="C229" s="27">
        <v>335.75</v>
      </c>
      <c r="D229" s="27">
        <v>340.16129032258067</v>
      </c>
      <c r="E229" s="27">
        <v>350.63333333333333</v>
      </c>
      <c r="F229" s="27">
        <v>238.93548387096774</v>
      </c>
      <c r="G229" s="27">
        <v>304.86666666666667</v>
      </c>
      <c r="H229" s="27">
        <v>296.93548387096774</v>
      </c>
      <c r="I229" s="27">
        <v>310.35483870967744</v>
      </c>
      <c r="J229" s="27">
        <v>323.3</v>
      </c>
      <c r="K229" s="27">
        <v>325.45161290322579</v>
      </c>
      <c r="L229" s="28">
        <v>291.66666666666669</v>
      </c>
      <c r="M229" s="28">
        <v>279.06451612903226</v>
      </c>
      <c r="N229" s="29">
        <f t="shared" si="3"/>
        <v>310.06375448028678</v>
      </c>
    </row>
    <row r="230" spans="1:14" x14ac:dyDescent="0.25">
      <c r="A230" s="27" t="s">
        <v>42</v>
      </c>
      <c r="B230" s="27">
        <v>1.2903225806451613</v>
      </c>
      <c r="C230" s="27">
        <v>5.2857142857142856</v>
      </c>
      <c r="D230" s="27">
        <v>4.032258064516129</v>
      </c>
      <c r="E230" s="27">
        <v>3.3333333333333335</v>
      </c>
      <c r="F230" s="27">
        <v>3.225806451612903</v>
      </c>
      <c r="G230" s="27">
        <v>2.9333333333333331</v>
      </c>
      <c r="H230" s="27">
        <v>1.8709677419354838</v>
      </c>
      <c r="I230" s="27">
        <v>0</v>
      </c>
      <c r="J230" s="27">
        <v>0</v>
      </c>
      <c r="K230" s="27">
        <v>0</v>
      </c>
      <c r="L230" s="28">
        <v>0</v>
      </c>
      <c r="M230" s="28">
        <v>0</v>
      </c>
      <c r="N230" s="29">
        <f t="shared" si="3"/>
        <v>1.8309779825908858</v>
      </c>
    </row>
    <row r="231" spans="1:14" x14ac:dyDescent="0.25">
      <c r="A231" s="27" t="s">
        <v>42</v>
      </c>
      <c r="B231" s="27">
        <v>949.74193548387098</v>
      </c>
      <c r="C231" s="27">
        <v>869.07142857142856</v>
      </c>
      <c r="D231" s="27">
        <v>873.74193548387098</v>
      </c>
      <c r="E231" s="27">
        <v>972.26666666666665</v>
      </c>
      <c r="F231" s="27">
        <v>942.41935483870964</v>
      </c>
      <c r="G231" s="27">
        <v>950.93333333333328</v>
      </c>
      <c r="H231" s="27">
        <v>948.77419354838707</v>
      </c>
      <c r="I231" s="27">
        <v>930.29032258064512</v>
      </c>
      <c r="J231" s="27">
        <v>905.5333333333333</v>
      </c>
      <c r="K231" s="27">
        <v>917.93548387096769</v>
      </c>
      <c r="L231" s="28">
        <v>1054.7333333333333</v>
      </c>
      <c r="M231" s="28">
        <v>1233.6129032258063</v>
      </c>
      <c r="N231" s="29">
        <f t="shared" si="3"/>
        <v>962.4211853558628</v>
      </c>
    </row>
    <row r="232" spans="1:14" x14ac:dyDescent="0.25">
      <c r="A232" s="27" t="s">
        <v>42</v>
      </c>
      <c r="B232" s="27">
        <v>0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126.74193548387096</v>
      </c>
      <c r="I232" s="27">
        <v>159.61290322580646</v>
      </c>
      <c r="J232" s="27">
        <v>132.4</v>
      </c>
      <c r="K232" s="27">
        <v>117.19354838709677</v>
      </c>
      <c r="L232" s="28">
        <v>112.6</v>
      </c>
      <c r="M232" s="28">
        <v>108.61290322580645</v>
      </c>
      <c r="N232" s="29">
        <f t="shared" si="3"/>
        <v>63.096774193548391</v>
      </c>
    </row>
    <row r="233" spans="1:14" x14ac:dyDescent="0.25">
      <c r="A233" s="27" t="s">
        <v>42</v>
      </c>
      <c r="B233" s="28">
        <v>28.612903225806452</v>
      </c>
      <c r="C233" s="27">
        <v>31.5</v>
      </c>
      <c r="D233" s="27">
        <v>20.677419354838708</v>
      </c>
      <c r="E233" s="27">
        <v>27.4</v>
      </c>
      <c r="F233" s="27">
        <v>20.93548387096774</v>
      </c>
      <c r="G233" s="27">
        <v>26.9</v>
      </c>
      <c r="H233" s="27">
        <v>24</v>
      </c>
      <c r="I233" s="27">
        <v>23.258064516129032</v>
      </c>
      <c r="J233" s="27">
        <v>21.7</v>
      </c>
      <c r="K233" s="27">
        <v>23.967741935483872</v>
      </c>
      <c r="L233" s="28">
        <v>12.966666666666667</v>
      </c>
      <c r="M233" s="28">
        <v>0</v>
      </c>
      <c r="N233" s="29">
        <f t="shared" si="3"/>
        <v>21.826523297491036</v>
      </c>
    </row>
    <row r="234" spans="1:14" x14ac:dyDescent="0.25">
      <c r="A234" s="27" t="s">
        <v>42</v>
      </c>
      <c r="B234" s="27">
        <v>5.290322580645161</v>
      </c>
      <c r="C234" s="27">
        <v>0</v>
      </c>
      <c r="D234" s="27">
        <v>0</v>
      </c>
      <c r="E234" s="27">
        <v>2.6333333333333333</v>
      </c>
      <c r="F234" s="27">
        <v>1.5483870967741935</v>
      </c>
      <c r="G234" s="27">
        <v>1.4</v>
      </c>
      <c r="H234" s="27">
        <v>5</v>
      </c>
      <c r="I234" s="27">
        <v>0</v>
      </c>
      <c r="J234" s="27">
        <v>0</v>
      </c>
      <c r="K234" s="27">
        <v>3.064516129032258</v>
      </c>
      <c r="L234" s="28">
        <v>0</v>
      </c>
      <c r="M234" s="28">
        <v>0</v>
      </c>
      <c r="N234" s="29">
        <f t="shared" si="3"/>
        <v>1.578046594982079</v>
      </c>
    </row>
    <row r="235" spans="1:14" x14ac:dyDescent="0.25">
      <c r="A235" s="27" t="s">
        <v>54</v>
      </c>
      <c r="B235" s="27">
        <v>1.6774193548387097</v>
      </c>
      <c r="C235" s="27">
        <v>2.7857142857142856</v>
      </c>
      <c r="D235" s="27">
        <v>1.3870967741935485</v>
      </c>
      <c r="E235" s="27">
        <v>2.5333333333333332</v>
      </c>
      <c r="F235" s="27">
        <v>2.3225806451612905</v>
      </c>
      <c r="G235" s="27">
        <v>2.2000000000000002</v>
      </c>
      <c r="H235" s="27">
        <v>1.7741935483870968</v>
      </c>
      <c r="I235" s="27">
        <v>1.6774193548387097</v>
      </c>
      <c r="J235" s="27">
        <v>2.2333333333333334</v>
      </c>
      <c r="K235" s="27">
        <v>1.935483870967742</v>
      </c>
      <c r="L235" s="28">
        <v>2.6</v>
      </c>
      <c r="M235" s="28">
        <v>2.3870967741935485</v>
      </c>
      <c r="N235" s="29">
        <f t="shared" si="3"/>
        <v>2.1261392729134667</v>
      </c>
    </row>
    <row r="236" spans="1:14" x14ac:dyDescent="0.25">
      <c r="A236" s="27" t="s">
        <v>52</v>
      </c>
      <c r="B236" s="27">
        <v>405.06451612903226</v>
      </c>
      <c r="C236" s="27">
        <v>393.57142857142856</v>
      </c>
      <c r="D236" s="27">
        <v>388.64516129032256</v>
      </c>
      <c r="E236" s="27">
        <v>383.3</v>
      </c>
      <c r="F236" s="27">
        <v>370.29032258064518</v>
      </c>
      <c r="G236" s="27">
        <v>329.36666666666667</v>
      </c>
      <c r="H236" s="27">
        <v>298.03225806451616</v>
      </c>
      <c r="I236" s="27">
        <v>302.41935483870969</v>
      </c>
      <c r="J236" s="27">
        <v>304.26666666666665</v>
      </c>
      <c r="K236" s="28">
        <v>302.09677419354841</v>
      </c>
      <c r="L236" s="28">
        <v>310.13333333333333</v>
      </c>
      <c r="M236" s="28">
        <v>322.45161290322579</v>
      </c>
      <c r="N236" s="29">
        <f t="shared" si="3"/>
        <v>342.46984126984125</v>
      </c>
    </row>
    <row r="237" spans="1:14" x14ac:dyDescent="0.25">
      <c r="A237" s="27" t="s">
        <v>52</v>
      </c>
      <c r="B237" s="27">
        <v>11</v>
      </c>
      <c r="C237" s="27">
        <v>0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8">
        <v>0</v>
      </c>
      <c r="M237" s="28">
        <v>0</v>
      </c>
      <c r="N237" s="29">
        <f t="shared" si="3"/>
        <v>0.91666666666666663</v>
      </c>
    </row>
    <row r="238" spans="1:14" x14ac:dyDescent="0.25">
      <c r="A238" s="27" t="s">
        <v>52</v>
      </c>
      <c r="B238" s="27">
        <v>77.032258064516128</v>
      </c>
      <c r="C238" s="27">
        <v>117.64285714285714</v>
      </c>
      <c r="D238" s="27">
        <v>147.7741935483871</v>
      </c>
      <c r="E238" s="27">
        <v>136.30000000000001</v>
      </c>
      <c r="F238" s="27">
        <v>122.35483870967742</v>
      </c>
      <c r="G238" s="27">
        <v>132.96666666666667</v>
      </c>
      <c r="H238" s="27">
        <v>133.58064516129033</v>
      </c>
      <c r="I238" s="27">
        <v>106.48387096774194</v>
      </c>
      <c r="J238" s="27">
        <v>129.4</v>
      </c>
      <c r="K238" s="27">
        <v>132.09677419354838</v>
      </c>
      <c r="L238" s="28">
        <v>84.6</v>
      </c>
      <c r="M238" s="28">
        <v>75.161290322580641</v>
      </c>
      <c r="N238" s="29">
        <f t="shared" si="3"/>
        <v>116.28278289810548</v>
      </c>
    </row>
    <row r="239" spans="1:14" x14ac:dyDescent="0.25">
      <c r="A239" s="27" t="s">
        <v>52</v>
      </c>
      <c r="B239" s="27">
        <v>0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35.354838709677416</v>
      </c>
      <c r="J239" s="27">
        <v>33.666666666666664</v>
      </c>
      <c r="K239" s="27">
        <v>35.193548387096776</v>
      </c>
      <c r="L239" s="28">
        <v>36.299999999999997</v>
      </c>
      <c r="M239" s="28">
        <v>36.387096774193552</v>
      </c>
      <c r="N239" s="29">
        <f t="shared" si="3"/>
        <v>14.741845878136198</v>
      </c>
    </row>
    <row r="240" spans="1:14" x14ac:dyDescent="0.25">
      <c r="A240" s="27" t="s">
        <v>52</v>
      </c>
      <c r="B240" s="27">
        <v>40.032258064516128</v>
      </c>
      <c r="C240" s="27">
        <v>39.321428571428569</v>
      </c>
      <c r="D240" s="27">
        <v>38.838709677419352</v>
      </c>
      <c r="E240" s="27">
        <v>37.633333333333333</v>
      </c>
      <c r="F240" s="27">
        <v>36.451612903225808</v>
      </c>
      <c r="G240" s="27">
        <v>36.366666666666667</v>
      </c>
      <c r="H240" s="27">
        <v>36.096774193548384</v>
      </c>
      <c r="I240" s="27">
        <v>0</v>
      </c>
      <c r="J240" s="27">
        <v>0</v>
      </c>
      <c r="K240" s="27">
        <v>0</v>
      </c>
      <c r="L240" s="28">
        <v>0</v>
      </c>
      <c r="M240" s="28">
        <v>0</v>
      </c>
      <c r="N240" s="29">
        <f t="shared" si="3"/>
        <v>22.061731950844848</v>
      </c>
    </row>
    <row r="241" spans="1:14" x14ac:dyDescent="0.25">
      <c r="A241" s="27" t="s">
        <v>49</v>
      </c>
      <c r="B241" s="27">
        <v>2643.4193548387098</v>
      </c>
      <c r="C241" s="27">
        <v>3091.3928571428573</v>
      </c>
      <c r="D241" s="27">
        <v>3234.3225806451615</v>
      </c>
      <c r="E241" s="27">
        <v>3383.3</v>
      </c>
      <c r="F241" s="27">
        <v>2205.516129032258</v>
      </c>
      <c r="G241" s="27">
        <v>3106.4666666666667</v>
      </c>
      <c r="H241" s="27">
        <v>3054.7419354838707</v>
      </c>
      <c r="I241" s="27">
        <v>3310.5806451612902</v>
      </c>
      <c r="J241" s="27">
        <v>3216.4666666666667</v>
      </c>
      <c r="K241" s="27">
        <v>3578.4516129032259</v>
      </c>
      <c r="L241" s="28">
        <v>3859.5</v>
      </c>
      <c r="M241" s="28">
        <v>3762.0967741935483</v>
      </c>
      <c r="N241" s="29">
        <f t="shared" si="3"/>
        <v>3203.8546018945212</v>
      </c>
    </row>
    <row r="242" spans="1:14" x14ac:dyDescent="0.25">
      <c r="A242" s="27" t="s">
        <v>43</v>
      </c>
      <c r="B242" s="27">
        <v>51.548387096774192</v>
      </c>
      <c r="C242" s="27">
        <v>54.392857142857146</v>
      </c>
      <c r="D242" s="27">
        <v>54.87096774193548</v>
      </c>
      <c r="E242" s="27">
        <v>60.56666666666667</v>
      </c>
      <c r="F242" s="27">
        <v>56.741935483870968</v>
      </c>
      <c r="G242" s="27">
        <v>59.3</v>
      </c>
      <c r="H242" s="27">
        <v>57.548387096774192</v>
      </c>
      <c r="I242" s="27">
        <v>56.483870967741936</v>
      </c>
      <c r="J242" s="27">
        <v>48.43333333333333</v>
      </c>
      <c r="K242" s="27">
        <v>32.87096774193548</v>
      </c>
      <c r="L242" s="28">
        <v>32.666666666666664</v>
      </c>
      <c r="M242" s="28">
        <v>34.838709677419352</v>
      </c>
      <c r="N242" s="29">
        <f t="shared" si="3"/>
        <v>50.021895801331283</v>
      </c>
    </row>
    <row r="243" spans="1:14" x14ac:dyDescent="0.25">
      <c r="A243" s="27" t="s">
        <v>43</v>
      </c>
      <c r="B243" s="27">
        <v>2067.9032258064517</v>
      </c>
      <c r="C243" s="27">
        <v>2023.8214285714287</v>
      </c>
      <c r="D243" s="27">
        <v>2035.0645161290322</v>
      </c>
      <c r="E243" s="27">
        <v>2021.9</v>
      </c>
      <c r="F243" s="27">
        <v>2006.741935483871</v>
      </c>
      <c r="G243" s="27">
        <v>2000.1333333333334</v>
      </c>
      <c r="H243" s="27">
        <v>1945.741935483871</v>
      </c>
      <c r="I243" s="27">
        <v>1783</v>
      </c>
      <c r="J243" s="27">
        <v>1564.5666666666666</v>
      </c>
      <c r="K243" s="27">
        <v>1479.9354838709678</v>
      </c>
      <c r="L243" s="28">
        <v>1377.7333333333333</v>
      </c>
      <c r="M243" s="28">
        <v>1172.1935483870968</v>
      </c>
      <c r="N243" s="29">
        <f t="shared" si="3"/>
        <v>1789.8946172555045</v>
      </c>
    </row>
    <row r="244" spans="1:14" x14ac:dyDescent="0.25">
      <c r="A244" s="27" t="s">
        <v>43</v>
      </c>
      <c r="B244" s="27">
        <v>1616.2903225806451</v>
      </c>
      <c r="C244" s="27">
        <v>1645.75</v>
      </c>
      <c r="D244" s="27">
        <v>1619.6129032258063</v>
      </c>
      <c r="E244" s="27">
        <v>1627.0666666666666</v>
      </c>
      <c r="F244" s="27">
        <v>1613.6774193548388</v>
      </c>
      <c r="G244" s="27">
        <v>1586.9</v>
      </c>
      <c r="H244" s="27">
        <v>1536.483870967742</v>
      </c>
      <c r="I244" s="27">
        <v>1560.3225806451612</v>
      </c>
      <c r="J244" s="27">
        <v>1567.6333333333334</v>
      </c>
      <c r="K244" s="27">
        <v>1340.8387096774193</v>
      </c>
      <c r="L244" s="28">
        <v>1532.8666666666666</v>
      </c>
      <c r="M244" s="28">
        <v>1585.2258064516129</v>
      </c>
      <c r="N244" s="29">
        <f t="shared" si="3"/>
        <v>1569.3890232974909</v>
      </c>
    </row>
    <row r="245" spans="1:14" x14ac:dyDescent="0.25">
      <c r="A245" s="27" t="s">
        <v>43</v>
      </c>
      <c r="B245" s="27">
        <v>266.58064516129031</v>
      </c>
      <c r="C245" s="27">
        <v>289.60714285714289</v>
      </c>
      <c r="D245" s="27">
        <v>298.64516129032256</v>
      </c>
      <c r="E245" s="27">
        <v>308.56666666666666</v>
      </c>
      <c r="F245" s="27">
        <v>354.38709677419354</v>
      </c>
      <c r="G245" s="27">
        <v>325.43333333333334</v>
      </c>
      <c r="H245" s="27">
        <v>329.77419354838707</v>
      </c>
      <c r="I245" s="27">
        <v>318.83870967741939</v>
      </c>
      <c r="J245" s="27">
        <v>304.4666666666667</v>
      </c>
      <c r="K245" s="27">
        <v>311.0322580645161</v>
      </c>
      <c r="L245" s="28">
        <v>260.23333333333335</v>
      </c>
      <c r="M245" s="28">
        <v>259.61290000000002</v>
      </c>
      <c r="N245" s="29">
        <f t="shared" si="3"/>
        <v>302.26484228110598</v>
      </c>
    </row>
    <row r="246" spans="1:14" x14ac:dyDescent="0.25">
      <c r="A246" s="27" t="s">
        <v>43</v>
      </c>
      <c r="B246" s="27">
        <v>101.29032258064517</v>
      </c>
      <c r="C246" s="27">
        <v>120.10714285714286</v>
      </c>
      <c r="D246" s="27">
        <v>120.12903225806451</v>
      </c>
      <c r="E246" s="27">
        <v>133.43333333333334</v>
      </c>
      <c r="F246" s="27">
        <v>160.58064516129031</v>
      </c>
      <c r="G246" s="27">
        <v>209.10000000000002</v>
      </c>
      <c r="H246" s="27">
        <v>149.03225806451613</v>
      </c>
      <c r="I246" s="27">
        <v>156.51612903225805</v>
      </c>
      <c r="J246" s="27">
        <v>180.6</v>
      </c>
      <c r="K246" s="27">
        <v>131.09677419354838</v>
      </c>
      <c r="L246" s="28">
        <v>145.1</v>
      </c>
      <c r="M246" s="28">
        <v>178.32</v>
      </c>
      <c r="N246" s="29">
        <f t="shared" si="3"/>
        <v>148.77546979006652</v>
      </c>
    </row>
    <row r="247" spans="1:14" x14ac:dyDescent="0.25">
      <c r="A247" s="27" t="s">
        <v>43</v>
      </c>
      <c r="B247" s="27">
        <v>579.25806451612902</v>
      </c>
      <c r="C247" s="27">
        <v>642.75</v>
      </c>
      <c r="D247" s="27">
        <v>606.61290322580646</v>
      </c>
      <c r="E247" s="27">
        <v>566.93333333333339</v>
      </c>
      <c r="F247" s="27">
        <v>539.64516129032268</v>
      </c>
      <c r="G247" s="27">
        <v>540.06666666666661</v>
      </c>
      <c r="H247" s="27">
        <v>567.16129032258061</v>
      </c>
      <c r="I247" s="27">
        <v>583.74193548387098</v>
      </c>
      <c r="J247" s="27">
        <v>740.16666666666663</v>
      </c>
      <c r="K247" s="27">
        <v>602.51612903225805</v>
      </c>
      <c r="L247" s="28">
        <v>634.70000000000005</v>
      </c>
      <c r="M247" s="28">
        <v>602</v>
      </c>
      <c r="N247" s="29">
        <f t="shared" si="3"/>
        <v>600.46267921146966</v>
      </c>
    </row>
    <row r="248" spans="1:14" x14ac:dyDescent="0.25">
      <c r="A248" s="27" t="s">
        <v>43</v>
      </c>
      <c r="B248" s="27">
        <v>5139.8064516129034</v>
      </c>
      <c r="C248" s="27">
        <v>5404.75</v>
      </c>
      <c r="D248" s="27">
        <v>5454.7419354838712</v>
      </c>
      <c r="E248" s="27">
        <v>5470.2666666666664</v>
      </c>
      <c r="F248" s="27">
        <v>5227.677419354839</v>
      </c>
      <c r="G248" s="27">
        <v>5443.833333333333</v>
      </c>
      <c r="H248" s="27">
        <v>5382.6129032258068</v>
      </c>
      <c r="I248" s="27">
        <v>5402.2258064516127</v>
      </c>
      <c r="J248" s="27">
        <v>5287</v>
      </c>
      <c r="K248" s="27">
        <v>5065.677419354839</v>
      </c>
      <c r="L248" s="28">
        <v>5505.8666666666668</v>
      </c>
      <c r="M248" s="28">
        <v>5549.54</v>
      </c>
      <c r="N248" s="29">
        <f t="shared" si="3"/>
        <v>5361.1665501792122</v>
      </c>
    </row>
    <row r="249" spans="1:14" x14ac:dyDescent="0.25">
      <c r="A249" s="27" t="s">
        <v>43</v>
      </c>
      <c r="B249" s="27">
        <v>14.35483870967742</v>
      </c>
      <c r="C249" s="27">
        <v>8.8928571428571423</v>
      </c>
      <c r="D249" s="27">
        <v>16.93548387096774</v>
      </c>
      <c r="E249" s="27">
        <v>15.933333333333334</v>
      </c>
      <c r="F249" s="27">
        <v>14.774193548387096</v>
      </c>
      <c r="G249" s="27">
        <v>16.766666666666666</v>
      </c>
      <c r="H249" s="27">
        <v>17.580645161290324</v>
      </c>
      <c r="I249" s="27">
        <v>18.161290322580644</v>
      </c>
      <c r="J249" s="27">
        <v>19</v>
      </c>
      <c r="K249" s="28">
        <v>22.032258064516128</v>
      </c>
      <c r="L249" s="28">
        <v>19.966666666666665</v>
      </c>
      <c r="M249" s="28">
        <v>19.838709677419356</v>
      </c>
      <c r="N249" s="29">
        <f t="shared" si="3"/>
        <v>17.019745263696876</v>
      </c>
    </row>
    <row r="250" spans="1:14" x14ac:dyDescent="0.25">
      <c r="A250" s="27" t="s">
        <v>43</v>
      </c>
      <c r="B250" s="27">
        <v>0</v>
      </c>
      <c r="C250" s="27">
        <v>0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8">
        <v>0</v>
      </c>
      <c r="L250" s="28">
        <v>0</v>
      </c>
      <c r="M250" s="28">
        <v>0</v>
      </c>
      <c r="N250" s="29">
        <f t="shared" si="3"/>
        <v>0</v>
      </c>
    </row>
    <row r="251" spans="1:14" x14ac:dyDescent="0.25">
      <c r="A251" s="27" t="s">
        <v>43</v>
      </c>
      <c r="B251" s="27">
        <v>539.51612903225805</v>
      </c>
      <c r="C251" s="27">
        <v>497.57142857142856</v>
      </c>
      <c r="D251" s="27">
        <v>530.29032258064512</v>
      </c>
      <c r="E251" s="27">
        <v>207.26666666666668</v>
      </c>
      <c r="F251" s="27">
        <v>260.67741935483872</v>
      </c>
      <c r="G251" s="27">
        <v>290.06666666666666</v>
      </c>
      <c r="H251" s="27">
        <v>336.83870967741933</v>
      </c>
      <c r="I251" s="27">
        <v>373.25806451612902</v>
      </c>
      <c r="J251" s="27">
        <v>331.16666666666669</v>
      </c>
      <c r="K251" s="28">
        <v>212.32258064516128</v>
      </c>
      <c r="L251" s="28">
        <v>175.7</v>
      </c>
      <c r="M251" s="28">
        <v>357.16129032258067</v>
      </c>
      <c r="N251" s="29">
        <f t="shared" si="3"/>
        <v>342.65299539170502</v>
      </c>
    </row>
    <row r="252" spans="1:14" x14ac:dyDescent="0.25">
      <c r="A252" s="27" t="s">
        <v>43</v>
      </c>
      <c r="B252" s="27">
        <v>178.51612903225808</v>
      </c>
      <c r="C252" s="27">
        <v>63.357142857142854</v>
      </c>
      <c r="D252" s="27">
        <v>118.35483870967742</v>
      </c>
      <c r="E252" s="27">
        <v>76.199999999999989</v>
      </c>
      <c r="F252" s="27">
        <v>109.51612903225808</v>
      </c>
      <c r="G252" s="27">
        <v>126.16666666666666</v>
      </c>
      <c r="H252" s="27">
        <v>151.38709677419354</v>
      </c>
      <c r="I252" s="27">
        <v>122.19354838709677</v>
      </c>
      <c r="J252" s="27">
        <v>83.833333333333329</v>
      </c>
      <c r="K252" s="27">
        <v>0</v>
      </c>
      <c r="L252" s="28">
        <v>0</v>
      </c>
      <c r="M252" s="28">
        <v>0</v>
      </c>
      <c r="N252" s="29">
        <f t="shared" si="3"/>
        <v>85.793740399385555</v>
      </c>
    </row>
    <row r="253" spans="1:14" x14ac:dyDescent="0.25">
      <c r="A253" s="27" t="s">
        <v>43</v>
      </c>
      <c r="B253" s="27">
        <v>1662.1935483870968</v>
      </c>
      <c r="C253" s="27">
        <v>1661.75</v>
      </c>
      <c r="D253" s="27">
        <v>1659.7741935483871</v>
      </c>
      <c r="E253" s="27">
        <v>1627.8</v>
      </c>
      <c r="F253" s="27">
        <v>1397.1612903225807</v>
      </c>
      <c r="G253" s="27">
        <v>1425.2</v>
      </c>
      <c r="H253" s="27">
        <v>1370.9677419354839</v>
      </c>
      <c r="I253" s="27">
        <v>1380.7096774193549</v>
      </c>
      <c r="J253" s="27">
        <v>1383.2333333333333</v>
      </c>
      <c r="K253" s="27">
        <v>1371.741935483871</v>
      </c>
      <c r="L253" s="28">
        <v>1543.0333333333333</v>
      </c>
      <c r="M253" s="28">
        <v>1512.3225806451612</v>
      </c>
      <c r="N253" s="29">
        <f t="shared" si="3"/>
        <v>1499.6573028673838</v>
      </c>
    </row>
    <row r="254" spans="1:14" x14ac:dyDescent="0.25">
      <c r="A254" s="27" t="s">
        <v>43</v>
      </c>
      <c r="B254" s="27">
        <v>249.45161290322579</v>
      </c>
      <c r="C254" s="27">
        <v>129.71428571428572</v>
      </c>
      <c r="D254" s="27">
        <v>194.29032258064515</v>
      </c>
      <c r="E254" s="27">
        <v>241.43333333333334</v>
      </c>
      <c r="F254" s="27">
        <v>225.32258064516128</v>
      </c>
      <c r="G254" s="27">
        <v>219.76666666666668</v>
      </c>
      <c r="H254" s="27">
        <v>240.74193548387098</v>
      </c>
      <c r="I254" s="27">
        <v>227</v>
      </c>
      <c r="J254" s="27">
        <v>226.16666666666666</v>
      </c>
      <c r="K254" s="27">
        <v>224.35483870967741</v>
      </c>
      <c r="L254" s="28">
        <v>222.5</v>
      </c>
      <c r="M254" s="28">
        <v>218.7741935483871</v>
      </c>
      <c r="N254" s="29">
        <f t="shared" si="3"/>
        <v>218.29303635432669</v>
      </c>
    </row>
    <row r="255" spans="1:14" x14ac:dyDescent="0.25">
      <c r="A255" s="27" t="s">
        <v>43</v>
      </c>
      <c r="B255" s="27">
        <v>1509.5806451612902</v>
      </c>
      <c r="C255" s="27">
        <v>1444.3214285714287</v>
      </c>
      <c r="D255" s="27">
        <v>1404.6451612903227</v>
      </c>
      <c r="E255" s="27">
        <v>1371.2666666666667</v>
      </c>
      <c r="F255" s="27">
        <v>1372.3225806451612</v>
      </c>
      <c r="G255" s="27">
        <v>1283.5666666666666</v>
      </c>
      <c r="H255" s="27">
        <v>1367.8709677419354</v>
      </c>
      <c r="I255" s="27">
        <v>1398.1935483870968</v>
      </c>
      <c r="J255" s="27">
        <v>1232.8666666666666</v>
      </c>
      <c r="K255" s="27">
        <v>1253</v>
      </c>
      <c r="L255" s="28">
        <v>1178.8</v>
      </c>
      <c r="M255" s="28">
        <v>1214.483870967742</v>
      </c>
      <c r="N255" s="29">
        <f t="shared" si="3"/>
        <v>1335.9098502304148</v>
      </c>
    </row>
    <row r="256" spans="1:14" x14ac:dyDescent="0.25">
      <c r="A256" s="27" t="s">
        <v>43</v>
      </c>
      <c r="B256" s="27">
        <v>42.322580645161288</v>
      </c>
      <c r="C256" s="27">
        <v>46.357142857142854</v>
      </c>
      <c r="D256" s="27">
        <v>46.064516129032256</v>
      </c>
      <c r="E256" s="27">
        <v>43.733333333333334</v>
      </c>
      <c r="F256" s="27">
        <v>48.483870967741936</v>
      </c>
      <c r="G256" s="27">
        <v>48.666666666666664</v>
      </c>
      <c r="H256" s="27">
        <v>15.419354838709678</v>
      </c>
      <c r="I256" s="27">
        <v>19.741935483870968</v>
      </c>
      <c r="J256" s="27">
        <v>0</v>
      </c>
      <c r="K256" s="27">
        <v>0</v>
      </c>
      <c r="L256" s="28">
        <v>0</v>
      </c>
      <c r="M256" s="28">
        <v>0</v>
      </c>
      <c r="N256" s="29">
        <f t="shared" si="3"/>
        <v>25.899116743471584</v>
      </c>
    </row>
    <row r="257" spans="1:14" x14ac:dyDescent="0.25">
      <c r="A257" s="27" t="s">
        <v>43</v>
      </c>
      <c r="B257" s="27">
        <v>218.96774193548387</v>
      </c>
      <c r="C257" s="27">
        <v>300.53571428571428</v>
      </c>
      <c r="D257" s="27">
        <v>385.64516129032256</v>
      </c>
      <c r="E257" s="27">
        <v>390.93333333333334</v>
      </c>
      <c r="F257" s="27">
        <v>399.25806451612902</v>
      </c>
      <c r="G257" s="27">
        <v>415.63333333333333</v>
      </c>
      <c r="H257" s="27">
        <v>392.48387096774195</v>
      </c>
      <c r="I257" s="27">
        <v>389.38709677419354</v>
      </c>
      <c r="J257" s="27">
        <v>412.43333333333334</v>
      </c>
      <c r="K257" s="27">
        <v>405.67741935483872</v>
      </c>
      <c r="L257" s="28">
        <v>406.03333333333336</v>
      </c>
      <c r="M257" s="28">
        <v>338.25806451612902</v>
      </c>
      <c r="N257" s="29">
        <f t="shared" si="3"/>
        <v>371.27053891449054</v>
      </c>
    </row>
    <row r="258" spans="1:14" x14ac:dyDescent="0.25">
      <c r="A258" s="27" t="s">
        <v>43</v>
      </c>
      <c r="B258" s="27">
        <v>234.09677419354838</v>
      </c>
      <c r="C258" s="27">
        <v>210.78571428571428</v>
      </c>
      <c r="D258" s="27">
        <v>207.61290322580646</v>
      </c>
      <c r="E258" s="27">
        <v>213.53333333333333</v>
      </c>
      <c r="F258" s="27">
        <v>213.12903225806451</v>
      </c>
      <c r="G258" s="27">
        <v>214.66666666666666</v>
      </c>
      <c r="H258" s="27">
        <v>222.12903225806451</v>
      </c>
      <c r="I258" s="27">
        <v>219.12903225806451</v>
      </c>
      <c r="J258" s="27">
        <v>210.36666666666667</v>
      </c>
      <c r="K258" s="27">
        <v>224</v>
      </c>
      <c r="L258" s="28">
        <v>220.6</v>
      </c>
      <c r="M258" s="28">
        <v>220.80645161290323</v>
      </c>
      <c r="N258" s="29">
        <f t="shared" ref="N258:N321" si="4">AVERAGE(B258:M258)</f>
        <v>217.57130056323606</v>
      </c>
    </row>
    <row r="259" spans="1:14" x14ac:dyDescent="0.25">
      <c r="A259" s="27" t="s">
        <v>43</v>
      </c>
      <c r="B259" s="27">
        <v>1293.4516129032259</v>
      </c>
      <c r="C259" s="27">
        <v>1375.1785714285716</v>
      </c>
      <c r="D259" s="27">
        <v>1336.1612903225805</v>
      </c>
      <c r="E259" s="27">
        <v>1225.0333333333333</v>
      </c>
      <c r="F259" s="27">
        <v>1216.516129032258</v>
      </c>
      <c r="G259" s="27">
        <v>1277.2333333333333</v>
      </c>
      <c r="H259" s="27">
        <v>1226.3548387096773</v>
      </c>
      <c r="I259" s="27">
        <v>1131.8709677419356</v>
      </c>
      <c r="J259" s="27">
        <v>1399.1</v>
      </c>
      <c r="K259" s="27">
        <v>1188.6774193548385</v>
      </c>
      <c r="L259" s="28">
        <v>1189.8333333333333</v>
      </c>
      <c r="M259" s="28">
        <v>1061.193548</v>
      </c>
      <c r="N259" s="29">
        <f t="shared" si="4"/>
        <v>1243.3836981244242</v>
      </c>
    </row>
    <row r="260" spans="1:14" x14ac:dyDescent="0.25">
      <c r="A260" s="27" t="s">
        <v>43</v>
      </c>
      <c r="B260" s="27">
        <v>0</v>
      </c>
      <c r="C260" s="27">
        <v>0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8">
        <v>0</v>
      </c>
      <c r="M260" s="28">
        <v>2.258</v>
      </c>
      <c r="N260" s="29">
        <f t="shared" si="4"/>
        <v>0.18816666666666668</v>
      </c>
    </row>
    <row r="261" spans="1:14" x14ac:dyDescent="0.25">
      <c r="A261" s="27" t="s">
        <v>43</v>
      </c>
      <c r="B261" s="27">
        <v>204.12903225806451</v>
      </c>
      <c r="C261" s="27">
        <v>207.5</v>
      </c>
      <c r="D261" s="27">
        <v>162.83870967741936</v>
      </c>
      <c r="E261" s="27">
        <v>193.2</v>
      </c>
      <c r="F261" s="27">
        <v>193.90322580645162</v>
      </c>
      <c r="G261" s="27">
        <v>280.39999999999998</v>
      </c>
      <c r="H261" s="27">
        <v>233.25806451612902</v>
      </c>
      <c r="I261" s="27">
        <v>219.51612903225808</v>
      </c>
      <c r="J261" s="27">
        <v>229.06666666666666</v>
      </c>
      <c r="K261" s="27">
        <v>262.16129032258067</v>
      </c>
      <c r="L261" s="28">
        <v>266.76666666666665</v>
      </c>
      <c r="M261" s="28">
        <v>254.03225806451613</v>
      </c>
      <c r="N261" s="29">
        <f t="shared" si="4"/>
        <v>225.56433691756274</v>
      </c>
    </row>
    <row r="262" spans="1:14" x14ac:dyDescent="0.25">
      <c r="A262" s="27" t="s">
        <v>43</v>
      </c>
      <c r="B262" s="27">
        <v>1515.8387096774193</v>
      </c>
      <c r="C262" s="27">
        <v>1528.4642857142858</v>
      </c>
      <c r="D262" s="27">
        <v>1525.6774193548388</v>
      </c>
      <c r="E262" s="27">
        <v>1470.0666666666666</v>
      </c>
      <c r="F262" s="27">
        <v>1388.1290322580646</v>
      </c>
      <c r="G262" s="27">
        <v>1414.6333333333334</v>
      </c>
      <c r="H262" s="27">
        <v>1380.3225806451612</v>
      </c>
      <c r="I262" s="27">
        <v>1409.2258064516129</v>
      </c>
      <c r="J262" s="27">
        <v>1436.0666666666666</v>
      </c>
      <c r="K262" s="27">
        <v>1425.0322580645161</v>
      </c>
      <c r="L262" s="28">
        <v>1349.4</v>
      </c>
      <c r="M262" s="28">
        <v>1331.5483870967741</v>
      </c>
      <c r="N262" s="29">
        <f t="shared" si="4"/>
        <v>1431.200428827445</v>
      </c>
    </row>
    <row r="263" spans="1:14" x14ac:dyDescent="0.25">
      <c r="A263" s="27" t="s">
        <v>43</v>
      </c>
      <c r="B263" s="27">
        <v>6100.2258064516127</v>
      </c>
      <c r="C263" s="27">
        <v>5985.3214285714294</v>
      </c>
      <c r="D263" s="27">
        <v>5837.9677419354839</v>
      </c>
      <c r="E263" s="27">
        <v>5705.2666666666664</v>
      </c>
      <c r="F263" s="27">
        <v>5646.9032258064517</v>
      </c>
      <c r="G263" s="27">
        <v>5547.1333333333332</v>
      </c>
      <c r="H263" s="27">
        <v>5787.9677419354839</v>
      </c>
      <c r="I263" s="27">
        <v>5865.9032258064517</v>
      </c>
      <c r="J263" s="27">
        <v>5944.1333333333332</v>
      </c>
      <c r="K263" s="27">
        <v>5901.354838709678</v>
      </c>
      <c r="L263" s="27">
        <v>6133.1333333333332</v>
      </c>
      <c r="M263" s="28">
        <v>6206.71</v>
      </c>
      <c r="N263" s="29">
        <f t="shared" si="4"/>
        <v>5888.5017229902724</v>
      </c>
    </row>
    <row r="264" spans="1:14" x14ac:dyDescent="0.25">
      <c r="A264" s="27" t="s">
        <v>43</v>
      </c>
      <c r="B264" s="27">
        <v>1009.6451612903227</v>
      </c>
      <c r="C264" s="27">
        <v>1017.7142857142858</v>
      </c>
      <c r="D264" s="27">
        <v>973.0967741935483</v>
      </c>
      <c r="E264" s="27">
        <v>892.1</v>
      </c>
      <c r="F264" s="27">
        <v>903.48387096774195</v>
      </c>
      <c r="G264" s="27">
        <v>967.56666666666672</v>
      </c>
      <c r="H264" s="27">
        <v>872.61290322580658</v>
      </c>
      <c r="I264" s="27">
        <v>923.45161290322574</v>
      </c>
      <c r="J264" s="27">
        <v>1042.4666666666667</v>
      </c>
      <c r="K264" s="27">
        <v>877.87096774193537</v>
      </c>
      <c r="L264" s="28">
        <v>993.86666666666667</v>
      </c>
      <c r="M264" s="28">
        <v>959.03</v>
      </c>
      <c r="N264" s="29">
        <f t="shared" si="4"/>
        <v>952.74213133640558</v>
      </c>
    </row>
    <row r="265" spans="1:14" x14ac:dyDescent="0.25">
      <c r="A265" s="28" t="s">
        <v>43</v>
      </c>
      <c r="B265" s="28">
        <v>4924.8387096774195</v>
      </c>
      <c r="C265" s="28">
        <v>4957.6428571428569</v>
      </c>
      <c r="D265" s="28">
        <v>4980.8387096774195</v>
      </c>
      <c r="E265" s="28">
        <v>4984.2</v>
      </c>
      <c r="F265" s="28">
        <v>4623.5806451612898</v>
      </c>
      <c r="G265" s="28">
        <v>4865.9666666666672</v>
      </c>
      <c r="H265" s="28">
        <v>5065.3870967741932</v>
      </c>
      <c r="I265" s="28">
        <v>5004.9032258064517</v>
      </c>
      <c r="J265" s="28">
        <v>4786.5</v>
      </c>
      <c r="K265" s="28">
        <v>4966.8064516129034</v>
      </c>
      <c r="L265" s="28">
        <v>4946</v>
      </c>
      <c r="M265" s="28">
        <v>4828.45</v>
      </c>
      <c r="N265" s="29">
        <f t="shared" si="4"/>
        <v>4911.2595302099335</v>
      </c>
    </row>
    <row r="266" spans="1:14" x14ac:dyDescent="0.25">
      <c r="A266" s="27" t="s">
        <v>43</v>
      </c>
      <c r="B266" s="27">
        <v>478.61290322580646</v>
      </c>
      <c r="C266" s="27">
        <v>462.75</v>
      </c>
      <c r="D266" s="27">
        <v>474.38709677419354</v>
      </c>
      <c r="E266" s="27">
        <v>442.23333333333335</v>
      </c>
      <c r="F266" s="27">
        <v>444.58064516129031</v>
      </c>
      <c r="G266" s="27">
        <v>421.33333333333331</v>
      </c>
      <c r="H266" s="27">
        <v>405.93548387096774</v>
      </c>
      <c r="I266" s="27">
        <v>412.58064516129031</v>
      </c>
      <c r="J266" s="27">
        <v>407.83333333333331</v>
      </c>
      <c r="K266" s="27">
        <v>405.96774193548384</v>
      </c>
      <c r="L266" s="28">
        <v>397.73333333333335</v>
      </c>
      <c r="M266" s="28">
        <v>383.64516129032256</v>
      </c>
      <c r="N266" s="29">
        <f t="shared" si="4"/>
        <v>428.13275089605742</v>
      </c>
    </row>
    <row r="267" spans="1:14" x14ac:dyDescent="0.25">
      <c r="A267" s="27" t="s">
        <v>43</v>
      </c>
      <c r="B267" s="27">
        <v>209.93548387096774</v>
      </c>
      <c r="C267" s="27">
        <v>197.96428571428572</v>
      </c>
      <c r="D267" s="27">
        <v>193.7741935483871</v>
      </c>
      <c r="E267" s="27">
        <v>187</v>
      </c>
      <c r="F267" s="27">
        <v>185.7741935483871</v>
      </c>
      <c r="G267" s="27">
        <v>136.23333333333332</v>
      </c>
      <c r="H267" s="27">
        <v>71.290322580645167</v>
      </c>
      <c r="I267" s="27">
        <v>235.2258064516129</v>
      </c>
      <c r="J267" s="27">
        <v>323.76666666666665</v>
      </c>
      <c r="K267" s="27">
        <v>306.25806451612902</v>
      </c>
      <c r="L267" s="28">
        <v>237.6</v>
      </c>
      <c r="M267" s="28">
        <v>213.7741935483871</v>
      </c>
      <c r="N267" s="29">
        <f t="shared" si="4"/>
        <v>208.21637864823347</v>
      </c>
    </row>
    <row r="268" spans="1:14" x14ac:dyDescent="0.25">
      <c r="A268" s="27" t="s">
        <v>43</v>
      </c>
      <c r="B268" s="27">
        <v>731.41935483870964</v>
      </c>
      <c r="C268" s="27">
        <v>772.10714285714278</v>
      </c>
      <c r="D268" s="27">
        <v>735.19354838709683</v>
      </c>
      <c r="E268" s="27">
        <v>614.73333333333335</v>
      </c>
      <c r="F268" s="27">
        <v>673.51612903225805</v>
      </c>
      <c r="G268" s="27">
        <v>648.56666666666672</v>
      </c>
      <c r="H268" s="27">
        <v>627.77419354838707</v>
      </c>
      <c r="I268" s="27">
        <v>536.9677419354839</v>
      </c>
      <c r="J268" s="27">
        <v>520.70000000000005</v>
      </c>
      <c r="K268" s="27">
        <v>572.41935483870975</v>
      </c>
      <c r="L268" s="28">
        <v>643.86666666666667</v>
      </c>
      <c r="M268" s="28">
        <v>625.67999999999995</v>
      </c>
      <c r="N268" s="29">
        <f t="shared" si="4"/>
        <v>641.91201100870467</v>
      </c>
    </row>
    <row r="269" spans="1:14" x14ac:dyDescent="0.25">
      <c r="A269" s="27" t="s">
        <v>43</v>
      </c>
      <c r="B269" s="28">
        <v>2810.0645161290322</v>
      </c>
      <c r="C269" s="27">
        <v>2637.9285714285716</v>
      </c>
      <c r="D269" s="27">
        <v>2388.9677419354839</v>
      </c>
      <c r="E269" s="27">
        <v>2411.9</v>
      </c>
      <c r="F269" s="27">
        <v>2668.6451612903224</v>
      </c>
      <c r="G269" s="27">
        <v>2625.5333333333333</v>
      </c>
      <c r="H269" s="27">
        <v>2588.3870967741937</v>
      </c>
      <c r="I269" s="27">
        <v>2420.4193548387098</v>
      </c>
      <c r="J269" s="27">
        <v>2517.5333333333333</v>
      </c>
      <c r="K269" s="27">
        <v>2585.3548387096776</v>
      </c>
      <c r="L269" s="28">
        <v>2339.3666666666668</v>
      </c>
      <c r="M269" s="28">
        <v>2338.8387096774195</v>
      </c>
      <c r="N269" s="29">
        <f t="shared" si="4"/>
        <v>2527.7449436763955</v>
      </c>
    </row>
    <row r="270" spans="1:14" x14ac:dyDescent="0.25">
      <c r="A270" s="27" t="s">
        <v>48</v>
      </c>
      <c r="B270" s="27">
        <v>0</v>
      </c>
      <c r="C270" s="27">
        <v>1.4285714285714286</v>
      </c>
      <c r="D270" s="27">
        <v>1.5483870967741935</v>
      </c>
      <c r="E270" s="27">
        <v>4.6333333333333337</v>
      </c>
      <c r="F270" s="27">
        <v>6.838709677419355</v>
      </c>
      <c r="G270" s="27">
        <v>2.5666666666666669</v>
      </c>
      <c r="H270" s="27">
        <v>0</v>
      </c>
      <c r="I270" s="27">
        <v>0</v>
      </c>
      <c r="J270" s="27">
        <v>0</v>
      </c>
      <c r="K270" s="27">
        <v>0</v>
      </c>
      <c r="L270" s="28">
        <v>0</v>
      </c>
      <c r="M270" s="28">
        <v>0</v>
      </c>
      <c r="N270" s="29">
        <f t="shared" si="4"/>
        <v>1.4179723502304149</v>
      </c>
    </row>
    <row r="271" spans="1:14" x14ac:dyDescent="0.25">
      <c r="A271" s="27" t="s">
        <v>48</v>
      </c>
      <c r="B271" s="27">
        <v>0</v>
      </c>
      <c r="C271" s="27">
        <v>0</v>
      </c>
      <c r="D271" s="27">
        <v>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8">
        <v>6.1</v>
      </c>
      <c r="M271" s="28">
        <v>8.3548387096774199</v>
      </c>
      <c r="N271" s="29">
        <f t="shared" si="4"/>
        <v>1.2045698924731183</v>
      </c>
    </row>
    <row r="272" spans="1:14" x14ac:dyDescent="0.25">
      <c r="A272" s="28" t="s">
        <v>48</v>
      </c>
      <c r="B272" s="28">
        <v>0</v>
      </c>
      <c r="C272" s="28">
        <v>0</v>
      </c>
      <c r="D272" s="28">
        <v>0</v>
      </c>
      <c r="E272" s="28">
        <v>0</v>
      </c>
      <c r="F272" s="28">
        <v>0</v>
      </c>
      <c r="G272" s="28">
        <v>0</v>
      </c>
      <c r="H272" s="28">
        <v>0</v>
      </c>
      <c r="I272" s="28">
        <v>0</v>
      </c>
      <c r="J272" s="28">
        <v>0</v>
      </c>
      <c r="K272" s="28">
        <v>0</v>
      </c>
      <c r="L272" s="28">
        <v>9.9666666666666703</v>
      </c>
      <c r="M272" s="28">
        <v>0.45161290322580644</v>
      </c>
      <c r="N272" s="29">
        <f t="shared" si="4"/>
        <v>0.86818996415770633</v>
      </c>
    </row>
    <row r="273" spans="1:14" x14ac:dyDescent="0.25">
      <c r="A273" s="27" t="s">
        <v>48</v>
      </c>
      <c r="B273" s="27">
        <v>0</v>
      </c>
      <c r="C273" s="27">
        <v>0</v>
      </c>
      <c r="D273" s="27">
        <v>0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5.9333333333333336</v>
      </c>
      <c r="K273" s="27">
        <v>39.387096774193552</v>
      </c>
      <c r="L273" s="28">
        <v>6.3666666666666663</v>
      </c>
      <c r="M273" s="28">
        <v>0</v>
      </c>
      <c r="N273" s="29">
        <f t="shared" si="4"/>
        <v>4.3072580645161294</v>
      </c>
    </row>
    <row r="274" spans="1:14" x14ac:dyDescent="0.25">
      <c r="A274" s="27" t="s">
        <v>41</v>
      </c>
      <c r="B274" s="27">
        <v>0</v>
      </c>
      <c r="C274" s="27">
        <v>0</v>
      </c>
      <c r="D274" s="27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2.2669999999999999</v>
      </c>
      <c r="K274" s="27">
        <v>0</v>
      </c>
      <c r="L274" s="28">
        <v>0</v>
      </c>
      <c r="M274" s="28">
        <v>0</v>
      </c>
      <c r="N274" s="29">
        <f t="shared" si="4"/>
        <v>0.18891666666666665</v>
      </c>
    </row>
    <row r="275" spans="1:14" x14ac:dyDescent="0.25">
      <c r="A275" s="27" t="s">
        <v>41</v>
      </c>
      <c r="B275" s="27">
        <v>7095.1290322580644</v>
      </c>
      <c r="C275" s="27">
        <v>3355.6071428571427</v>
      </c>
      <c r="D275" s="27">
        <v>9382.2258064516136</v>
      </c>
      <c r="E275" s="27">
        <v>7954.5</v>
      </c>
      <c r="F275" s="27">
        <v>8313.1935483870966</v>
      </c>
      <c r="G275" s="27">
        <v>6738.0666666666666</v>
      </c>
      <c r="H275" s="27">
        <v>7705.3548387096771</v>
      </c>
      <c r="I275" s="27">
        <v>9015.6129032258068</v>
      </c>
      <c r="J275" s="27">
        <v>7660.7666666666664</v>
      </c>
      <c r="K275" s="27">
        <v>9230.645161290322</v>
      </c>
      <c r="L275" s="28">
        <v>8528.9333333333325</v>
      </c>
      <c r="M275" s="28">
        <v>8013</v>
      </c>
      <c r="N275" s="29">
        <f t="shared" si="4"/>
        <v>7749.4195916538656</v>
      </c>
    </row>
    <row r="276" spans="1:14" x14ac:dyDescent="0.25">
      <c r="A276" s="27" t="s">
        <v>41</v>
      </c>
      <c r="B276" s="27">
        <v>98.322580645161295</v>
      </c>
      <c r="C276" s="27">
        <v>260.46428571428572</v>
      </c>
      <c r="D276" s="27">
        <v>429.22580645161293</v>
      </c>
      <c r="E276" s="27">
        <v>417.36666666666667</v>
      </c>
      <c r="F276" s="27">
        <v>420.80645161290323</v>
      </c>
      <c r="G276" s="27">
        <v>417.56666666666666</v>
      </c>
      <c r="H276" s="27">
        <v>402.83870967741933</v>
      </c>
      <c r="I276" s="27">
        <v>404.87096774193549</v>
      </c>
      <c r="J276" s="27">
        <v>370.9</v>
      </c>
      <c r="K276" s="27">
        <v>0</v>
      </c>
      <c r="L276" s="28">
        <v>407.7</v>
      </c>
      <c r="M276" s="28">
        <v>394.19354838709677</v>
      </c>
      <c r="N276" s="29">
        <f t="shared" si="4"/>
        <v>335.35464029697897</v>
      </c>
    </row>
    <row r="277" spans="1:14" x14ac:dyDescent="0.25">
      <c r="A277" s="27" t="s">
        <v>41</v>
      </c>
      <c r="B277" s="27">
        <v>3053.8064516129034</v>
      </c>
      <c r="C277" s="27">
        <v>3104.3214285714284</v>
      </c>
      <c r="D277" s="27">
        <v>3311.1290322580644</v>
      </c>
      <c r="E277" s="27">
        <v>3549.7666666666669</v>
      </c>
      <c r="F277" s="27">
        <v>3344.5806451612902</v>
      </c>
      <c r="G277" s="27">
        <v>3415.9666666666667</v>
      </c>
      <c r="H277" s="27">
        <v>2692.9677419354839</v>
      </c>
      <c r="I277" s="27">
        <v>2328.0322580645161</v>
      </c>
      <c r="J277" s="27">
        <v>2849.2</v>
      </c>
      <c r="K277" s="27">
        <v>2911.2580645161293</v>
      </c>
      <c r="L277" s="28">
        <v>2939.7333333333331</v>
      </c>
      <c r="M277" s="28">
        <v>2997.3225806451615</v>
      </c>
      <c r="N277" s="29">
        <f t="shared" si="4"/>
        <v>3041.5070724526363</v>
      </c>
    </row>
    <row r="278" spans="1:14" x14ac:dyDescent="0.25">
      <c r="A278" s="27" t="s">
        <v>41</v>
      </c>
      <c r="B278" s="27">
        <v>6018.2903225806449</v>
      </c>
      <c r="C278" s="27">
        <v>5632.6071428571431</v>
      </c>
      <c r="D278" s="27">
        <v>5267.677419354839</v>
      </c>
      <c r="E278" s="27">
        <v>5402.8666666666668</v>
      </c>
      <c r="F278" s="27">
        <v>5334.5483870967746</v>
      </c>
      <c r="G278" s="27">
        <v>5220.0666666666666</v>
      </c>
      <c r="H278" s="27">
        <v>5110.4838709677415</v>
      </c>
      <c r="I278" s="27">
        <v>4918.3870967741932</v>
      </c>
      <c r="J278" s="27">
        <v>5136.666666666667</v>
      </c>
      <c r="K278" s="27">
        <v>4899.4516129032254</v>
      </c>
      <c r="L278" s="28">
        <v>4818.7666666666664</v>
      </c>
      <c r="M278" s="28">
        <v>4988.1935483870966</v>
      </c>
      <c r="N278" s="29">
        <f t="shared" si="4"/>
        <v>5229.0005056323616</v>
      </c>
    </row>
    <row r="279" spans="1:14" x14ac:dyDescent="0.25">
      <c r="A279" s="27" t="s">
        <v>41</v>
      </c>
      <c r="B279" s="27">
        <v>395.19354838709677</v>
      </c>
      <c r="C279" s="27">
        <v>434.5</v>
      </c>
      <c r="D279" s="27">
        <v>464.41935483870964</v>
      </c>
      <c r="E279" s="27">
        <v>422.4</v>
      </c>
      <c r="F279" s="27">
        <v>408.32258064516128</v>
      </c>
      <c r="G279" s="27">
        <v>451.29999999999995</v>
      </c>
      <c r="H279" s="27">
        <v>459.93548387096774</v>
      </c>
      <c r="I279" s="27">
        <v>452.51612903225805</v>
      </c>
      <c r="J279" s="27">
        <v>385.56666666666666</v>
      </c>
      <c r="K279" s="27">
        <v>356.64516129032256</v>
      </c>
      <c r="L279" s="28">
        <v>357.5</v>
      </c>
      <c r="M279" s="28">
        <v>397.61</v>
      </c>
      <c r="N279" s="29">
        <f t="shared" si="4"/>
        <v>415.49241039426516</v>
      </c>
    </row>
    <row r="280" spans="1:14" x14ac:dyDescent="0.25">
      <c r="A280" s="27" t="s">
        <v>41</v>
      </c>
      <c r="B280" s="27">
        <v>0</v>
      </c>
      <c r="C280" s="27">
        <v>0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8">
        <v>1637.1333333333334</v>
      </c>
      <c r="M280" s="28">
        <v>1911.0645161290322</v>
      </c>
      <c r="N280" s="29">
        <f t="shared" si="4"/>
        <v>295.68315412186377</v>
      </c>
    </row>
    <row r="281" spans="1:14" x14ac:dyDescent="0.25">
      <c r="A281" s="27" t="s">
        <v>41</v>
      </c>
      <c r="B281" s="27">
        <v>1627.0322580645161</v>
      </c>
      <c r="C281" s="27">
        <v>1860.8571428571429</v>
      </c>
      <c r="D281" s="27">
        <v>1831.9354838709678</v>
      </c>
      <c r="E281" s="27">
        <v>1548.1</v>
      </c>
      <c r="F281" s="27">
        <v>1400</v>
      </c>
      <c r="G281" s="27">
        <v>1221.5666666666666</v>
      </c>
      <c r="H281" s="27">
        <v>1094.9032258064517</v>
      </c>
      <c r="I281" s="27">
        <v>998.64516129032256</v>
      </c>
      <c r="J281" s="27">
        <v>988.66666666666663</v>
      </c>
      <c r="K281" s="27">
        <v>1112.9677419354839</v>
      </c>
      <c r="L281" s="28">
        <v>1042.4000000000001</v>
      </c>
      <c r="M281" s="28">
        <v>950.74193548387098</v>
      </c>
      <c r="N281" s="29">
        <f t="shared" si="4"/>
        <v>1306.4846902201739</v>
      </c>
    </row>
    <row r="282" spans="1:14" x14ac:dyDescent="0.25">
      <c r="A282" s="27" t="s">
        <v>41</v>
      </c>
      <c r="B282" s="27">
        <v>0</v>
      </c>
      <c r="C282" s="27">
        <v>0</v>
      </c>
      <c r="D282" s="27">
        <v>0</v>
      </c>
      <c r="E282" s="27">
        <v>0</v>
      </c>
      <c r="F282" s="27">
        <v>44.58064516129032</v>
      </c>
      <c r="G282" s="27">
        <v>277.43333333333334</v>
      </c>
      <c r="H282" s="27">
        <v>243.06451612903226</v>
      </c>
      <c r="I282" s="27">
        <v>417.09677419354841</v>
      </c>
      <c r="J282" s="27">
        <v>540.9</v>
      </c>
      <c r="K282" s="27">
        <v>479.35483870967744</v>
      </c>
      <c r="L282" s="28">
        <v>286.76666666666665</v>
      </c>
      <c r="M282" s="28">
        <v>285.09677419354841</v>
      </c>
      <c r="N282" s="29">
        <f t="shared" si="4"/>
        <v>214.5244623655914</v>
      </c>
    </row>
    <row r="283" spans="1:14" x14ac:dyDescent="0.25">
      <c r="A283" s="27" t="s">
        <v>41</v>
      </c>
      <c r="B283" s="27">
        <v>0</v>
      </c>
      <c r="C283" s="27">
        <v>0</v>
      </c>
      <c r="D283" s="27">
        <v>0</v>
      </c>
      <c r="E283" s="27">
        <v>29.4</v>
      </c>
      <c r="F283" s="27">
        <v>317.25806451612902</v>
      </c>
      <c r="G283" s="27">
        <v>673.56666666666672</v>
      </c>
      <c r="H283" s="27">
        <v>925.77419354838707</v>
      </c>
      <c r="I283" s="27">
        <v>849.87096774193549</v>
      </c>
      <c r="J283" s="27">
        <v>805.33333333333337</v>
      </c>
      <c r="K283" s="27">
        <v>752.38709677419354</v>
      </c>
      <c r="L283" s="28">
        <v>233.9</v>
      </c>
      <c r="M283" s="28">
        <v>840.09677419354841</v>
      </c>
      <c r="N283" s="29">
        <f t="shared" si="4"/>
        <v>452.29892473118275</v>
      </c>
    </row>
    <row r="284" spans="1:14" x14ac:dyDescent="0.25">
      <c r="A284" s="27" t="s">
        <v>41</v>
      </c>
      <c r="B284" s="27">
        <v>0</v>
      </c>
      <c r="C284" s="27">
        <v>0.7142857142857143</v>
      </c>
      <c r="D284" s="27">
        <v>0.74193548387096775</v>
      </c>
      <c r="E284" s="27">
        <v>2.1666666666666665</v>
      </c>
      <c r="F284" s="27">
        <v>20.032258064516128</v>
      </c>
      <c r="G284" s="27">
        <v>0</v>
      </c>
      <c r="H284" s="27">
        <v>2.838709677419355</v>
      </c>
      <c r="I284" s="27">
        <v>6.419354838709677</v>
      </c>
      <c r="J284" s="27">
        <v>0</v>
      </c>
      <c r="K284" s="27">
        <v>5.5161290322580649</v>
      </c>
      <c r="L284" s="28">
        <v>7.9</v>
      </c>
      <c r="M284" s="28">
        <v>5.4516129032258061</v>
      </c>
      <c r="N284" s="29">
        <f t="shared" si="4"/>
        <v>4.3150793650793648</v>
      </c>
    </row>
    <row r="285" spans="1:14" x14ac:dyDescent="0.25">
      <c r="A285" s="27" t="s">
        <v>41</v>
      </c>
      <c r="B285" s="27">
        <v>903.77419354838707</v>
      </c>
      <c r="C285" s="27">
        <v>898.78571428571433</v>
      </c>
      <c r="D285" s="27">
        <v>889</v>
      </c>
      <c r="E285" s="27">
        <v>878.23333333333335</v>
      </c>
      <c r="F285" s="27">
        <v>882.9677419354839</v>
      </c>
      <c r="G285" s="27">
        <v>900.9</v>
      </c>
      <c r="H285" s="27">
        <v>884</v>
      </c>
      <c r="I285" s="27">
        <v>906</v>
      </c>
      <c r="J285" s="27">
        <v>915.56666666666672</v>
      </c>
      <c r="K285" s="27">
        <v>951.45161290322585</v>
      </c>
      <c r="L285" s="28">
        <v>967.76666666666665</v>
      </c>
      <c r="M285" s="28">
        <v>994.06451612903231</v>
      </c>
      <c r="N285" s="29">
        <f t="shared" si="4"/>
        <v>914.37587045570911</v>
      </c>
    </row>
    <row r="286" spans="1:14" x14ac:dyDescent="0.25">
      <c r="A286" s="27" t="s">
        <v>41</v>
      </c>
      <c r="B286" s="27">
        <v>0</v>
      </c>
      <c r="C286" s="27">
        <v>0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8.1999999999999993</v>
      </c>
      <c r="K286" s="27">
        <v>34.935483870967744</v>
      </c>
      <c r="L286" s="28">
        <v>26.666666666666668</v>
      </c>
      <c r="M286" s="28">
        <v>0</v>
      </c>
      <c r="N286" s="29">
        <f t="shared" si="4"/>
        <v>5.8168458781362018</v>
      </c>
    </row>
    <row r="287" spans="1:14" x14ac:dyDescent="0.25">
      <c r="A287" s="27" t="s">
        <v>41</v>
      </c>
      <c r="B287" s="27">
        <v>3196.8387096774195</v>
      </c>
      <c r="C287" s="27">
        <v>2806.25</v>
      </c>
      <c r="D287" s="27">
        <v>2628.483870967742</v>
      </c>
      <c r="E287" s="27">
        <v>1868.3</v>
      </c>
      <c r="F287" s="27">
        <v>2330.6451612903224</v>
      </c>
      <c r="G287" s="27">
        <v>2432.3666666666668</v>
      </c>
      <c r="H287" s="27">
        <v>2619.6129032258063</v>
      </c>
      <c r="I287" s="27">
        <v>2671.2580645161293</v>
      </c>
      <c r="J287" s="27">
        <v>2636.3</v>
      </c>
      <c r="K287" s="27">
        <v>2589.3548387096776</v>
      </c>
      <c r="L287" s="28">
        <v>2562.7333333333331</v>
      </c>
      <c r="M287" s="28">
        <v>2558.8709677419356</v>
      </c>
      <c r="N287" s="29">
        <f t="shared" si="4"/>
        <v>2575.0845430107524</v>
      </c>
    </row>
    <row r="288" spans="1:14" x14ac:dyDescent="0.25">
      <c r="A288" s="27" t="s">
        <v>41</v>
      </c>
      <c r="B288" s="27">
        <v>0</v>
      </c>
      <c r="C288" s="27">
        <v>0</v>
      </c>
      <c r="D288" s="27">
        <v>0</v>
      </c>
      <c r="E288" s="27">
        <v>0</v>
      </c>
      <c r="F288" s="27">
        <v>0</v>
      </c>
      <c r="G288" s="27">
        <v>30.9</v>
      </c>
      <c r="H288" s="27">
        <v>317.12903225806451</v>
      </c>
      <c r="I288" s="27">
        <v>244.03225806451613</v>
      </c>
      <c r="J288" s="27">
        <v>207.8</v>
      </c>
      <c r="K288" s="27">
        <v>197.38709677419354</v>
      </c>
      <c r="L288" s="28">
        <v>147.6</v>
      </c>
      <c r="M288" s="28">
        <v>138.70967741935485</v>
      </c>
      <c r="N288" s="29">
        <f t="shared" si="4"/>
        <v>106.96317204301074</v>
      </c>
    </row>
    <row r="289" spans="1:14" x14ac:dyDescent="0.25">
      <c r="A289" s="27" t="s">
        <v>41</v>
      </c>
      <c r="B289" s="27">
        <v>5801.2580645161288</v>
      </c>
      <c r="C289" s="27">
        <v>5638.8928571428569</v>
      </c>
      <c r="D289" s="27">
        <v>5502.4516129032254</v>
      </c>
      <c r="E289" s="27">
        <v>5299.9</v>
      </c>
      <c r="F289" s="27">
        <v>5048.5806451612907</v>
      </c>
      <c r="G289" s="27">
        <v>5025.0333333333338</v>
      </c>
      <c r="H289" s="27">
        <v>4724.8709677419356</v>
      </c>
      <c r="I289" s="27">
        <v>4568.3870967741932</v>
      </c>
      <c r="J289" s="27">
        <v>4648.5666666666666</v>
      </c>
      <c r="K289" s="27">
        <v>4324.322580645161</v>
      </c>
      <c r="L289" s="28">
        <v>4295.666666666667</v>
      </c>
      <c r="M289" s="28">
        <v>4390.3548387096771</v>
      </c>
      <c r="N289" s="29">
        <f t="shared" si="4"/>
        <v>4939.0237775217602</v>
      </c>
    </row>
    <row r="290" spans="1:14" x14ac:dyDescent="0.25">
      <c r="A290" s="27" t="s">
        <v>41</v>
      </c>
      <c r="B290" s="27">
        <v>3627.8709677419356</v>
      </c>
      <c r="C290" s="27">
        <v>3746.25</v>
      </c>
      <c r="D290" s="27">
        <v>4568.0322580645161</v>
      </c>
      <c r="E290" s="27">
        <v>4862.2</v>
      </c>
      <c r="F290" s="27">
        <v>4836.6129032258068</v>
      </c>
      <c r="G290" s="27">
        <v>4415.3999999999996</v>
      </c>
      <c r="H290" s="27">
        <v>4356.2258064516127</v>
      </c>
      <c r="I290" s="27">
        <v>4155.5483870967746</v>
      </c>
      <c r="J290" s="27">
        <v>3807.1333333333332</v>
      </c>
      <c r="K290" s="27">
        <v>3629.3870967741937</v>
      </c>
      <c r="L290" s="28">
        <v>3590.4666666666667</v>
      </c>
      <c r="M290" s="28">
        <v>3243.0645161290322</v>
      </c>
      <c r="N290" s="29">
        <f t="shared" si="4"/>
        <v>4069.8493279569889</v>
      </c>
    </row>
    <row r="291" spans="1:14" x14ac:dyDescent="0.25">
      <c r="A291" s="27" t="s">
        <v>41</v>
      </c>
      <c r="B291" s="27">
        <v>58545.93548387097</v>
      </c>
      <c r="C291" s="27">
        <v>58660.285714285717</v>
      </c>
      <c r="D291" s="27">
        <v>58529.387096774197</v>
      </c>
      <c r="E291" s="27">
        <v>62038.966666666667</v>
      </c>
      <c r="F291" s="27">
        <v>64576.032258064515</v>
      </c>
      <c r="G291" s="27">
        <v>63714</v>
      </c>
      <c r="H291" s="27">
        <v>60958.709677419356</v>
      </c>
      <c r="I291" s="27">
        <v>59706.61290322581</v>
      </c>
      <c r="J291" s="27">
        <v>58843.066666666666</v>
      </c>
      <c r="K291" s="27">
        <v>64184.870967741939</v>
      </c>
      <c r="L291" s="28">
        <v>64393.133333333331</v>
      </c>
      <c r="M291" s="28">
        <v>62256.64516</v>
      </c>
      <c r="N291" s="29">
        <f t="shared" si="4"/>
        <v>61367.303827337426</v>
      </c>
    </row>
    <row r="292" spans="1:14" x14ac:dyDescent="0.25">
      <c r="A292" s="28" t="s">
        <v>41</v>
      </c>
      <c r="B292" s="28">
        <v>596.0967741935483</v>
      </c>
      <c r="C292" s="28">
        <v>605.82142857142856</v>
      </c>
      <c r="D292" s="28">
        <v>595.0645161290322</v>
      </c>
      <c r="E292" s="28">
        <v>562.86666666666667</v>
      </c>
      <c r="F292" s="28">
        <v>586.9677419354839</v>
      </c>
      <c r="G292" s="28">
        <v>575.66666666666674</v>
      </c>
      <c r="H292" s="28">
        <v>570.90322580645159</v>
      </c>
      <c r="I292" s="28">
        <v>687.93548387096769</v>
      </c>
      <c r="J292" s="28">
        <v>476.33333333333337</v>
      </c>
      <c r="K292" s="28">
        <v>488</v>
      </c>
      <c r="L292" s="28">
        <v>188.56666666666666</v>
      </c>
      <c r="M292" s="28">
        <v>482.41899999999998</v>
      </c>
      <c r="N292" s="29">
        <f t="shared" si="4"/>
        <v>534.72012532002043</v>
      </c>
    </row>
    <row r="293" spans="1:14" x14ac:dyDescent="0.25">
      <c r="A293" s="27" t="s">
        <v>41</v>
      </c>
      <c r="B293" s="27">
        <v>46707.677419354841</v>
      </c>
      <c r="C293" s="27">
        <v>44922.25</v>
      </c>
      <c r="D293" s="27">
        <v>42186.193548387098</v>
      </c>
      <c r="E293" s="27">
        <v>37655.200000000004</v>
      </c>
      <c r="F293" s="27">
        <v>39843.516129032258</v>
      </c>
      <c r="G293" s="27">
        <v>39365.866666666669</v>
      </c>
      <c r="H293" s="27">
        <v>42490.709677419356</v>
      </c>
      <c r="I293" s="27">
        <v>43896.870967741932</v>
      </c>
      <c r="J293" s="27">
        <v>41088.866666666669</v>
      </c>
      <c r="K293" s="27">
        <v>44345.967741935485</v>
      </c>
      <c r="L293" s="28">
        <v>43728.7</v>
      </c>
      <c r="M293" s="28">
        <v>43535.806449999996</v>
      </c>
      <c r="N293" s="29">
        <f t="shared" si="4"/>
        <v>42480.635438933699</v>
      </c>
    </row>
    <row r="294" spans="1:14" x14ac:dyDescent="0.25">
      <c r="A294" s="27" t="s">
        <v>41</v>
      </c>
      <c r="B294" s="27">
        <v>0</v>
      </c>
      <c r="C294" s="27">
        <v>360.42857142857144</v>
      </c>
      <c r="D294" s="27">
        <v>2485.8387096774195</v>
      </c>
      <c r="E294" s="27">
        <v>3417.5333333333333</v>
      </c>
      <c r="F294" s="27">
        <v>3825</v>
      </c>
      <c r="G294" s="27">
        <v>3693.8333333333335</v>
      </c>
      <c r="H294" s="27">
        <v>3480.7741935483873</v>
      </c>
      <c r="I294" s="27">
        <v>3329.9032258064517</v>
      </c>
      <c r="J294" s="27">
        <v>3358.1</v>
      </c>
      <c r="K294" s="27">
        <v>3735.5483870967741</v>
      </c>
      <c r="L294" s="28">
        <v>3820.6333333333332</v>
      </c>
      <c r="M294" s="28">
        <v>3727.3225806451615</v>
      </c>
      <c r="N294" s="29">
        <f t="shared" si="4"/>
        <v>2936.24297235023</v>
      </c>
    </row>
    <row r="295" spans="1:14" x14ac:dyDescent="0.25">
      <c r="A295" s="27" t="s">
        <v>41</v>
      </c>
      <c r="B295" s="27">
        <v>0</v>
      </c>
      <c r="C295" s="27">
        <v>0</v>
      </c>
      <c r="D295" s="27">
        <v>0</v>
      </c>
      <c r="E295" s="27">
        <v>0</v>
      </c>
      <c r="F295" s="27">
        <v>0</v>
      </c>
      <c r="G295" s="27">
        <v>68.033333333333331</v>
      </c>
      <c r="H295" s="27">
        <v>47.451612903225808</v>
      </c>
      <c r="I295" s="27">
        <v>0</v>
      </c>
      <c r="J295" s="27">
        <v>0</v>
      </c>
      <c r="K295" s="27">
        <v>62.677419354838712</v>
      </c>
      <c r="L295" s="28">
        <v>853.63333333333333</v>
      </c>
      <c r="M295" s="28">
        <v>975.83870967741939</v>
      </c>
      <c r="N295" s="29">
        <f t="shared" si="4"/>
        <v>167.30286738351253</v>
      </c>
    </row>
    <row r="296" spans="1:14" x14ac:dyDescent="0.25">
      <c r="A296" s="27" t="s">
        <v>41</v>
      </c>
      <c r="B296" s="27">
        <v>62</v>
      </c>
      <c r="C296" s="27">
        <v>59.392857142857146</v>
      </c>
      <c r="D296" s="27">
        <v>54.774193548387096</v>
      </c>
      <c r="E296" s="27">
        <v>51.766666666666666</v>
      </c>
      <c r="F296" s="27">
        <v>38.451612903225808</v>
      </c>
      <c r="G296" s="27">
        <v>51.733333333333334</v>
      </c>
      <c r="H296" s="27">
        <v>37.258064516129032</v>
      </c>
      <c r="I296" s="27">
        <v>31.64516129032258</v>
      </c>
      <c r="J296" s="27">
        <v>12.666666666666666</v>
      </c>
      <c r="K296" s="27">
        <v>1.5806451612903225</v>
      </c>
      <c r="L296" s="28">
        <v>0</v>
      </c>
      <c r="M296" s="28">
        <v>0</v>
      </c>
      <c r="N296" s="29">
        <f t="shared" si="4"/>
        <v>33.439100102406549</v>
      </c>
    </row>
    <row r="297" spans="1:14" x14ac:dyDescent="0.25">
      <c r="A297" s="27" t="s">
        <v>41</v>
      </c>
      <c r="B297" s="27">
        <v>34810.129032258061</v>
      </c>
      <c r="C297" s="27">
        <v>33397.357142857145</v>
      </c>
      <c r="D297" s="27">
        <v>33893.290322580644</v>
      </c>
      <c r="E297" s="27">
        <v>31645.4</v>
      </c>
      <c r="F297" s="27">
        <v>38903.774193548386</v>
      </c>
      <c r="G297" s="27">
        <v>38522.6</v>
      </c>
      <c r="H297" s="27">
        <v>39537.161290322576</v>
      </c>
      <c r="I297" s="27">
        <v>46326.548387096773</v>
      </c>
      <c r="J297" s="27">
        <v>47374.933333333334</v>
      </c>
      <c r="K297" s="27">
        <v>47585.903225806454</v>
      </c>
      <c r="L297" s="28">
        <v>48862.2</v>
      </c>
      <c r="M297" s="28">
        <v>56552.25806</v>
      </c>
      <c r="N297" s="29">
        <f t="shared" si="4"/>
        <v>41450.962915650285</v>
      </c>
    </row>
    <row r="298" spans="1:14" x14ac:dyDescent="0.25">
      <c r="A298" s="27" t="s">
        <v>41</v>
      </c>
      <c r="B298" s="27">
        <v>14159.129032258064</v>
      </c>
      <c r="C298" s="27">
        <v>12880.964285714286</v>
      </c>
      <c r="D298" s="27">
        <v>12607.935483870968</v>
      </c>
      <c r="E298" s="27">
        <v>12026.733333333334</v>
      </c>
      <c r="F298" s="27">
        <v>13228.129032258064</v>
      </c>
      <c r="G298" s="27">
        <v>13334.733333333332</v>
      </c>
      <c r="H298" s="27">
        <v>15495</v>
      </c>
      <c r="I298" s="27">
        <v>17066.548387096773</v>
      </c>
      <c r="J298" s="27">
        <v>17076.433333333334</v>
      </c>
      <c r="K298" s="27">
        <v>15492.838709677419</v>
      </c>
      <c r="L298" s="28">
        <v>13860.533333333333</v>
      </c>
      <c r="M298" s="28">
        <v>18773.225806451614</v>
      </c>
      <c r="N298" s="29">
        <f t="shared" si="4"/>
        <v>14666.85033922171</v>
      </c>
    </row>
    <row r="299" spans="1:14" x14ac:dyDescent="0.25">
      <c r="A299" s="27" t="s">
        <v>41</v>
      </c>
      <c r="B299" s="27">
        <v>337.06451612903226</v>
      </c>
      <c r="C299" s="27">
        <v>321.89285714285717</v>
      </c>
      <c r="D299" s="27">
        <v>314.51612903225805</v>
      </c>
      <c r="E299" s="27">
        <v>308.3</v>
      </c>
      <c r="F299" s="27">
        <v>310.54838709677421</v>
      </c>
      <c r="G299" s="27">
        <v>334.13333333333333</v>
      </c>
      <c r="H299" s="27">
        <v>133.83870967741936</v>
      </c>
      <c r="I299" s="27">
        <v>221.35483870967741</v>
      </c>
      <c r="J299" s="27">
        <v>322.73333333333335</v>
      </c>
      <c r="K299" s="27">
        <v>317.29032258064518</v>
      </c>
      <c r="L299" s="28">
        <v>307.06666666666666</v>
      </c>
      <c r="M299" s="28">
        <v>301.67741935483872</v>
      </c>
      <c r="N299" s="29">
        <f t="shared" si="4"/>
        <v>294.20137608806971</v>
      </c>
    </row>
    <row r="300" spans="1:14" x14ac:dyDescent="0.25">
      <c r="A300" s="27" t="s">
        <v>41</v>
      </c>
      <c r="B300" s="27">
        <v>154.96774193548387</v>
      </c>
      <c r="C300" s="27">
        <v>154.89285714285714</v>
      </c>
      <c r="D300" s="27">
        <v>153.96774193548387</v>
      </c>
      <c r="E300" s="27">
        <v>149</v>
      </c>
      <c r="F300" s="27">
        <v>126.58064516129032</v>
      </c>
      <c r="G300" s="27">
        <v>0</v>
      </c>
      <c r="H300" s="27">
        <v>63.064516129032256</v>
      </c>
      <c r="I300" s="27">
        <v>19.967741935483872</v>
      </c>
      <c r="J300" s="27">
        <v>1.4</v>
      </c>
      <c r="K300" s="27">
        <v>0</v>
      </c>
      <c r="L300" s="28">
        <v>0</v>
      </c>
      <c r="M300" s="28">
        <v>0</v>
      </c>
      <c r="N300" s="29">
        <f t="shared" si="4"/>
        <v>68.653437019969289</v>
      </c>
    </row>
    <row r="301" spans="1:14" x14ac:dyDescent="0.25">
      <c r="A301" s="27" t="s">
        <v>41</v>
      </c>
      <c r="B301" s="27">
        <v>789.41935483870964</v>
      </c>
      <c r="C301" s="27">
        <v>793.67857142857144</v>
      </c>
      <c r="D301" s="27">
        <v>776.77419354838707</v>
      </c>
      <c r="E301" s="27">
        <v>734.7</v>
      </c>
      <c r="F301" s="27">
        <v>735.51612903225805</v>
      </c>
      <c r="G301" s="27">
        <v>676.5333333333333</v>
      </c>
      <c r="H301" s="27">
        <v>735.45161290322585</v>
      </c>
      <c r="I301" s="27">
        <v>737.25806451612902</v>
      </c>
      <c r="J301" s="27">
        <v>708.1</v>
      </c>
      <c r="K301" s="27">
        <v>678.12903225806451</v>
      </c>
      <c r="L301" s="28">
        <v>652.56666666666672</v>
      </c>
      <c r="M301" s="28">
        <v>643.29032258064512</v>
      </c>
      <c r="N301" s="29">
        <f t="shared" si="4"/>
        <v>721.78477342549922</v>
      </c>
    </row>
    <row r="302" spans="1:14" x14ac:dyDescent="0.25">
      <c r="A302" s="27" t="s">
        <v>41</v>
      </c>
      <c r="B302" s="27">
        <v>440.48387096774195</v>
      </c>
      <c r="C302" s="27">
        <v>444.42857142857144</v>
      </c>
      <c r="D302" s="27">
        <v>436.19354838709677</v>
      </c>
      <c r="E302" s="27">
        <v>408.36666666666667</v>
      </c>
      <c r="F302" s="27">
        <v>405.87096774193549</v>
      </c>
      <c r="G302" s="27">
        <v>400.06666666666666</v>
      </c>
      <c r="H302" s="27">
        <v>397.45161290322579</v>
      </c>
      <c r="I302" s="27">
        <v>392.61290322580646</v>
      </c>
      <c r="J302" s="27">
        <v>368.16666666666669</v>
      </c>
      <c r="K302" s="27">
        <v>327.96774193548384</v>
      </c>
      <c r="L302" s="28">
        <v>324.06666666666666</v>
      </c>
      <c r="M302" s="28">
        <v>318.51612903225805</v>
      </c>
      <c r="N302" s="29">
        <f t="shared" si="4"/>
        <v>388.68266769073216</v>
      </c>
    </row>
    <row r="303" spans="1:14" x14ac:dyDescent="0.25">
      <c r="A303" s="27" t="s">
        <v>41</v>
      </c>
      <c r="B303" s="27">
        <v>791.51612903225805</v>
      </c>
      <c r="C303" s="27">
        <v>788.92857142857144</v>
      </c>
      <c r="D303" s="27">
        <v>760.45161290322585</v>
      </c>
      <c r="E303" s="27">
        <v>560.13333333333333</v>
      </c>
      <c r="F303" s="27">
        <v>524.16129032258061</v>
      </c>
      <c r="G303" s="27">
        <v>724.5</v>
      </c>
      <c r="H303" s="27">
        <v>704.80645161290317</v>
      </c>
      <c r="I303" s="27">
        <v>701.61290322580646</v>
      </c>
      <c r="J303" s="27">
        <v>666.93333333333328</v>
      </c>
      <c r="K303" s="27">
        <v>626.19354838709683</v>
      </c>
      <c r="L303" s="28">
        <v>620.20000000000005</v>
      </c>
      <c r="M303" s="28">
        <v>615.09677419354841</v>
      </c>
      <c r="N303" s="29">
        <f t="shared" si="4"/>
        <v>673.71116231438816</v>
      </c>
    </row>
    <row r="304" spans="1:14" x14ac:dyDescent="0.25">
      <c r="A304" s="27" t="s">
        <v>41</v>
      </c>
      <c r="B304" s="27">
        <v>0</v>
      </c>
      <c r="C304" s="27">
        <v>0</v>
      </c>
      <c r="D304" s="27">
        <v>0</v>
      </c>
      <c r="E304" s="27">
        <v>0</v>
      </c>
      <c r="F304" s="27">
        <v>0</v>
      </c>
      <c r="G304" s="27">
        <v>17.866666666666667</v>
      </c>
      <c r="H304" s="27">
        <v>105.25806451612904</v>
      </c>
      <c r="I304" s="27">
        <v>97</v>
      </c>
      <c r="J304" s="27">
        <v>96.86666666666666</v>
      </c>
      <c r="K304" s="27">
        <v>97.354838709677423</v>
      </c>
      <c r="L304" s="28">
        <v>96.5</v>
      </c>
      <c r="M304" s="28">
        <v>65.483870967741936</v>
      </c>
      <c r="N304" s="29">
        <f t="shared" si="4"/>
        <v>48.027508960573478</v>
      </c>
    </row>
    <row r="305" spans="1:14" x14ac:dyDescent="0.25">
      <c r="A305" s="27" t="s">
        <v>41</v>
      </c>
      <c r="B305" s="27">
        <v>2036.9032258064517</v>
      </c>
      <c r="C305" s="27">
        <v>2122.4642857142858</v>
      </c>
      <c r="D305" s="27">
        <v>1989.6129032258063</v>
      </c>
      <c r="E305" s="27">
        <v>1982.7666666666667</v>
      </c>
      <c r="F305" s="27">
        <v>2043.1612903225807</v>
      </c>
      <c r="G305" s="27">
        <v>1899.7</v>
      </c>
      <c r="H305" s="27">
        <v>1939.3225806451612</v>
      </c>
      <c r="I305" s="27">
        <v>1880.8387096774193</v>
      </c>
      <c r="J305" s="27">
        <v>1846</v>
      </c>
      <c r="K305" s="28">
        <v>1805.9677419354839</v>
      </c>
      <c r="L305" s="28">
        <v>1748.5</v>
      </c>
      <c r="M305" s="28">
        <v>1646.3225806451612</v>
      </c>
      <c r="N305" s="29">
        <f t="shared" si="4"/>
        <v>1911.7966653865851</v>
      </c>
    </row>
    <row r="306" spans="1:14" x14ac:dyDescent="0.25">
      <c r="A306" s="27" t="s">
        <v>41</v>
      </c>
      <c r="B306" s="27">
        <v>0</v>
      </c>
      <c r="C306" s="27">
        <v>0</v>
      </c>
      <c r="D306" s="27">
        <v>0</v>
      </c>
      <c r="E306" s="27">
        <v>0</v>
      </c>
      <c r="F306" s="27">
        <v>0</v>
      </c>
      <c r="G306" s="27">
        <v>344.4</v>
      </c>
      <c r="H306" s="27">
        <v>230.51612903225808</v>
      </c>
      <c r="I306" s="27">
        <v>197.7741935483871</v>
      </c>
      <c r="J306" s="27">
        <v>188.9</v>
      </c>
      <c r="K306" s="28">
        <v>170.7741935483871</v>
      </c>
      <c r="L306" s="28">
        <v>155.19999999999999</v>
      </c>
      <c r="M306" s="28">
        <v>141.19354838709677</v>
      </c>
      <c r="N306" s="29">
        <f t="shared" si="4"/>
        <v>119.06317204301075</v>
      </c>
    </row>
    <row r="307" spans="1:14" x14ac:dyDescent="0.25">
      <c r="A307" s="27" t="s">
        <v>41</v>
      </c>
      <c r="B307" s="27">
        <v>0</v>
      </c>
      <c r="C307" s="27">
        <v>0</v>
      </c>
      <c r="D307" s="27">
        <v>0</v>
      </c>
      <c r="E307" s="27">
        <v>0</v>
      </c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K307" s="28">
        <v>0</v>
      </c>
      <c r="L307" s="28">
        <v>0</v>
      </c>
      <c r="M307" s="28">
        <v>1308.6451612903227</v>
      </c>
      <c r="N307" s="29">
        <f t="shared" si="4"/>
        <v>109.05376344086022</v>
      </c>
    </row>
    <row r="308" spans="1:14" x14ac:dyDescent="0.25">
      <c r="A308" s="27" t="s">
        <v>41</v>
      </c>
      <c r="B308" s="27">
        <v>1153.5483870967741</v>
      </c>
      <c r="C308" s="27">
        <v>1253.5357142857142</v>
      </c>
      <c r="D308" s="27">
        <v>1341.3870967741937</v>
      </c>
      <c r="E308" s="27">
        <v>1441.4</v>
      </c>
      <c r="F308" s="27">
        <v>1513</v>
      </c>
      <c r="G308" s="27">
        <v>1562.9333333333334</v>
      </c>
      <c r="H308" s="27">
        <v>1556.4516129032259</v>
      </c>
      <c r="I308" s="27">
        <v>1511.2258064516129</v>
      </c>
      <c r="J308" s="27">
        <v>1503.6666666666667</v>
      </c>
      <c r="K308" s="28">
        <v>1487.6774193548388</v>
      </c>
      <c r="L308" s="28">
        <v>1615.0666666666666</v>
      </c>
      <c r="M308" s="28">
        <v>1594.7096774193549</v>
      </c>
      <c r="N308" s="29">
        <f t="shared" si="4"/>
        <v>1461.2168650793653</v>
      </c>
    </row>
    <row r="309" spans="1:14" x14ac:dyDescent="0.25">
      <c r="A309" s="27" t="s">
        <v>41</v>
      </c>
      <c r="B309" s="27">
        <v>0</v>
      </c>
      <c r="C309" s="27">
        <v>0</v>
      </c>
      <c r="D309" s="27">
        <v>94.870967741935488</v>
      </c>
      <c r="E309" s="27">
        <v>13.033333333333333</v>
      </c>
      <c r="F309" s="27">
        <v>227.09677419354838</v>
      </c>
      <c r="G309" s="27">
        <v>229</v>
      </c>
      <c r="H309" s="27">
        <v>227.25806451612902</v>
      </c>
      <c r="I309" s="27">
        <v>225.29032258064515</v>
      </c>
      <c r="J309" s="27">
        <v>480.53333333333336</v>
      </c>
      <c r="K309" s="28">
        <v>222.38709677419354</v>
      </c>
      <c r="L309" s="28">
        <v>433.26666666666665</v>
      </c>
      <c r="M309" s="28">
        <v>445</v>
      </c>
      <c r="N309" s="29">
        <f t="shared" si="4"/>
        <v>216.47804659498206</v>
      </c>
    </row>
    <row r="310" spans="1:14" x14ac:dyDescent="0.25">
      <c r="A310" s="27" t="s">
        <v>41</v>
      </c>
      <c r="B310" s="27">
        <v>2886.5483870967741</v>
      </c>
      <c r="C310" s="27">
        <v>2906.6071428571427</v>
      </c>
      <c r="D310" s="27">
        <v>2870.6774193548385</v>
      </c>
      <c r="E310" s="27">
        <v>2827.5333333333333</v>
      </c>
      <c r="F310" s="27">
        <v>2618.8709677419356</v>
      </c>
      <c r="G310" s="27">
        <v>2578.0666666666666</v>
      </c>
      <c r="H310" s="27">
        <v>2541.9677419354839</v>
      </c>
      <c r="I310" s="27">
        <v>2677.0645161290322</v>
      </c>
      <c r="J310" s="27">
        <v>2496.9</v>
      </c>
      <c r="K310" s="28">
        <v>2576.2580645161293</v>
      </c>
      <c r="L310" s="28">
        <v>2213.6333333333332</v>
      </c>
      <c r="M310" s="28">
        <v>2483.2903225806454</v>
      </c>
      <c r="N310" s="29">
        <f t="shared" si="4"/>
        <v>2639.7848246287758</v>
      </c>
    </row>
    <row r="311" spans="1:14" x14ac:dyDescent="0.25">
      <c r="A311" s="27" t="s">
        <v>41</v>
      </c>
      <c r="B311" s="27">
        <v>0</v>
      </c>
      <c r="C311" s="27">
        <v>0</v>
      </c>
      <c r="D311" s="27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1.3548387096774193</v>
      </c>
      <c r="J311" s="27">
        <v>0</v>
      </c>
      <c r="K311" s="28">
        <v>0</v>
      </c>
      <c r="L311" s="28">
        <v>24.766666666666666</v>
      </c>
      <c r="M311" s="28">
        <v>195.03225806451613</v>
      </c>
      <c r="N311" s="29">
        <f t="shared" si="4"/>
        <v>18.42948028673835</v>
      </c>
    </row>
    <row r="312" spans="1:14" x14ac:dyDescent="0.25">
      <c r="A312" s="27" t="s">
        <v>41</v>
      </c>
      <c r="B312" s="27">
        <v>175.61290322580646</v>
      </c>
      <c r="C312" s="27">
        <v>170.28571428571428</v>
      </c>
      <c r="D312" s="27">
        <v>168.06451612903226</v>
      </c>
      <c r="E312" s="27">
        <v>163.46666666666667</v>
      </c>
      <c r="F312" s="27">
        <v>143.38709677419354</v>
      </c>
      <c r="G312" s="27">
        <v>145.56666666666666</v>
      </c>
      <c r="H312" s="27">
        <v>129.90322580645162</v>
      </c>
      <c r="I312" s="27">
        <v>133.03225806451613</v>
      </c>
      <c r="J312" s="27">
        <v>125.8</v>
      </c>
      <c r="K312" s="28">
        <v>119.09677419354838</v>
      </c>
      <c r="L312" s="28">
        <v>120</v>
      </c>
      <c r="M312" s="28">
        <v>117.61290322580645</v>
      </c>
      <c r="N312" s="29">
        <f t="shared" si="4"/>
        <v>142.65239375320019</v>
      </c>
    </row>
    <row r="313" spans="1:14" x14ac:dyDescent="0.25">
      <c r="A313" s="27" t="s">
        <v>41</v>
      </c>
      <c r="B313" s="27">
        <v>1639.6774193548388</v>
      </c>
      <c r="C313" s="27">
        <v>1859.9642857142858</v>
      </c>
      <c r="D313" s="27">
        <v>1525.1290322580646</v>
      </c>
      <c r="E313" s="27">
        <v>1534.1</v>
      </c>
      <c r="F313" s="27">
        <v>1368.5483870967741</v>
      </c>
      <c r="G313" s="27">
        <v>1202.0333333333333</v>
      </c>
      <c r="H313" s="27">
        <v>1134.9677419354839</v>
      </c>
      <c r="I313" s="27">
        <v>1021.4516129032259</v>
      </c>
      <c r="J313" s="27">
        <v>950.76666666666665</v>
      </c>
      <c r="K313" s="27">
        <v>967.41935483870964</v>
      </c>
      <c r="L313" s="28">
        <v>979.0333333333333</v>
      </c>
      <c r="M313" s="28">
        <v>912.93548387096769</v>
      </c>
      <c r="N313" s="29">
        <f t="shared" si="4"/>
        <v>1258.0022209421402</v>
      </c>
    </row>
    <row r="314" spans="1:14" x14ac:dyDescent="0.25">
      <c r="A314" s="27" t="s">
        <v>41</v>
      </c>
      <c r="B314" s="27">
        <v>4545.4838709677415</v>
      </c>
      <c r="C314" s="27">
        <v>4641.9285714285716</v>
      </c>
      <c r="D314" s="27">
        <v>4651.9032258064517</v>
      </c>
      <c r="E314" s="27">
        <v>4466.1000000000004</v>
      </c>
      <c r="F314" s="27">
        <v>4339.2580645161288</v>
      </c>
      <c r="G314" s="27">
        <v>3920.8333333333335</v>
      </c>
      <c r="H314" s="27">
        <v>3912.0645161290322</v>
      </c>
      <c r="I314" s="27">
        <v>3591.1612903225805</v>
      </c>
      <c r="J314" s="27">
        <v>4120.8666666666668</v>
      </c>
      <c r="K314" s="27">
        <v>4180.7096774193551</v>
      </c>
      <c r="L314" s="28">
        <v>4079</v>
      </c>
      <c r="M314" s="28">
        <v>3887.8709677419356</v>
      </c>
      <c r="N314" s="29">
        <f t="shared" si="4"/>
        <v>4194.7650153609839</v>
      </c>
    </row>
    <row r="315" spans="1:14" x14ac:dyDescent="0.25">
      <c r="A315" s="27" t="s">
        <v>41</v>
      </c>
      <c r="B315" s="27">
        <v>2.064516129032258</v>
      </c>
      <c r="C315" s="27">
        <v>2.5</v>
      </c>
      <c r="D315" s="27">
        <v>30.774193548387096</v>
      </c>
      <c r="E315" s="27">
        <v>53.3</v>
      </c>
      <c r="F315" s="27">
        <v>12.580645161290322</v>
      </c>
      <c r="G315" s="27">
        <v>13.533333333333333</v>
      </c>
      <c r="H315" s="27">
        <v>13.290322580645162</v>
      </c>
      <c r="I315" s="27">
        <v>0</v>
      </c>
      <c r="J315" s="27">
        <v>0</v>
      </c>
      <c r="K315" s="27">
        <v>0</v>
      </c>
      <c r="L315" s="28">
        <v>0</v>
      </c>
      <c r="M315" s="28">
        <v>0</v>
      </c>
      <c r="N315" s="29">
        <f t="shared" si="4"/>
        <v>10.670250896057347</v>
      </c>
    </row>
    <row r="316" spans="1:14" x14ac:dyDescent="0.25">
      <c r="A316" s="27" t="s">
        <v>41</v>
      </c>
      <c r="B316" s="27">
        <v>0</v>
      </c>
      <c r="C316" s="27">
        <v>0</v>
      </c>
      <c r="D316" s="27">
        <v>0</v>
      </c>
      <c r="E316" s="27">
        <v>0</v>
      </c>
      <c r="F316" s="27">
        <v>0</v>
      </c>
      <c r="G316" s="27">
        <v>0</v>
      </c>
      <c r="H316" s="27">
        <v>0</v>
      </c>
      <c r="I316" s="27">
        <v>0</v>
      </c>
      <c r="J316" s="27">
        <v>0</v>
      </c>
      <c r="K316" s="27">
        <v>0</v>
      </c>
      <c r="L316" s="28">
        <v>0</v>
      </c>
      <c r="M316" s="28">
        <v>46.548387096774192</v>
      </c>
      <c r="N316" s="29">
        <f t="shared" si="4"/>
        <v>3.879032258064516</v>
      </c>
    </row>
    <row r="317" spans="1:14" x14ac:dyDescent="0.25">
      <c r="A317" s="27" t="s">
        <v>41</v>
      </c>
      <c r="B317" s="27">
        <v>0</v>
      </c>
      <c r="C317" s="27">
        <v>0</v>
      </c>
      <c r="D317" s="27">
        <v>0</v>
      </c>
      <c r="E317" s="27">
        <v>0</v>
      </c>
      <c r="F317" s="27">
        <v>23.322580645161292</v>
      </c>
      <c r="G317" s="27">
        <v>13.033333333333333</v>
      </c>
      <c r="H317" s="27">
        <v>7.935483870967742</v>
      </c>
      <c r="I317" s="27">
        <v>17.870967741935484</v>
      </c>
      <c r="J317" s="27">
        <v>49.7</v>
      </c>
      <c r="K317" s="27">
        <v>3.5806451612903225</v>
      </c>
      <c r="L317" s="28">
        <v>0</v>
      </c>
      <c r="M317" s="28">
        <v>0</v>
      </c>
      <c r="N317" s="29">
        <f t="shared" si="4"/>
        <v>9.6202508960573478</v>
      </c>
    </row>
    <row r="318" spans="1:14" x14ac:dyDescent="0.25">
      <c r="A318" s="27" t="s">
        <v>41</v>
      </c>
      <c r="B318" s="27">
        <v>3736.4193548387098</v>
      </c>
      <c r="C318" s="27">
        <v>3534.1785714285716</v>
      </c>
      <c r="D318" s="27">
        <v>3213.3870967741937</v>
      </c>
      <c r="E318" s="27">
        <v>3389.5333333333333</v>
      </c>
      <c r="F318" s="27">
        <v>3092.7419354838707</v>
      </c>
      <c r="G318" s="27">
        <v>3849.8333333333335</v>
      </c>
      <c r="H318" s="27">
        <v>4187.0967741935483</v>
      </c>
      <c r="I318" s="27">
        <v>3623.3870967741937</v>
      </c>
      <c r="J318" s="27">
        <v>3349.9666666666667</v>
      </c>
      <c r="K318" s="27">
        <v>3084.3548387096776</v>
      </c>
      <c r="L318" s="28">
        <v>3359.9</v>
      </c>
      <c r="M318" s="28">
        <v>3417.8387096774195</v>
      </c>
      <c r="N318" s="29">
        <f t="shared" si="4"/>
        <v>3486.5531426011262</v>
      </c>
    </row>
    <row r="319" spans="1:14" x14ac:dyDescent="0.25">
      <c r="A319" s="27" t="s">
        <v>41</v>
      </c>
      <c r="B319" s="27">
        <v>0</v>
      </c>
      <c r="C319" s="27">
        <v>0</v>
      </c>
      <c r="D319" s="27">
        <v>0</v>
      </c>
      <c r="E319" s="27">
        <v>0</v>
      </c>
      <c r="F319" s="27">
        <v>0</v>
      </c>
      <c r="G319" s="27">
        <v>0</v>
      </c>
      <c r="H319" s="27">
        <v>0</v>
      </c>
      <c r="I319" s="27">
        <v>64.870967741935488</v>
      </c>
      <c r="J319" s="27">
        <v>18.3</v>
      </c>
      <c r="K319" s="27">
        <v>101.3225806451613</v>
      </c>
      <c r="L319" s="28">
        <v>89.733333333333334</v>
      </c>
      <c r="M319" s="28">
        <v>0</v>
      </c>
      <c r="N319" s="29">
        <f t="shared" si="4"/>
        <v>22.852240143369176</v>
      </c>
    </row>
    <row r="320" spans="1:14" x14ac:dyDescent="0.25">
      <c r="A320" s="27" t="s">
        <v>41</v>
      </c>
      <c r="B320" s="27">
        <v>24.677419354838708</v>
      </c>
      <c r="C320" s="27">
        <v>118.67857142857143</v>
      </c>
      <c r="D320" s="27">
        <v>107.93548387096774</v>
      </c>
      <c r="E320" s="27">
        <v>54.966666666666669</v>
      </c>
      <c r="F320" s="27">
        <v>27.322580645161292</v>
      </c>
      <c r="G320" s="27">
        <v>0</v>
      </c>
      <c r="H320" s="27">
        <v>24.70967741935484</v>
      </c>
      <c r="I320" s="27">
        <v>59.516129032258064</v>
      </c>
      <c r="J320" s="27">
        <v>39.366666666666667</v>
      </c>
      <c r="K320" s="27">
        <v>26.516129032258064</v>
      </c>
      <c r="L320" s="28">
        <v>6.0666666666666664</v>
      </c>
      <c r="M320" s="28">
        <v>0</v>
      </c>
      <c r="N320" s="29">
        <f t="shared" si="4"/>
        <v>40.81299923195084</v>
      </c>
    </row>
    <row r="321" spans="1:14" x14ac:dyDescent="0.25">
      <c r="A321" s="27" t="s">
        <v>41</v>
      </c>
      <c r="B321" s="27">
        <v>0</v>
      </c>
      <c r="C321" s="27">
        <v>0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8">
        <v>0</v>
      </c>
      <c r="M321" s="28">
        <v>1.1290322580645162</v>
      </c>
      <c r="N321" s="29">
        <f t="shared" si="4"/>
        <v>9.4086021505376358E-2</v>
      </c>
    </row>
    <row r="322" spans="1:14" x14ac:dyDescent="0.25">
      <c r="A322" s="27" t="s">
        <v>41</v>
      </c>
      <c r="B322" s="27">
        <v>266.96774193548384</v>
      </c>
      <c r="C322" s="27">
        <v>216.92857142857142</v>
      </c>
      <c r="D322" s="27">
        <v>198.41935483870967</v>
      </c>
      <c r="E322" s="27">
        <v>196.96666666666667</v>
      </c>
      <c r="F322" s="27">
        <v>115.87096774193549</v>
      </c>
      <c r="G322" s="27">
        <v>98.766666666666666</v>
      </c>
      <c r="H322" s="27">
        <v>129.67741935483872</v>
      </c>
      <c r="I322" s="27">
        <v>169.74193548387098</v>
      </c>
      <c r="J322" s="27">
        <v>88.2</v>
      </c>
      <c r="K322" s="27">
        <v>0</v>
      </c>
      <c r="L322" s="28">
        <v>0</v>
      </c>
      <c r="M322" s="28">
        <v>0</v>
      </c>
      <c r="N322" s="29">
        <f t="shared" ref="N322:N385" si="5">AVERAGE(B322:M322)</f>
        <v>123.46161034306196</v>
      </c>
    </row>
    <row r="323" spans="1:14" x14ac:dyDescent="0.25">
      <c r="A323" s="27" t="s">
        <v>41</v>
      </c>
      <c r="B323" s="27">
        <v>103.90322580645162</v>
      </c>
      <c r="C323" s="27">
        <v>178.42857142857142</v>
      </c>
      <c r="D323" s="27">
        <v>251.58064516129033</v>
      </c>
      <c r="E323" s="27">
        <v>259.53333333333336</v>
      </c>
      <c r="F323" s="27">
        <v>322.16129032258067</v>
      </c>
      <c r="G323" s="27">
        <v>311.13333333333333</v>
      </c>
      <c r="H323" s="27">
        <v>276.25806451612902</v>
      </c>
      <c r="I323" s="27">
        <v>228.58064516129033</v>
      </c>
      <c r="J323" s="27">
        <v>199.8</v>
      </c>
      <c r="K323" s="27">
        <v>199.64516129032259</v>
      </c>
      <c r="L323" s="28">
        <v>126.76666666666667</v>
      </c>
      <c r="M323" s="28">
        <v>116.06451612903226</v>
      </c>
      <c r="N323" s="29">
        <f t="shared" si="5"/>
        <v>214.48795442908349</v>
      </c>
    </row>
    <row r="324" spans="1:14" x14ac:dyDescent="0.25">
      <c r="A324" s="27" t="s">
        <v>41</v>
      </c>
      <c r="B324" s="27">
        <v>3121.0322580645161</v>
      </c>
      <c r="C324" s="27">
        <v>2728.6785714285716</v>
      </c>
      <c r="D324" s="27">
        <v>2699.3548387096776</v>
      </c>
      <c r="E324" s="27">
        <v>3036.1</v>
      </c>
      <c r="F324" s="27">
        <v>4060.3548387096776</v>
      </c>
      <c r="G324" s="27">
        <v>3983.0666666666666</v>
      </c>
      <c r="H324" s="27">
        <v>3845.6451612903224</v>
      </c>
      <c r="I324" s="27">
        <v>3493.516129032258</v>
      </c>
      <c r="J324" s="27">
        <v>3751.0666666666666</v>
      </c>
      <c r="K324" s="27">
        <v>4106.7096774193551</v>
      </c>
      <c r="L324" s="28">
        <v>3608.9333333333334</v>
      </c>
      <c r="M324" s="28">
        <v>3236.7096774193546</v>
      </c>
      <c r="N324" s="29">
        <f t="shared" si="5"/>
        <v>3472.5973182283669</v>
      </c>
    </row>
    <row r="325" spans="1:14" x14ac:dyDescent="0.25">
      <c r="A325" s="27" t="s">
        <v>41</v>
      </c>
      <c r="B325" s="27">
        <v>0</v>
      </c>
      <c r="C325" s="27">
        <v>0</v>
      </c>
      <c r="D325" s="27">
        <v>0</v>
      </c>
      <c r="E325" s="27">
        <v>0</v>
      </c>
      <c r="F325" s="27">
        <v>0</v>
      </c>
      <c r="G325" s="27">
        <v>95.766666666666666</v>
      </c>
      <c r="H325" s="27">
        <v>4.129032258064516</v>
      </c>
      <c r="I325" s="27">
        <v>0</v>
      </c>
      <c r="J325" s="27">
        <v>0</v>
      </c>
      <c r="K325" s="27">
        <v>0</v>
      </c>
      <c r="L325" s="28">
        <v>0</v>
      </c>
      <c r="M325" s="28">
        <v>0</v>
      </c>
      <c r="N325" s="29">
        <f t="shared" si="5"/>
        <v>8.3246415770609321</v>
      </c>
    </row>
    <row r="326" spans="1:14" x14ac:dyDescent="0.25">
      <c r="A326" s="27" t="s">
        <v>41</v>
      </c>
      <c r="B326" s="27">
        <v>0</v>
      </c>
      <c r="C326" s="27">
        <v>2.7142857142857144</v>
      </c>
      <c r="D326" s="27">
        <v>0</v>
      </c>
      <c r="E326" s="27">
        <v>1.5333333333333334</v>
      </c>
      <c r="F326" s="27">
        <v>12.774193548387096</v>
      </c>
      <c r="G326" s="27">
        <v>0</v>
      </c>
      <c r="H326" s="27">
        <v>15.806451612903226</v>
      </c>
      <c r="I326" s="27">
        <v>12.67741935483871</v>
      </c>
      <c r="J326" s="27">
        <v>0.83333333333333337</v>
      </c>
      <c r="K326" s="27">
        <v>8.7096774193548381</v>
      </c>
      <c r="L326" s="28">
        <v>0</v>
      </c>
      <c r="M326" s="28">
        <v>0</v>
      </c>
      <c r="N326" s="29">
        <f t="shared" si="5"/>
        <v>4.5873911930363542</v>
      </c>
    </row>
    <row r="327" spans="1:14" x14ac:dyDescent="0.25">
      <c r="A327" s="27" t="s">
        <v>41</v>
      </c>
      <c r="B327" s="27">
        <v>0</v>
      </c>
      <c r="C327" s="27">
        <v>0</v>
      </c>
      <c r="D327" s="27">
        <v>0</v>
      </c>
      <c r="E327" s="27">
        <v>0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K327" s="27">
        <v>0</v>
      </c>
      <c r="L327" s="28">
        <v>9.2333333333333325</v>
      </c>
      <c r="M327" s="28">
        <v>40.032258064516128</v>
      </c>
      <c r="N327" s="29">
        <f t="shared" si="5"/>
        <v>4.1054659498207888</v>
      </c>
    </row>
    <row r="328" spans="1:14" x14ac:dyDescent="0.25">
      <c r="A328" s="27" t="s">
        <v>41</v>
      </c>
      <c r="B328" s="27">
        <v>328.35483870967744</v>
      </c>
      <c r="C328" s="27">
        <v>266.67857142857144</v>
      </c>
      <c r="D328" s="27">
        <v>154.16129032258064</v>
      </c>
      <c r="E328" s="27">
        <v>90.6</v>
      </c>
      <c r="F328" s="27">
        <v>287.29032258064518</v>
      </c>
      <c r="G328" s="27">
        <v>263.36666666666667</v>
      </c>
      <c r="H328" s="27">
        <v>231.16129032258064</v>
      </c>
      <c r="I328" s="27">
        <v>221.58064516129033</v>
      </c>
      <c r="J328" s="27">
        <v>199.4</v>
      </c>
      <c r="K328" s="27">
        <v>227.38709677419354</v>
      </c>
      <c r="L328" s="28">
        <v>216.63333333333333</v>
      </c>
      <c r="M328" s="28">
        <v>186.06451612903226</v>
      </c>
      <c r="N328" s="29">
        <f t="shared" si="5"/>
        <v>222.72321428571425</v>
      </c>
    </row>
    <row r="329" spans="1:14" x14ac:dyDescent="0.25">
      <c r="A329" s="27" t="s">
        <v>41</v>
      </c>
      <c r="B329" s="27">
        <v>304.29032258064518</v>
      </c>
      <c r="C329" s="27">
        <v>224.21428571428572</v>
      </c>
      <c r="D329" s="27">
        <v>26.548387096774192</v>
      </c>
      <c r="E329" s="27">
        <v>40.666666666666664</v>
      </c>
      <c r="F329" s="27">
        <v>90</v>
      </c>
      <c r="G329" s="27">
        <v>206.43333333333334</v>
      </c>
      <c r="H329" s="27">
        <v>317.35483870967744</v>
      </c>
      <c r="I329" s="27">
        <v>492.90322580645159</v>
      </c>
      <c r="J329" s="27">
        <v>475.33333333333331</v>
      </c>
      <c r="K329" s="27">
        <v>492.93548387096774</v>
      </c>
      <c r="L329" s="28">
        <v>496.76666666666665</v>
      </c>
      <c r="M329" s="28">
        <v>746.09677419354841</v>
      </c>
      <c r="N329" s="29">
        <f t="shared" si="5"/>
        <v>326.12860983102922</v>
      </c>
    </row>
    <row r="330" spans="1:14" x14ac:dyDescent="0.25">
      <c r="A330" s="27" t="s">
        <v>41</v>
      </c>
      <c r="B330" s="27">
        <v>14542.064516129032</v>
      </c>
      <c r="C330" s="27">
        <v>14098.714285714286</v>
      </c>
      <c r="D330" s="27">
        <v>15338.161290322581</v>
      </c>
      <c r="E330" s="27">
        <v>15742</v>
      </c>
      <c r="F330" s="27">
        <v>15093.064516129032</v>
      </c>
      <c r="G330" s="27">
        <v>14693.4</v>
      </c>
      <c r="H330" s="27">
        <v>13952.516129032258</v>
      </c>
      <c r="I330" s="27">
        <v>13970.741935483871</v>
      </c>
      <c r="J330" s="27">
        <v>13887.133333333333</v>
      </c>
      <c r="K330" s="27">
        <v>14677.032258064517</v>
      </c>
      <c r="L330" s="28">
        <v>14680.666666666666</v>
      </c>
      <c r="M330" s="28">
        <v>14097.322580645161</v>
      </c>
      <c r="N330" s="29">
        <f t="shared" si="5"/>
        <v>14564.401459293395</v>
      </c>
    </row>
    <row r="331" spans="1:14" x14ac:dyDescent="0.25">
      <c r="A331" s="27" t="s">
        <v>41</v>
      </c>
      <c r="B331" s="27">
        <v>1071.0322580645161</v>
      </c>
      <c r="C331" s="27">
        <v>1090.5</v>
      </c>
      <c r="D331" s="27">
        <v>1438.1290322580646</v>
      </c>
      <c r="E331" s="27">
        <v>1469.7</v>
      </c>
      <c r="F331" s="27">
        <v>1362.7741935483871</v>
      </c>
      <c r="G331" s="27">
        <v>1250.7333333333333</v>
      </c>
      <c r="H331" s="27">
        <v>1142.1612903225807</v>
      </c>
      <c r="I331" s="27">
        <v>969.06451612903231</v>
      </c>
      <c r="J331" s="27">
        <v>1174.6333333333334</v>
      </c>
      <c r="K331" s="27">
        <v>1140</v>
      </c>
      <c r="L331" s="28">
        <v>1103.0999999999999</v>
      </c>
      <c r="M331" s="28">
        <v>1031.9354838709678</v>
      </c>
      <c r="N331" s="29">
        <f t="shared" si="5"/>
        <v>1186.9802867383512</v>
      </c>
    </row>
    <row r="332" spans="1:14" x14ac:dyDescent="0.25">
      <c r="A332" s="27" t="s">
        <v>41</v>
      </c>
      <c r="B332" s="27">
        <v>0</v>
      </c>
      <c r="C332" s="27">
        <v>0</v>
      </c>
      <c r="D332" s="27">
        <v>0</v>
      </c>
      <c r="E332" s="27">
        <v>0</v>
      </c>
      <c r="F332" s="27">
        <v>0</v>
      </c>
      <c r="G332" s="27">
        <v>0</v>
      </c>
      <c r="H332" s="27">
        <v>60.483870967741936</v>
      </c>
      <c r="I332" s="27">
        <v>359.45161290322579</v>
      </c>
      <c r="J332" s="27">
        <v>471.5</v>
      </c>
      <c r="K332" s="27">
        <v>458.58064516129031</v>
      </c>
      <c r="L332" s="28">
        <v>434.9</v>
      </c>
      <c r="M332" s="28">
        <v>386.51612903225805</v>
      </c>
      <c r="N332" s="29">
        <f t="shared" si="5"/>
        <v>180.95268817204303</v>
      </c>
    </row>
    <row r="333" spans="1:14" x14ac:dyDescent="0.25">
      <c r="A333" s="27" t="s">
        <v>41</v>
      </c>
      <c r="B333" s="27">
        <v>1763.8387096774193</v>
      </c>
      <c r="C333" s="27">
        <v>1880.8571428571429</v>
      </c>
      <c r="D333" s="27">
        <v>1831.483870967742</v>
      </c>
      <c r="E333" s="27">
        <v>1834.7666666666667</v>
      </c>
      <c r="F333" s="27">
        <v>2006.1290322580646</v>
      </c>
      <c r="G333" s="27">
        <v>1967.4333333333334</v>
      </c>
      <c r="H333" s="27">
        <v>1759.8709677419354</v>
      </c>
      <c r="I333" s="27">
        <v>1842.6774193548388</v>
      </c>
      <c r="J333" s="27">
        <v>2650.4333333333334</v>
      </c>
      <c r="K333" s="27">
        <v>2121.516129032258</v>
      </c>
      <c r="L333" s="28">
        <v>2309.7333333333331</v>
      </c>
      <c r="M333" s="28">
        <v>2380.516129032258</v>
      </c>
      <c r="N333" s="29">
        <f t="shared" si="5"/>
        <v>2029.104672299027</v>
      </c>
    </row>
    <row r="334" spans="1:14" x14ac:dyDescent="0.25">
      <c r="A334" s="27" t="s">
        <v>41</v>
      </c>
      <c r="B334" s="27">
        <v>1032.9354838709678</v>
      </c>
      <c r="C334" s="27">
        <v>1265.8928571428571</v>
      </c>
      <c r="D334" s="27">
        <v>1145.3870967741937</v>
      </c>
      <c r="E334" s="27">
        <v>993.36666666666667</v>
      </c>
      <c r="F334" s="27">
        <v>876.32258064516134</v>
      </c>
      <c r="G334" s="27">
        <v>830.4</v>
      </c>
      <c r="H334" s="27">
        <v>713.35483870967744</v>
      </c>
      <c r="I334" s="27">
        <v>512.19354838709683</v>
      </c>
      <c r="J334" s="27">
        <v>565.63333333333333</v>
      </c>
      <c r="K334" s="27">
        <v>505.16129032258067</v>
      </c>
      <c r="L334" s="28">
        <v>371.5</v>
      </c>
      <c r="M334" s="28">
        <v>346.83870967741933</v>
      </c>
      <c r="N334" s="29">
        <f t="shared" si="5"/>
        <v>763.24886712749594</v>
      </c>
    </row>
    <row r="335" spans="1:14" x14ac:dyDescent="0.25">
      <c r="A335" s="27" t="s">
        <v>41</v>
      </c>
      <c r="B335" s="27">
        <v>423.58064516129031</v>
      </c>
      <c r="C335" s="27">
        <v>619.17857142857144</v>
      </c>
      <c r="D335" s="27">
        <v>546.80645161290317</v>
      </c>
      <c r="E335" s="27">
        <v>432.56666666666666</v>
      </c>
      <c r="F335" s="27">
        <v>438.32258064516128</v>
      </c>
      <c r="G335" s="27">
        <v>513.23333333333335</v>
      </c>
      <c r="H335" s="27">
        <v>503.77419354838707</v>
      </c>
      <c r="I335" s="27">
        <v>452.22580645161293</v>
      </c>
      <c r="J335" s="27">
        <v>413.7</v>
      </c>
      <c r="K335" s="27">
        <v>380.16129032258067</v>
      </c>
      <c r="L335" s="28">
        <v>288.83333333333331</v>
      </c>
      <c r="M335" s="28">
        <v>320.51612903225805</v>
      </c>
      <c r="N335" s="29">
        <f t="shared" si="5"/>
        <v>444.40825012800815</v>
      </c>
    </row>
    <row r="336" spans="1:14" x14ac:dyDescent="0.25">
      <c r="A336" s="27" t="s">
        <v>41</v>
      </c>
      <c r="B336" s="27">
        <v>532.0322580645161</v>
      </c>
      <c r="C336" s="27">
        <v>528.32142857142856</v>
      </c>
      <c r="D336" s="27">
        <v>570.32258064516134</v>
      </c>
      <c r="E336" s="27">
        <v>544.70000000000005</v>
      </c>
      <c r="F336" s="27">
        <v>523.67741935483866</v>
      </c>
      <c r="G336" s="27">
        <v>495.13333333333333</v>
      </c>
      <c r="H336" s="27">
        <v>466.16129032258067</v>
      </c>
      <c r="I336" s="27">
        <v>431.58064516129031</v>
      </c>
      <c r="J336" s="27">
        <v>448.93333333333334</v>
      </c>
      <c r="K336" s="27">
        <v>454.74193548387098</v>
      </c>
      <c r="L336" s="28">
        <v>445.83333333333331</v>
      </c>
      <c r="M336" s="28">
        <v>441.45161290322579</v>
      </c>
      <c r="N336" s="29">
        <f t="shared" si="5"/>
        <v>490.2407642089093</v>
      </c>
    </row>
    <row r="337" spans="1:14" x14ac:dyDescent="0.25">
      <c r="A337" s="27" t="s">
        <v>41</v>
      </c>
      <c r="B337" s="27">
        <v>1301.5483870967741</v>
      </c>
      <c r="C337" s="27">
        <v>1154.7857142857142</v>
      </c>
      <c r="D337" s="27">
        <v>1185.9032258064517</v>
      </c>
      <c r="E337" s="27">
        <v>1122.2666666666667</v>
      </c>
      <c r="F337" s="27">
        <v>1011.7741935483871</v>
      </c>
      <c r="G337" s="27">
        <v>956.3</v>
      </c>
      <c r="H337" s="27">
        <v>783.83870967741939</v>
      </c>
      <c r="I337" s="27">
        <v>745.87096774193549</v>
      </c>
      <c r="J337" s="27">
        <v>726.86666666666667</v>
      </c>
      <c r="K337" s="27">
        <v>508.22580645161293</v>
      </c>
      <c r="L337" s="28">
        <v>566.13333333333333</v>
      </c>
      <c r="M337" s="28">
        <v>654.48387096774195</v>
      </c>
      <c r="N337" s="29">
        <f t="shared" si="5"/>
        <v>893.16646185355876</v>
      </c>
    </row>
    <row r="338" spans="1:14" x14ac:dyDescent="0.25">
      <c r="A338" s="27" t="s">
        <v>41</v>
      </c>
      <c r="B338" s="27">
        <v>0.967741935483871</v>
      </c>
      <c r="C338" s="27">
        <v>0.35714285714285715</v>
      </c>
      <c r="D338" s="27">
        <v>4.032258064516129</v>
      </c>
      <c r="E338" s="27">
        <v>6.4</v>
      </c>
      <c r="F338" s="27">
        <v>6.4838709677419351</v>
      </c>
      <c r="G338" s="27">
        <v>6.1333333333333337</v>
      </c>
      <c r="H338" s="27">
        <v>1.7741935483870968</v>
      </c>
      <c r="I338" s="27">
        <v>4.903225806451613</v>
      </c>
      <c r="J338" s="27">
        <v>7.8666666666666663</v>
      </c>
      <c r="K338" s="27">
        <v>6.967741935483871</v>
      </c>
      <c r="L338" s="28">
        <v>4.4000000000000004</v>
      </c>
      <c r="M338" s="28">
        <v>9.612903225806452</v>
      </c>
      <c r="N338" s="29">
        <f t="shared" si="5"/>
        <v>4.9915898617511516</v>
      </c>
    </row>
    <row r="339" spans="1:14" x14ac:dyDescent="0.25">
      <c r="A339" s="27" t="s">
        <v>41</v>
      </c>
      <c r="B339" s="27">
        <v>40.41935483870968</v>
      </c>
      <c r="C339" s="27">
        <v>35.535714285714285</v>
      </c>
      <c r="D339" s="27">
        <v>17.161290322580644</v>
      </c>
      <c r="E339" s="27">
        <v>24.833333333333332</v>
      </c>
      <c r="F339" s="27">
        <v>33.225806451612904</v>
      </c>
      <c r="G339" s="27">
        <v>30.133333333333333</v>
      </c>
      <c r="H339" s="27">
        <v>29.258064516129032</v>
      </c>
      <c r="I339" s="27">
        <v>27.161290322580644</v>
      </c>
      <c r="J339" s="27">
        <v>30.233333333333334</v>
      </c>
      <c r="K339" s="27">
        <v>35.29032258064516</v>
      </c>
      <c r="L339" s="28">
        <v>29.266666666666666</v>
      </c>
      <c r="M339" s="28">
        <v>3.129032258064516</v>
      </c>
      <c r="N339" s="29">
        <f t="shared" si="5"/>
        <v>27.970628520225294</v>
      </c>
    </row>
    <row r="340" spans="1:14" x14ac:dyDescent="0.25">
      <c r="A340" s="27" t="s">
        <v>41</v>
      </c>
      <c r="B340" s="27">
        <v>247</v>
      </c>
      <c r="C340" s="27">
        <v>253.07142857142858</v>
      </c>
      <c r="D340" s="27">
        <v>599.09677419354841</v>
      </c>
      <c r="E340" s="27">
        <v>454.56666666666666</v>
      </c>
      <c r="F340" s="27">
        <v>568</v>
      </c>
      <c r="G340" s="27">
        <v>551</v>
      </c>
      <c r="H340" s="27">
        <v>428</v>
      </c>
      <c r="I340" s="27">
        <v>483.67741935483872</v>
      </c>
      <c r="J340" s="27">
        <v>510.03333333333336</v>
      </c>
      <c r="K340" s="27">
        <v>714.06451612903231</v>
      </c>
      <c r="L340" s="28">
        <v>994.06666666666672</v>
      </c>
      <c r="M340" s="28">
        <v>1362.1612903225807</v>
      </c>
      <c r="N340" s="29">
        <f t="shared" si="5"/>
        <v>597.06150793650784</v>
      </c>
    </row>
    <row r="341" spans="1:14" x14ac:dyDescent="0.25">
      <c r="A341" s="27" t="s">
        <v>41</v>
      </c>
      <c r="B341" s="27">
        <v>20.258064516129032</v>
      </c>
      <c r="C341" s="27">
        <v>19.285714285714285</v>
      </c>
      <c r="D341" s="27">
        <v>13.225806451612904</v>
      </c>
      <c r="E341" s="27">
        <v>18.233333333333334</v>
      </c>
      <c r="F341" s="27">
        <v>8.741935483870968</v>
      </c>
      <c r="G341" s="27">
        <v>1.6</v>
      </c>
      <c r="H341" s="27">
        <v>0</v>
      </c>
      <c r="I341" s="27">
        <v>13.161290322580646</v>
      </c>
      <c r="J341" s="27">
        <v>13.9</v>
      </c>
      <c r="K341" s="27">
        <v>13.741935483870968</v>
      </c>
      <c r="L341" s="28">
        <v>11.8</v>
      </c>
      <c r="M341" s="28">
        <v>5.4516129032258061</v>
      </c>
      <c r="N341" s="29">
        <f t="shared" si="5"/>
        <v>11.616641065028162</v>
      </c>
    </row>
    <row r="342" spans="1:14" x14ac:dyDescent="0.25">
      <c r="A342" s="27" t="s">
        <v>41</v>
      </c>
      <c r="B342" s="27">
        <v>0</v>
      </c>
      <c r="C342" s="27">
        <v>0</v>
      </c>
      <c r="D342" s="27">
        <v>0</v>
      </c>
      <c r="E342" s="27">
        <v>0</v>
      </c>
      <c r="F342" s="27">
        <v>12.03225806451613</v>
      </c>
      <c r="G342" s="27">
        <v>82.333333333333329</v>
      </c>
      <c r="H342" s="27">
        <v>0</v>
      </c>
      <c r="I342" s="27">
        <v>0</v>
      </c>
      <c r="J342" s="27">
        <v>132</v>
      </c>
      <c r="K342" s="27">
        <v>368.58064516129031</v>
      </c>
      <c r="L342" s="28">
        <v>283</v>
      </c>
      <c r="M342" s="28">
        <v>154.93548387096774</v>
      </c>
      <c r="N342" s="29">
        <f t="shared" si="5"/>
        <v>86.07347670250897</v>
      </c>
    </row>
    <row r="343" spans="1:14" x14ac:dyDescent="0.25">
      <c r="A343" s="27" t="s">
        <v>41</v>
      </c>
      <c r="B343" s="27">
        <v>53208.677419354841</v>
      </c>
      <c r="C343" s="27">
        <v>53991.178571428572</v>
      </c>
      <c r="D343" s="27">
        <v>52738.838709677417</v>
      </c>
      <c r="E343" s="27">
        <v>53703.333333333336</v>
      </c>
      <c r="F343" s="27">
        <v>54182.193548387098</v>
      </c>
      <c r="G343" s="27">
        <v>55948.666666666664</v>
      </c>
      <c r="H343" s="27">
        <v>56540.225806451614</v>
      </c>
      <c r="I343" s="27">
        <v>58026.193548387098</v>
      </c>
      <c r="J343" s="27">
        <v>59761.599999999999</v>
      </c>
      <c r="K343" s="27">
        <v>60118.225806451614</v>
      </c>
      <c r="L343" s="28">
        <v>60449.76666666667</v>
      </c>
      <c r="M343" s="28">
        <v>60067.225806451614</v>
      </c>
      <c r="N343" s="29">
        <f t="shared" si="5"/>
        <v>56561.343823604722</v>
      </c>
    </row>
    <row r="344" spans="1:14" x14ac:dyDescent="0.25">
      <c r="A344" s="27" t="s">
        <v>41</v>
      </c>
      <c r="B344" s="27">
        <v>152.45161290322579</v>
      </c>
      <c r="C344" s="27">
        <v>152.96428571428572</v>
      </c>
      <c r="D344" s="27">
        <v>155.61290322580646</v>
      </c>
      <c r="E344" s="27">
        <v>165.7</v>
      </c>
      <c r="F344" s="27">
        <v>157.06451612903226</v>
      </c>
      <c r="G344" s="27">
        <v>143.76666666666668</v>
      </c>
      <c r="H344" s="27">
        <v>158.51612903225808</v>
      </c>
      <c r="I344" s="27">
        <v>157.70967741935485</v>
      </c>
      <c r="J344" s="27">
        <v>155</v>
      </c>
      <c r="K344" s="27">
        <v>155.58064516129033</v>
      </c>
      <c r="L344" s="28">
        <v>154.9</v>
      </c>
      <c r="M344" s="28">
        <v>157.19354838709677</v>
      </c>
      <c r="N344" s="29">
        <f t="shared" si="5"/>
        <v>155.53833205325142</v>
      </c>
    </row>
    <row r="345" spans="1:14" x14ac:dyDescent="0.25">
      <c r="A345" s="27" t="s">
        <v>41</v>
      </c>
      <c r="B345" s="27">
        <v>0</v>
      </c>
      <c r="C345" s="27">
        <v>0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8">
        <v>32.5</v>
      </c>
      <c r="M345" s="28">
        <v>46.806451612903224</v>
      </c>
      <c r="N345" s="29">
        <f t="shared" si="5"/>
        <v>6.6088709677419359</v>
      </c>
    </row>
    <row r="346" spans="1:14" x14ac:dyDescent="0.25">
      <c r="A346" s="27" t="s">
        <v>41</v>
      </c>
      <c r="B346" s="27">
        <v>195896.93548387097</v>
      </c>
      <c r="C346" s="27">
        <v>192572.67857142858</v>
      </c>
      <c r="D346" s="27">
        <v>188474</v>
      </c>
      <c r="E346" s="27">
        <v>188695.36666666667</v>
      </c>
      <c r="F346" s="27">
        <v>192271.09677419355</v>
      </c>
      <c r="G346" s="27">
        <v>186092.73333333334</v>
      </c>
      <c r="H346" s="27">
        <v>179894.03225806452</v>
      </c>
      <c r="I346" s="27">
        <v>174641.22580645164</v>
      </c>
      <c r="J346" s="27">
        <v>170349.83333333334</v>
      </c>
      <c r="K346" s="27">
        <v>169768.29032258064</v>
      </c>
      <c r="L346" s="28">
        <v>164679.06666666668</v>
      </c>
      <c r="M346" s="28">
        <v>163663.76999999999</v>
      </c>
      <c r="N346" s="29">
        <f t="shared" si="5"/>
        <v>180583.25243471583</v>
      </c>
    </row>
    <row r="347" spans="1:14" x14ac:dyDescent="0.25">
      <c r="A347" s="27" t="s">
        <v>41</v>
      </c>
      <c r="B347" s="27">
        <v>1180.6129032258063</v>
      </c>
      <c r="C347" s="27">
        <v>1104.25</v>
      </c>
      <c r="D347" s="27">
        <v>1026.9677419354839</v>
      </c>
      <c r="E347" s="27">
        <v>993.93333333333328</v>
      </c>
      <c r="F347" s="27">
        <v>754.0322580645161</v>
      </c>
      <c r="G347" s="27">
        <v>1032.3333333333333</v>
      </c>
      <c r="H347" s="27">
        <v>994.54838709677415</v>
      </c>
      <c r="I347" s="27">
        <v>1100.3870967741937</v>
      </c>
      <c r="J347" s="27">
        <v>1163.5666666666666</v>
      </c>
      <c r="K347" s="27">
        <v>1120.8387096774193</v>
      </c>
      <c r="L347" s="28">
        <v>1143.5333333333333</v>
      </c>
      <c r="M347" s="28">
        <v>1234.1612903225807</v>
      </c>
      <c r="N347" s="29">
        <f t="shared" si="5"/>
        <v>1070.7637544802865</v>
      </c>
    </row>
    <row r="348" spans="1:14" x14ac:dyDescent="0.25">
      <c r="A348" s="27" t="s">
        <v>41</v>
      </c>
      <c r="B348" s="27">
        <v>4551.0645161290322</v>
      </c>
      <c r="C348" s="27">
        <v>5060.3214285714284</v>
      </c>
      <c r="D348" s="27">
        <v>4736.4193548387093</v>
      </c>
      <c r="E348" s="27">
        <v>4347.6333333333332</v>
      </c>
      <c r="F348" s="27">
        <v>4294.3548387096771</v>
      </c>
      <c r="G348" s="27">
        <v>4318.166666666667</v>
      </c>
      <c r="H348" s="27">
        <v>4074.9677419354839</v>
      </c>
      <c r="I348" s="27">
        <v>3738.1290322580644</v>
      </c>
      <c r="J348" s="27">
        <v>3756.1333333333332</v>
      </c>
      <c r="K348" s="27">
        <v>3475.3225806451615</v>
      </c>
      <c r="L348" s="28">
        <v>3269.2666666666669</v>
      </c>
      <c r="M348" s="28">
        <v>3299.4193548387098</v>
      </c>
      <c r="N348" s="29">
        <f t="shared" si="5"/>
        <v>4076.7665706605221</v>
      </c>
    </row>
    <row r="349" spans="1:14" x14ac:dyDescent="0.25">
      <c r="A349" s="27" t="s">
        <v>41</v>
      </c>
      <c r="B349" s="27">
        <v>2312</v>
      </c>
      <c r="C349" s="27">
        <v>2327.3571428571427</v>
      </c>
      <c r="D349" s="27">
        <v>2256.8064516129034</v>
      </c>
      <c r="E349" s="27">
        <v>2259.6999999999998</v>
      </c>
      <c r="F349" s="27">
        <v>2157.3225806451615</v>
      </c>
      <c r="G349" s="27">
        <v>1936.6666666666667</v>
      </c>
      <c r="H349" s="27">
        <v>2224.3225806451615</v>
      </c>
      <c r="I349" s="27">
        <v>2111.1290322580644</v>
      </c>
      <c r="J349" s="27">
        <v>1725.1333333333334</v>
      </c>
      <c r="K349" s="27">
        <v>1865.9677419354839</v>
      </c>
      <c r="L349" s="28">
        <v>2119.3333333333335</v>
      </c>
      <c r="M349" s="28">
        <v>1997.7741935483871</v>
      </c>
      <c r="N349" s="29">
        <f t="shared" si="5"/>
        <v>2107.7927547363033</v>
      </c>
    </row>
    <row r="350" spans="1:14" x14ac:dyDescent="0.25">
      <c r="A350" s="27" t="s">
        <v>41</v>
      </c>
      <c r="B350" s="27">
        <v>0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8">
        <v>0</v>
      </c>
      <c r="M350" s="28">
        <v>25.548387096774192</v>
      </c>
      <c r="N350" s="29">
        <f t="shared" si="5"/>
        <v>2.129032258064516</v>
      </c>
    </row>
    <row r="351" spans="1:14" x14ac:dyDescent="0.25">
      <c r="A351" s="27" t="s">
        <v>41</v>
      </c>
      <c r="B351" s="27">
        <v>499.77419354838707</v>
      </c>
      <c r="C351" s="27">
        <v>448.96428571428572</v>
      </c>
      <c r="D351" s="27">
        <v>423.45161290322579</v>
      </c>
      <c r="E351" s="27">
        <v>379.83333333333331</v>
      </c>
      <c r="F351" s="27">
        <v>357.35483870967744</v>
      </c>
      <c r="G351" s="27">
        <v>334.2</v>
      </c>
      <c r="H351" s="27">
        <v>319.96774193548384</v>
      </c>
      <c r="I351" s="27">
        <v>315.54838709677421</v>
      </c>
      <c r="J351" s="27">
        <v>302.7</v>
      </c>
      <c r="K351" s="27">
        <v>287.03225806451616</v>
      </c>
      <c r="L351" s="28">
        <v>258.33333333333331</v>
      </c>
      <c r="M351" s="28">
        <v>240.2258064516129</v>
      </c>
      <c r="N351" s="29">
        <f t="shared" si="5"/>
        <v>347.28214925755248</v>
      </c>
    </row>
    <row r="352" spans="1:14" x14ac:dyDescent="0.25">
      <c r="A352" s="27" t="s">
        <v>41</v>
      </c>
      <c r="B352" s="27">
        <v>508.83870967741933</v>
      </c>
      <c r="C352" s="27">
        <v>473.96428571428572</v>
      </c>
      <c r="D352" s="27">
        <v>430.58064516129031</v>
      </c>
      <c r="E352" s="27">
        <v>436.26666666666665</v>
      </c>
      <c r="F352" s="27">
        <v>396.51612903225805</v>
      </c>
      <c r="G352" s="27">
        <v>444.36666666666667</v>
      </c>
      <c r="H352" s="27">
        <v>468.25806451612902</v>
      </c>
      <c r="I352" s="27">
        <v>443.35483870967744</v>
      </c>
      <c r="J352" s="27">
        <v>443.53333333333336</v>
      </c>
      <c r="K352" s="27">
        <v>412.48387096774195</v>
      </c>
      <c r="L352" s="28">
        <v>422.23333333333335</v>
      </c>
      <c r="M352" s="28">
        <v>392.54838709677421</v>
      </c>
      <c r="N352" s="29">
        <f t="shared" si="5"/>
        <v>439.41207757296479</v>
      </c>
    </row>
    <row r="353" spans="1:14" x14ac:dyDescent="0.25">
      <c r="A353" s="27" t="s">
        <v>41</v>
      </c>
      <c r="B353" s="27">
        <v>90.548387096774192</v>
      </c>
      <c r="C353" s="27">
        <v>114.35714285714286</v>
      </c>
      <c r="D353" s="27">
        <v>127.96774193548387</v>
      </c>
      <c r="E353" s="27">
        <v>134.80000000000001</v>
      </c>
      <c r="F353" s="27">
        <v>139.35483870967741</v>
      </c>
      <c r="G353" s="27">
        <v>156.80000000000001</v>
      </c>
      <c r="H353" s="27">
        <v>146</v>
      </c>
      <c r="I353" s="27">
        <v>157.06451612903226</v>
      </c>
      <c r="J353" s="27">
        <v>153.46666666666667</v>
      </c>
      <c r="K353" s="27">
        <v>147.25806451612902</v>
      </c>
      <c r="L353" s="28">
        <v>135</v>
      </c>
      <c r="M353" s="28">
        <v>137.61290322580646</v>
      </c>
      <c r="N353" s="29">
        <f t="shared" si="5"/>
        <v>136.68585509472607</v>
      </c>
    </row>
    <row r="354" spans="1:14" x14ac:dyDescent="0.25">
      <c r="A354" s="27" t="s">
        <v>41</v>
      </c>
      <c r="B354" s="27">
        <v>451.61290322580646</v>
      </c>
      <c r="C354" s="27">
        <v>500.03571428571428</v>
      </c>
      <c r="D354" s="27">
        <v>406.45161290322579</v>
      </c>
      <c r="E354" s="27">
        <v>356.5</v>
      </c>
      <c r="F354" s="27">
        <v>291.77419354838707</v>
      </c>
      <c r="G354" s="27">
        <v>267.66666666666669</v>
      </c>
      <c r="H354" s="27">
        <v>252.45161290322579</v>
      </c>
      <c r="I354" s="27">
        <v>321.19354838709677</v>
      </c>
      <c r="J354" s="27">
        <v>390.16666666666669</v>
      </c>
      <c r="K354" s="27">
        <v>374.54838709677421</v>
      </c>
      <c r="L354" s="28">
        <v>379.63333333333333</v>
      </c>
      <c r="M354" s="28">
        <v>384.19354838709677</v>
      </c>
      <c r="N354" s="29">
        <f t="shared" si="5"/>
        <v>364.68568228366615</v>
      </c>
    </row>
    <row r="355" spans="1:14" x14ac:dyDescent="0.25">
      <c r="A355" s="27" t="s">
        <v>41</v>
      </c>
      <c r="B355" s="28">
        <v>200</v>
      </c>
      <c r="C355" s="27">
        <v>164.96428571428572</v>
      </c>
      <c r="D355" s="28">
        <v>135.19354838709677</v>
      </c>
      <c r="E355" s="27">
        <v>229.83333333333334</v>
      </c>
      <c r="F355" s="27">
        <v>550.48387096774195</v>
      </c>
      <c r="G355" s="27">
        <v>521.06666666666672</v>
      </c>
      <c r="H355" s="27">
        <v>583.9677419354839</v>
      </c>
      <c r="I355" s="27">
        <v>524.93548387096769</v>
      </c>
      <c r="J355" s="27">
        <v>537</v>
      </c>
      <c r="K355" s="27">
        <v>610.0322580645161</v>
      </c>
      <c r="L355" s="28">
        <v>610.4</v>
      </c>
      <c r="M355" s="28">
        <v>549.25806451612902</v>
      </c>
      <c r="N355" s="29">
        <f t="shared" si="5"/>
        <v>434.76127112135174</v>
      </c>
    </row>
    <row r="356" spans="1:14" x14ac:dyDescent="0.25">
      <c r="A356" s="27" t="s">
        <v>41</v>
      </c>
      <c r="B356" s="28">
        <v>233.16129032258064</v>
      </c>
      <c r="C356" s="27">
        <v>168.92857142857142</v>
      </c>
      <c r="D356" s="28">
        <v>220.16129032258064</v>
      </c>
      <c r="E356" s="27">
        <v>217.46666666666667</v>
      </c>
      <c r="F356" s="27">
        <v>217.64516129032259</v>
      </c>
      <c r="G356" s="27">
        <v>206.33333333333334</v>
      </c>
      <c r="H356" s="27">
        <v>236.38709677419354</v>
      </c>
      <c r="I356" s="27">
        <v>244.74193548387098</v>
      </c>
      <c r="J356" s="27">
        <v>228.16666666666666</v>
      </c>
      <c r="K356" s="27">
        <v>233.48387096774192</v>
      </c>
      <c r="L356" s="28">
        <v>222.9</v>
      </c>
      <c r="M356" s="28">
        <v>221.61290322580646</v>
      </c>
      <c r="N356" s="29">
        <f t="shared" si="5"/>
        <v>220.91573220686124</v>
      </c>
    </row>
    <row r="357" spans="1:14" x14ac:dyDescent="0.25">
      <c r="A357" s="27" t="s">
        <v>41</v>
      </c>
      <c r="B357" s="28">
        <v>0</v>
      </c>
      <c r="C357" s="27">
        <v>0</v>
      </c>
      <c r="D357" s="27">
        <v>0</v>
      </c>
      <c r="E357" s="27">
        <v>0</v>
      </c>
      <c r="F357" s="27">
        <v>76.967741935483872</v>
      </c>
      <c r="G357" s="27">
        <v>95.36666666666666</v>
      </c>
      <c r="H357" s="27">
        <v>74.290322580645167</v>
      </c>
      <c r="I357" s="27">
        <v>107.16129032258064</v>
      </c>
      <c r="J357" s="27">
        <v>135.33333333333334</v>
      </c>
      <c r="K357" s="27">
        <v>58.451612903225808</v>
      </c>
      <c r="L357" s="28">
        <v>0</v>
      </c>
      <c r="M357" s="28">
        <v>0</v>
      </c>
      <c r="N357" s="29">
        <f t="shared" si="5"/>
        <v>45.630913978494625</v>
      </c>
    </row>
    <row r="358" spans="1:14" x14ac:dyDescent="0.25">
      <c r="A358" s="27" t="s">
        <v>41</v>
      </c>
      <c r="B358" s="28">
        <v>2213.2580645161293</v>
      </c>
      <c r="C358" s="27">
        <v>2108.0714285714284</v>
      </c>
      <c r="D358" s="27">
        <v>1973.6774193548388</v>
      </c>
      <c r="E358" s="27">
        <v>1806.1333333333334</v>
      </c>
      <c r="F358" s="27">
        <v>1669.0645161290322</v>
      </c>
      <c r="G358" s="27">
        <v>1599.3333333333333</v>
      </c>
      <c r="H358" s="27">
        <v>1462.8387096774193</v>
      </c>
      <c r="I358" s="27">
        <v>1442.6451612903227</v>
      </c>
      <c r="J358" s="27">
        <v>1407.9666666666667</v>
      </c>
      <c r="K358" s="27">
        <v>1389.8387096774193</v>
      </c>
      <c r="L358" s="28">
        <v>1375.3666666666666</v>
      </c>
      <c r="M358" s="28">
        <v>1300.258064516129</v>
      </c>
      <c r="N358" s="29">
        <f t="shared" si="5"/>
        <v>1645.7043394777265</v>
      </c>
    </row>
    <row r="359" spans="1:14" x14ac:dyDescent="0.25">
      <c r="A359" s="27" t="s">
        <v>55</v>
      </c>
      <c r="B359" s="27">
        <v>430.80645161290323</v>
      </c>
      <c r="C359" s="27">
        <v>421.64285714285717</v>
      </c>
      <c r="D359" s="27">
        <v>408.03225806451616</v>
      </c>
      <c r="E359" s="27">
        <v>397.1</v>
      </c>
      <c r="F359" s="27">
        <v>404.87096774193549</v>
      </c>
      <c r="G359" s="27">
        <v>403.9</v>
      </c>
      <c r="H359" s="27">
        <v>404.93548387096774</v>
      </c>
      <c r="I359" s="27">
        <v>404.51612903225805</v>
      </c>
      <c r="J359" s="27">
        <v>269.33333333333331</v>
      </c>
      <c r="K359" s="27">
        <v>209.38709677419354</v>
      </c>
      <c r="L359" s="28">
        <v>272.33333333333331</v>
      </c>
      <c r="M359" s="28">
        <v>264.74193548387098</v>
      </c>
      <c r="N359" s="29">
        <f t="shared" si="5"/>
        <v>357.63332053251412</v>
      </c>
    </row>
    <row r="360" spans="1:14" x14ac:dyDescent="0.25">
      <c r="A360" s="27" t="s">
        <v>50</v>
      </c>
      <c r="B360" s="27">
        <v>19.06451612903226</v>
      </c>
      <c r="C360" s="27">
        <v>19.964285714285715</v>
      </c>
      <c r="D360" s="27">
        <v>16.838709677419356</v>
      </c>
      <c r="E360" s="27">
        <v>22.333333333333332</v>
      </c>
      <c r="F360" s="27">
        <v>21.806451612903224</v>
      </c>
      <c r="G360" s="27">
        <v>14.733333333333333</v>
      </c>
      <c r="H360" s="27">
        <v>0</v>
      </c>
      <c r="I360" s="27">
        <v>0</v>
      </c>
      <c r="J360" s="27">
        <v>0</v>
      </c>
      <c r="K360" s="27">
        <v>20</v>
      </c>
      <c r="L360" s="28">
        <v>0</v>
      </c>
      <c r="M360" s="28">
        <v>0</v>
      </c>
      <c r="N360" s="29">
        <f t="shared" si="5"/>
        <v>11.228385816692267</v>
      </c>
    </row>
    <row r="361" spans="1:14" x14ac:dyDescent="0.25">
      <c r="A361" s="27" t="s">
        <v>50</v>
      </c>
      <c r="B361" s="27">
        <v>1.1612903225806452</v>
      </c>
      <c r="C361" s="27">
        <v>3.1071428571428572</v>
      </c>
      <c r="D361" s="27">
        <v>1.2580645161290323</v>
      </c>
      <c r="E361" s="27">
        <v>1.3</v>
      </c>
      <c r="F361" s="27">
        <v>2.5806451612903225</v>
      </c>
      <c r="G361" s="27">
        <v>1.2</v>
      </c>
      <c r="H361" s="27">
        <v>1.1935483870967742</v>
      </c>
      <c r="I361" s="27">
        <v>0.90322580645161288</v>
      </c>
      <c r="J361" s="27">
        <v>0.66666666666666663</v>
      </c>
      <c r="K361" s="27">
        <v>0.70967741935483875</v>
      </c>
      <c r="L361" s="28">
        <v>4.0999999999999996</v>
      </c>
      <c r="M361" s="28">
        <v>0.54838709677419351</v>
      </c>
      <c r="N361" s="29">
        <f t="shared" si="5"/>
        <v>1.5607206861239113</v>
      </c>
    </row>
    <row r="362" spans="1:14" x14ac:dyDescent="0.25">
      <c r="A362" s="27" t="s">
        <v>50</v>
      </c>
      <c r="B362" s="27">
        <v>0</v>
      </c>
      <c r="C362" s="27">
        <v>0</v>
      </c>
      <c r="D362" s="27">
        <v>0</v>
      </c>
      <c r="E362" s="27">
        <v>0</v>
      </c>
      <c r="F362" s="27">
        <v>0</v>
      </c>
      <c r="G362" s="27">
        <v>0</v>
      </c>
      <c r="H362" s="27">
        <v>61.806451612903224</v>
      </c>
      <c r="I362" s="27">
        <v>44.87096774193548</v>
      </c>
      <c r="J362" s="27">
        <v>36.43333333333333</v>
      </c>
      <c r="K362" s="27">
        <v>34.161290322580648</v>
      </c>
      <c r="L362" s="28">
        <v>35.56666666666667</v>
      </c>
      <c r="M362" s="28">
        <v>35.322580645161288</v>
      </c>
      <c r="N362" s="29">
        <f t="shared" si="5"/>
        <v>20.680107526881716</v>
      </c>
    </row>
    <row r="363" spans="1:14" x14ac:dyDescent="0.25">
      <c r="A363" s="27" t="s">
        <v>50</v>
      </c>
      <c r="B363" s="27">
        <v>46.903225806451616</v>
      </c>
      <c r="C363" s="27">
        <v>59.464285714285715</v>
      </c>
      <c r="D363" s="27">
        <v>62.161290322580648</v>
      </c>
      <c r="E363" s="27">
        <v>62.7</v>
      </c>
      <c r="F363" s="27">
        <v>58.161290322580648</v>
      </c>
      <c r="G363" s="27">
        <v>52.533333333333331</v>
      </c>
      <c r="H363" s="27">
        <v>0</v>
      </c>
      <c r="I363" s="27">
        <v>0</v>
      </c>
      <c r="J363" s="27">
        <v>0</v>
      </c>
      <c r="K363" s="27">
        <v>0</v>
      </c>
      <c r="L363" s="28">
        <v>0</v>
      </c>
      <c r="M363" s="28">
        <v>0</v>
      </c>
      <c r="N363" s="29">
        <f t="shared" si="5"/>
        <v>28.49361879160266</v>
      </c>
    </row>
    <row r="364" spans="1:14" x14ac:dyDescent="0.25">
      <c r="A364" s="27" t="s">
        <v>50</v>
      </c>
      <c r="B364" s="27">
        <v>581.61290322580646</v>
      </c>
      <c r="C364" s="27">
        <v>533.28571428571433</v>
      </c>
      <c r="D364" s="27">
        <v>504.67741935483872</v>
      </c>
      <c r="E364" s="27">
        <v>487.63333333333333</v>
      </c>
      <c r="F364" s="27">
        <v>437.25806451612902</v>
      </c>
      <c r="G364" s="27">
        <v>291.5</v>
      </c>
      <c r="H364" s="27">
        <v>273.29032258064518</v>
      </c>
      <c r="I364" s="27">
        <v>299</v>
      </c>
      <c r="J364" s="27">
        <v>418.03333333333336</v>
      </c>
      <c r="K364" s="27">
        <v>464.90322580645159</v>
      </c>
      <c r="L364" s="28">
        <v>420.66666666666669</v>
      </c>
      <c r="M364" s="28">
        <v>523.93548387096769</v>
      </c>
      <c r="N364" s="29">
        <f t="shared" si="5"/>
        <v>436.31637224782389</v>
      </c>
    </row>
    <row r="365" spans="1:14" x14ac:dyDescent="0.25">
      <c r="A365" s="27" t="s">
        <v>50</v>
      </c>
      <c r="B365" s="27">
        <v>366.25806451612902</v>
      </c>
      <c r="C365" s="27">
        <v>384.35714285714283</v>
      </c>
      <c r="D365" s="27">
        <v>406.38709677419354</v>
      </c>
      <c r="E365" s="27">
        <v>374.96666666666664</v>
      </c>
      <c r="F365" s="27">
        <v>360.29032258064518</v>
      </c>
      <c r="G365" s="27">
        <v>347.2</v>
      </c>
      <c r="H365" s="27">
        <v>331.80645161290323</v>
      </c>
      <c r="I365" s="27">
        <v>336.74193548387098</v>
      </c>
      <c r="J365" s="27">
        <v>296.60000000000002</v>
      </c>
      <c r="K365" s="27">
        <v>277.80645161290323</v>
      </c>
      <c r="L365" s="28">
        <v>274.3</v>
      </c>
      <c r="M365" s="28">
        <v>290.35483870967744</v>
      </c>
      <c r="N365" s="29">
        <f t="shared" si="5"/>
        <v>337.25574756784437</v>
      </c>
    </row>
    <row r="366" spans="1:14" x14ac:dyDescent="0.25">
      <c r="A366" s="27" t="s">
        <v>50</v>
      </c>
      <c r="B366" s="27">
        <v>1788.0967741935483</v>
      </c>
      <c r="C366" s="27">
        <v>1616.5714285714284</v>
      </c>
      <c r="D366" s="27">
        <v>1862.2258064516129</v>
      </c>
      <c r="E366" s="27">
        <v>1826.1666666666665</v>
      </c>
      <c r="F366" s="27">
        <v>1696.2903225806451</v>
      </c>
      <c r="G366" s="27">
        <v>1700.2333333333333</v>
      </c>
      <c r="H366" s="27">
        <v>1723.258064516129</v>
      </c>
      <c r="I366" s="27">
        <v>1675.6774193548385</v>
      </c>
      <c r="J366" s="27">
        <v>1703.7333333333333</v>
      </c>
      <c r="K366" s="27">
        <v>1819.7741935483871</v>
      </c>
      <c r="L366" s="28">
        <v>1789.2</v>
      </c>
      <c r="M366" s="28">
        <v>1974.26</v>
      </c>
      <c r="N366" s="29">
        <f t="shared" si="5"/>
        <v>1764.6239452124937</v>
      </c>
    </row>
    <row r="367" spans="1:14" x14ac:dyDescent="0.25">
      <c r="A367" s="27" t="s">
        <v>40</v>
      </c>
      <c r="B367" s="27">
        <v>2013.5806451612902</v>
      </c>
      <c r="C367" s="27">
        <v>2351.3214285714284</v>
      </c>
      <c r="D367" s="27">
        <v>2550.1290322580644</v>
      </c>
      <c r="E367" s="27">
        <v>3082.4</v>
      </c>
      <c r="F367" s="27">
        <v>3102.1290322580644</v>
      </c>
      <c r="G367" s="27">
        <v>2508.8000000000002</v>
      </c>
      <c r="H367" s="27">
        <v>2115.4516129032259</v>
      </c>
      <c r="I367" s="27">
        <v>2557.6451612903224</v>
      </c>
      <c r="J367" s="27">
        <v>2420.2666666666669</v>
      </c>
      <c r="K367" s="27">
        <v>2511.9032258064517</v>
      </c>
      <c r="L367" s="28">
        <v>2167.6333333333332</v>
      </c>
      <c r="M367" s="28">
        <v>2301.5806451612902</v>
      </c>
      <c r="N367" s="29">
        <f t="shared" si="5"/>
        <v>2473.5700652841783</v>
      </c>
    </row>
    <row r="368" spans="1:14" x14ac:dyDescent="0.25">
      <c r="A368" s="27" t="s">
        <v>40</v>
      </c>
      <c r="B368" s="27">
        <v>0</v>
      </c>
      <c r="C368" s="27">
        <v>74.285714285714292</v>
      </c>
      <c r="D368" s="27">
        <v>153.74193548387098</v>
      </c>
      <c r="E368" s="27">
        <v>239.13333333333333</v>
      </c>
      <c r="F368" s="27">
        <v>184.7741935483871</v>
      </c>
      <c r="G368" s="27">
        <v>326.46666666666664</v>
      </c>
      <c r="H368" s="27">
        <v>269.54838709677421</v>
      </c>
      <c r="I368" s="27">
        <v>248.03225806451613</v>
      </c>
      <c r="J368" s="27">
        <v>233.23333333333332</v>
      </c>
      <c r="K368" s="27">
        <v>222.03225806451613</v>
      </c>
      <c r="L368" s="28">
        <v>214.93333333333334</v>
      </c>
      <c r="M368" s="28">
        <v>199.25806451612902</v>
      </c>
      <c r="N368" s="29">
        <f t="shared" si="5"/>
        <v>197.11995647721452</v>
      </c>
    </row>
    <row r="369" spans="1:14" x14ac:dyDescent="0.25">
      <c r="A369" s="27" t="s">
        <v>40</v>
      </c>
      <c r="B369" s="27">
        <v>47.645161290322584</v>
      </c>
      <c r="C369" s="27">
        <v>98.464285714285708</v>
      </c>
      <c r="D369" s="27">
        <v>116.87096774193549</v>
      </c>
      <c r="E369" s="27">
        <v>113.13333333333334</v>
      </c>
      <c r="F369" s="27">
        <v>29.838709677419356</v>
      </c>
      <c r="G369" s="27">
        <v>57.366666666666667</v>
      </c>
      <c r="H369" s="27">
        <v>80.41935483870968</v>
      </c>
      <c r="I369" s="27">
        <v>36</v>
      </c>
      <c r="J369" s="27">
        <v>67.766666666666666</v>
      </c>
      <c r="K369" s="27">
        <v>71.935483870967744</v>
      </c>
      <c r="L369" s="28">
        <v>69.933333333333337</v>
      </c>
      <c r="M369" s="28">
        <v>78.225806451612897</v>
      </c>
      <c r="N369" s="29">
        <f t="shared" si="5"/>
        <v>72.299980798771116</v>
      </c>
    </row>
    <row r="370" spans="1:14" x14ac:dyDescent="0.25">
      <c r="A370" s="27" t="s">
        <v>40</v>
      </c>
      <c r="B370" s="27">
        <v>1519.7096774193549</v>
      </c>
      <c r="C370" s="27">
        <v>1455.3928571428571</v>
      </c>
      <c r="D370" s="27">
        <v>1413.3870967741937</v>
      </c>
      <c r="E370" s="27">
        <v>1475.6333333333334</v>
      </c>
      <c r="F370" s="27">
        <v>1369.3870967741937</v>
      </c>
      <c r="G370" s="27">
        <v>1346.5666666666666</v>
      </c>
      <c r="H370" s="27">
        <v>1338.4516129032259</v>
      </c>
      <c r="I370" s="27">
        <v>1278.4516129032259</v>
      </c>
      <c r="J370" s="27">
        <v>1150.3333333333335</v>
      </c>
      <c r="K370" s="27">
        <v>1146.0645161290322</v>
      </c>
      <c r="L370" s="28">
        <v>1146.2333333333333</v>
      </c>
      <c r="M370" s="28">
        <v>815.80640000000005</v>
      </c>
      <c r="N370" s="29">
        <f t="shared" si="5"/>
        <v>1287.951461392729</v>
      </c>
    </row>
    <row r="371" spans="1:14" x14ac:dyDescent="0.25">
      <c r="A371" s="27" t="s">
        <v>40</v>
      </c>
      <c r="B371" s="27">
        <v>0</v>
      </c>
      <c r="C371" s="27">
        <v>0</v>
      </c>
      <c r="D371" s="27">
        <v>0</v>
      </c>
      <c r="E371" s="27">
        <v>0</v>
      </c>
      <c r="F371" s="27">
        <v>0</v>
      </c>
      <c r="G371" s="27">
        <v>0</v>
      </c>
      <c r="H371" s="27">
        <v>0</v>
      </c>
      <c r="I371" s="27">
        <v>100.7741935483871</v>
      </c>
      <c r="J371" s="27">
        <v>28.766666666666666</v>
      </c>
      <c r="K371" s="27">
        <v>0</v>
      </c>
      <c r="L371" s="28">
        <v>46.033333333333331</v>
      </c>
      <c r="M371" s="28">
        <v>117.19354838709677</v>
      </c>
      <c r="N371" s="29">
        <f t="shared" si="5"/>
        <v>24.397311827956987</v>
      </c>
    </row>
    <row r="372" spans="1:14" x14ac:dyDescent="0.25">
      <c r="A372" s="27" t="s">
        <v>40</v>
      </c>
      <c r="B372" s="27">
        <v>199.58064516129033</v>
      </c>
      <c r="C372" s="27">
        <v>192.53571428571428</v>
      </c>
      <c r="D372" s="27">
        <v>173.45161290322579</v>
      </c>
      <c r="E372" s="27">
        <v>45.366666666666667</v>
      </c>
      <c r="F372" s="27">
        <v>6.645161290322581</v>
      </c>
      <c r="G372" s="27">
        <v>210.53333333333333</v>
      </c>
      <c r="H372" s="27">
        <v>260.09677419354841</v>
      </c>
      <c r="I372" s="27">
        <v>257.74193548387098</v>
      </c>
      <c r="J372" s="27">
        <v>182.86666666666667</v>
      </c>
      <c r="K372" s="27">
        <v>165.38709677419354</v>
      </c>
      <c r="L372" s="28">
        <v>164.23333333333332</v>
      </c>
      <c r="M372" s="28">
        <v>185.16129032258064</v>
      </c>
      <c r="N372" s="29">
        <f t="shared" si="5"/>
        <v>170.30001920122888</v>
      </c>
    </row>
    <row r="373" spans="1:14" x14ac:dyDescent="0.25">
      <c r="A373" s="27" t="s">
        <v>40</v>
      </c>
      <c r="B373" s="27">
        <v>10705.58064516129</v>
      </c>
      <c r="C373" s="27">
        <v>11854.535714285714</v>
      </c>
      <c r="D373" s="27">
        <v>11813.258064516129</v>
      </c>
      <c r="E373" s="27">
        <v>10751.6</v>
      </c>
      <c r="F373" s="27">
        <v>4315.1935483870966</v>
      </c>
      <c r="G373" s="27">
        <v>9726.2000000000007</v>
      </c>
      <c r="H373" s="27">
        <v>1617.516129032258</v>
      </c>
      <c r="I373" s="27">
        <v>334.16129032258067</v>
      </c>
      <c r="J373" s="27">
        <v>5519.4</v>
      </c>
      <c r="K373" s="27">
        <v>9881.0967741935492</v>
      </c>
      <c r="L373" s="28">
        <v>9217.7999999999993</v>
      </c>
      <c r="M373" s="28">
        <v>8478.677419354839</v>
      </c>
      <c r="N373" s="29">
        <f t="shared" si="5"/>
        <v>7851.2516321044541</v>
      </c>
    </row>
    <row r="374" spans="1:14" x14ac:dyDescent="0.25">
      <c r="A374" s="27" t="s">
        <v>40</v>
      </c>
      <c r="B374" s="27">
        <v>17736.483870967742</v>
      </c>
      <c r="C374" s="27">
        <v>16910.892857142859</v>
      </c>
      <c r="D374" s="27">
        <v>16696.870967741936</v>
      </c>
      <c r="E374" s="27">
        <v>17503.266666666666</v>
      </c>
      <c r="F374" s="27">
        <v>16401.354838709678</v>
      </c>
      <c r="G374" s="27">
        <v>17900.366666666665</v>
      </c>
      <c r="H374" s="27">
        <v>17368.419354838708</v>
      </c>
      <c r="I374" s="27">
        <v>16730.193548387098</v>
      </c>
      <c r="J374" s="27">
        <v>15395.1</v>
      </c>
      <c r="K374" s="27">
        <v>14204.290322580646</v>
      </c>
      <c r="L374" s="28">
        <v>15013.7</v>
      </c>
      <c r="M374" s="28">
        <v>14640.548387096775</v>
      </c>
      <c r="N374" s="29">
        <f t="shared" si="5"/>
        <v>16375.123956733232</v>
      </c>
    </row>
    <row r="375" spans="1:14" x14ac:dyDescent="0.25">
      <c r="A375" s="27" t="s">
        <v>40</v>
      </c>
      <c r="B375" s="27">
        <v>118.3225806451613</v>
      </c>
      <c r="C375" s="27">
        <v>95.071428571428569</v>
      </c>
      <c r="D375" s="27">
        <v>119</v>
      </c>
      <c r="E375" s="27">
        <v>119.86666666666666</v>
      </c>
      <c r="F375" s="27">
        <v>117.64516129032258</v>
      </c>
      <c r="G375" s="27">
        <v>100.33333333333333</v>
      </c>
      <c r="H375" s="27">
        <v>93.903225806451616</v>
      </c>
      <c r="I375" s="27">
        <v>100.70967741935483</v>
      </c>
      <c r="J375" s="27">
        <v>106.06666666666666</v>
      </c>
      <c r="K375" s="27">
        <v>85.290322580645167</v>
      </c>
      <c r="L375" s="28">
        <v>102.4</v>
      </c>
      <c r="M375" s="28">
        <v>32.806451612903224</v>
      </c>
      <c r="N375" s="29">
        <f t="shared" si="5"/>
        <v>99.284626216077825</v>
      </c>
    </row>
    <row r="376" spans="1:14" x14ac:dyDescent="0.25">
      <c r="A376" s="27" t="s">
        <v>40</v>
      </c>
      <c r="B376" s="27">
        <v>938.19354838709683</v>
      </c>
      <c r="C376" s="27">
        <v>945.35714285714289</v>
      </c>
      <c r="D376" s="27">
        <v>849.32258064516134</v>
      </c>
      <c r="E376" s="27">
        <v>813.66666666666663</v>
      </c>
      <c r="F376" s="27">
        <v>742.61290322580646</v>
      </c>
      <c r="G376" s="27">
        <v>579.83333333333337</v>
      </c>
      <c r="H376" s="27">
        <v>532.22580645161293</v>
      </c>
      <c r="I376" s="27">
        <v>681.54838709677415</v>
      </c>
      <c r="J376" s="27">
        <v>684.26666666666665</v>
      </c>
      <c r="K376" s="27">
        <v>659.38709677419354</v>
      </c>
      <c r="L376" s="28">
        <v>573.9666666666667</v>
      </c>
      <c r="M376" s="28">
        <v>523.70967741935488</v>
      </c>
      <c r="N376" s="29">
        <f t="shared" si="5"/>
        <v>710.34087301587294</v>
      </c>
    </row>
    <row r="377" spans="1:14" x14ac:dyDescent="0.25">
      <c r="A377" s="27" t="s">
        <v>40</v>
      </c>
      <c r="B377" s="27">
        <v>716</v>
      </c>
      <c r="C377" s="27">
        <v>715.21428571428578</v>
      </c>
      <c r="D377" s="27">
        <v>477.22580645161293</v>
      </c>
      <c r="E377" s="27">
        <v>548.79999999999995</v>
      </c>
      <c r="F377" s="27">
        <v>643.09677419354841</v>
      </c>
      <c r="G377" s="27">
        <v>445.36666666666667</v>
      </c>
      <c r="H377" s="27">
        <v>477.64516129032256</v>
      </c>
      <c r="I377" s="27">
        <v>658.16129032258061</v>
      </c>
      <c r="J377" s="27">
        <v>714.23333333333335</v>
      </c>
      <c r="K377" s="27">
        <v>574.09677419354841</v>
      </c>
      <c r="L377" s="28">
        <v>742.43333333333339</v>
      </c>
      <c r="M377" s="28">
        <v>840.03</v>
      </c>
      <c r="N377" s="29">
        <f t="shared" si="5"/>
        <v>629.35861879160268</v>
      </c>
    </row>
    <row r="378" spans="1:14" x14ac:dyDescent="0.25">
      <c r="A378" s="27" t="s">
        <v>40</v>
      </c>
      <c r="B378" s="27">
        <v>252.45161290322579</v>
      </c>
      <c r="C378" s="27">
        <v>220.85714285714286</v>
      </c>
      <c r="D378" s="27">
        <v>203.58064516129033</v>
      </c>
      <c r="E378" s="27">
        <v>193.9</v>
      </c>
      <c r="F378" s="27">
        <v>20.93548387096774</v>
      </c>
      <c r="G378" s="27">
        <v>0</v>
      </c>
      <c r="H378" s="27">
        <v>4.774193548387097</v>
      </c>
      <c r="I378" s="27">
        <v>158.2258064516129</v>
      </c>
      <c r="J378" s="27">
        <v>0</v>
      </c>
      <c r="K378" s="27">
        <v>0</v>
      </c>
      <c r="L378" s="28">
        <v>0</v>
      </c>
      <c r="M378" s="28">
        <v>75.516129032258064</v>
      </c>
      <c r="N378" s="29">
        <f t="shared" si="5"/>
        <v>94.186751152073725</v>
      </c>
    </row>
    <row r="379" spans="1:14" x14ac:dyDescent="0.25">
      <c r="A379" s="27" t="s">
        <v>40</v>
      </c>
      <c r="B379" s="27">
        <v>20.806451612903224</v>
      </c>
      <c r="C379" s="27">
        <v>598.46428571428567</v>
      </c>
      <c r="D379" s="27">
        <v>490.25806451612902</v>
      </c>
      <c r="E379" s="27">
        <v>534.4</v>
      </c>
      <c r="F379" s="27">
        <v>523</v>
      </c>
      <c r="G379" s="27">
        <v>746.3</v>
      </c>
      <c r="H379" s="27">
        <v>653.0322580645161</v>
      </c>
      <c r="I379" s="27">
        <v>618.58064516129036</v>
      </c>
      <c r="J379" s="27">
        <v>569.06666666666672</v>
      </c>
      <c r="K379" s="27">
        <v>538.93548387096769</v>
      </c>
      <c r="L379" s="28">
        <v>518.63333333333333</v>
      </c>
      <c r="M379" s="28">
        <v>670.87096774193549</v>
      </c>
      <c r="N379" s="29">
        <f t="shared" si="5"/>
        <v>540.19567972350239</v>
      </c>
    </row>
    <row r="380" spans="1:14" x14ac:dyDescent="0.25">
      <c r="A380" s="27" t="s">
        <v>40</v>
      </c>
      <c r="B380" s="27">
        <v>4469.0322580645161</v>
      </c>
      <c r="C380" s="27">
        <v>4528.0357142857147</v>
      </c>
      <c r="D380" s="27">
        <v>4872.3870967741932</v>
      </c>
      <c r="E380" s="27">
        <v>5215.5666666666666</v>
      </c>
      <c r="F380" s="27">
        <v>5226.0322580645161</v>
      </c>
      <c r="G380" s="27">
        <v>5224.4666666666662</v>
      </c>
      <c r="H380" s="27">
        <v>5321.5161290322585</v>
      </c>
      <c r="I380" s="27">
        <v>5269.2903225806449</v>
      </c>
      <c r="J380" s="27">
        <v>5462.4333333333334</v>
      </c>
      <c r="K380" s="27">
        <v>4847.0322580645161</v>
      </c>
      <c r="L380" s="28">
        <v>6373.7</v>
      </c>
      <c r="M380" s="28">
        <v>6242.1290322580644</v>
      </c>
      <c r="N380" s="29">
        <f t="shared" si="5"/>
        <v>5254.3018113159242</v>
      </c>
    </row>
    <row r="381" spans="1:14" x14ac:dyDescent="0.25">
      <c r="A381" s="27" t="s">
        <v>40</v>
      </c>
      <c r="B381" s="27">
        <v>121.87096774193549</v>
      </c>
      <c r="C381" s="27">
        <v>381.64285714285717</v>
      </c>
      <c r="D381" s="27">
        <v>380.93548387096774</v>
      </c>
      <c r="E381" s="27">
        <v>389.86666666666667</v>
      </c>
      <c r="F381" s="27">
        <v>132.80645161290323</v>
      </c>
      <c r="G381" s="27">
        <v>357.13333333333333</v>
      </c>
      <c r="H381" s="27">
        <v>287.38709677419354</v>
      </c>
      <c r="I381" s="27">
        <v>178.06451612903226</v>
      </c>
      <c r="J381" s="27">
        <v>207.13333333333333</v>
      </c>
      <c r="K381" s="27">
        <v>380.74193548387098</v>
      </c>
      <c r="L381" s="28">
        <v>399.6</v>
      </c>
      <c r="M381" s="28">
        <v>331.51612903225805</v>
      </c>
      <c r="N381" s="29">
        <f t="shared" si="5"/>
        <v>295.72489759344597</v>
      </c>
    </row>
    <row r="382" spans="1:14" x14ac:dyDescent="0.25">
      <c r="A382" s="27" t="s">
        <v>40</v>
      </c>
      <c r="B382" s="27">
        <v>3068.9354838709678</v>
      </c>
      <c r="C382" s="27">
        <v>3460.9285714285716</v>
      </c>
      <c r="D382" s="27">
        <v>3300.9354838709678</v>
      </c>
      <c r="E382" s="27">
        <v>3059.7333333333336</v>
      </c>
      <c r="F382" s="27">
        <v>2839.0322580645161</v>
      </c>
      <c r="G382" s="27">
        <v>2736.2</v>
      </c>
      <c r="H382" s="27">
        <v>2904.3870967741937</v>
      </c>
      <c r="I382" s="27">
        <v>2776.2903225806449</v>
      </c>
      <c r="J382" s="27">
        <v>2689.5666666666666</v>
      </c>
      <c r="K382" s="27">
        <v>2418.6129032258063</v>
      </c>
      <c r="L382" s="28">
        <v>2727.4333333333334</v>
      </c>
      <c r="M382" s="28">
        <v>2761.9</v>
      </c>
      <c r="N382" s="29">
        <f t="shared" si="5"/>
        <v>2895.3296210957501</v>
      </c>
    </row>
    <row r="383" spans="1:14" x14ac:dyDescent="0.25">
      <c r="A383" s="27" t="s">
        <v>40</v>
      </c>
      <c r="B383" s="27">
        <v>7202.7741935483873</v>
      </c>
      <c r="C383" s="27">
        <v>6750.1071428571431</v>
      </c>
      <c r="D383" s="27">
        <v>6855.1290322580644</v>
      </c>
      <c r="E383" s="27">
        <v>6777.0333333333338</v>
      </c>
      <c r="F383" s="27">
        <v>5389.3870967741932</v>
      </c>
      <c r="G383" s="27">
        <v>6414.4666666666662</v>
      </c>
      <c r="H383" s="27">
        <v>7133.4193548387093</v>
      </c>
      <c r="I383" s="27">
        <v>6314.2580645161288</v>
      </c>
      <c r="J383" s="27">
        <v>5878.1</v>
      </c>
      <c r="K383" s="27">
        <v>5790.1612903225805</v>
      </c>
      <c r="L383" s="28">
        <v>4710.5333333333338</v>
      </c>
      <c r="M383" s="28">
        <v>5700.5161290322585</v>
      </c>
      <c r="N383" s="29">
        <f t="shared" si="5"/>
        <v>6242.9904697900674</v>
      </c>
    </row>
    <row r="384" spans="1:14" x14ac:dyDescent="0.25">
      <c r="A384" s="27" t="s">
        <v>40</v>
      </c>
      <c r="B384" s="27">
        <v>325.64516129032256</v>
      </c>
      <c r="C384" s="27">
        <v>286.25</v>
      </c>
      <c r="D384" s="27">
        <v>273.64516129032256</v>
      </c>
      <c r="E384" s="27">
        <v>230.53333333333333</v>
      </c>
      <c r="F384" s="27">
        <v>195.58064516129033</v>
      </c>
      <c r="G384" s="27">
        <v>14.533333333333333</v>
      </c>
      <c r="H384" s="27">
        <v>246</v>
      </c>
      <c r="I384" s="27">
        <v>283.67741935483872</v>
      </c>
      <c r="J384" s="27">
        <v>266.43333333333334</v>
      </c>
      <c r="K384" s="27">
        <v>284.41935483870969</v>
      </c>
      <c r="L384" s="28">
        <v>263.3</v>
      </c>
      <c r="M384" s="28">
        <v>251.61290322580646</v>
      </c>
      <c r="N384" s="29">
        <f t="shared" si="5"/>
        <v>243.46922043010753</v>
      </c>
    </row>
    <row r="385" spans="1:14" x14ac:dyDescent="0.25">
      <c r="A385" s="27" t="s">
        <v>40</v>
      </c>
      <c r="B385" s="27">
        <v>1887.8064516129032</v>
      </c>
      <c r="C385" s="27">
        <v>1365.2857142857142</v>
      </c>
      <c r="D385" s="27">
        <v>1095.8064516129032</v>
      </c>
      <c r="E385" s="27">
        <v>1990.3</v>
      </c>
      <c r="F385" s="27">
        <v>285.29032258064518</v>
      </c>
      <c r="G385" s="27">
        <v>832.6</v>
      </c>
      <c r="H385" s="27">
        <v>286.67741935483872</v>
      </c>
      <c r="I385" s="27">
        <v>0</v>
      </c>
      <c r="J385" s="27">
        <v>375.63333333333333</v>
      </c>
      <c r="K385" s="27">
        <v>1810.0967741935483</v>
      </c>
      <c r="L385" s="28">
        <v>2060.9666666666667</v>
      </c>
      <c r="M385" s="28">
        <v>2206.4516129032259</v>
      </c>
      <c r="N385" s="29">
        <f t="shared" si="5"/>
        <v>1183.0762288786484</v>
      </c>
    </row>
    <row r="386" spans="1:14" x14ac:dyDescent="0.25">
      <c r="A386" s="27" t="s">
        <v>40</v>
      </c>
      <c r="B386" s="27">
        <v>254.2258064516129</v>
      </c>
      <c r="C386" s="27">
        <v>1518.1785714285713</v>
      </c>
      <c r="D386" s="27">
        <v>2636.3225806451615</v>
      </c>
      <c r="E386" s="27">
        <v>2694.9666666666667</v>
      </c>
      <c r="F386" s="27">
        <v>3823.7419354838707</v>
      </c>
      <c r="G386" s="27">
        <v>4451.9333333333334</v>
      </c>
      <c r="H386" s="27">
        <v>2020.1612903225807</v>
      </c>
      <c r="I386" s="27">
        <v>7190.9032258064517</v>
      </c>
      <c r="J386" s="27">
        <v>4049.1</v>
      </c>
      <c r="K386" s="27">
        <v>2809.0967741935483</v>
      </c>
      <c r="L386" s="28">
        <v>3768.9333333333334</v>
      </c>
      <c r="M386" s="28">
        <v>3640.0645161290322</v>
      </c>
      <c r="N386" s="29">
        <f t="shared" ref="N386:N449" si="6">AVERAGE(B386:M386)</f>
        <v>3238.1356694828464</v>
      </c>
    </row>
    <row r="387" spans="1:14" x14ac:dyDescent="0.25">
      <c r="A387" s="27" t="s">
        <v>40</v>
      </c>
      <c r="B387" s="27">
        <v>432.03225806451616</v>
      </c>
      <c r="C387" s="27">
        <v>363.32142857142856</v>
      </c>
      <c r="D387" s="27">
        <v>361.80645161290323</v>
      </c>
      <c r="E387" s="27">
        <v>146.5</v>
      </c>
      <c r="F387" s="27">
        <v>225.61290322580646</v>
      </c>
      <c r="G387" s="27">
        <v>211.13333333333333</v>
      </c>
      <c r="H387" s="27">
        <v>209.80645161290323</v>
      </c>
      <c r="I387" s="27">
        <v>202.90322580645162</v>
      </c>
      <c r="J387" s="27">
        <v>248.7</v>
      </c>
      <c r="K387" s="27">
        <v>158.90322580645162</v>
      </c>
      <c r="L387" s="28">
        <v>59.733333333333334</v>
      </c>
      <c r="M387" s="28">
        <v>35.645161290322584</v>
      </c>
      <c r="N387" s="29">
        <f t="shared" si="6"/>
        <v>221.34148105478744</v>
      </c>
    </row>
    <row r="388" spans="1:14" x14ac:dyDescent="0.25">
      <c r="A388" s="27" t="s">
        <v>40</v>
      </c>
      <c r="B388" s="27">
        <v>115.70967741935483</v>
      </c>
      <c r="C388" s="27">
        <v>79.928571428571431</v>
      </c>
      <c r="D388" s="27">
        <v>93.322580645161295</v>
      </c>
      <c r="E388" s="27">
        <v>76.166666666666671</v>
      </c>
      <c r="F388" s="27">
        <v>74.838709677419359</v>
      </c>
      <c r="G388" s="27">
        <v>69.8</v>
      </c>
      <c r="H388" s="27">
        <v>4.967741935483871</v>
      </c>
      <c r="I388" s="27">
        <v>51.87096774193548</v>
      </c>
      <c r="J388" s="27">
        <v>21.9</v>
      </c>
      <c r="K388" s="27">
        <v>0</v>
      </c>
      <c r="L388" s="28">
        <v>0</v>
      </c>
      <c r="M388" s="28">
        <v>0</v>
      </c>
      <c r="N388" s="29">
        <f t="shared" si="6"/>
        <v>49.04207629288274</v>
      </c>
    </row>
    <row r="389" spans="1:14" x14ac:dyDescent="0.25">
      <c r="A389" s="27" t="s">
        <v>40</v>
      </c>
      <c r="B389" s="27">
        <v>54.935483870967744</v>
      </c>
      <c r="C389" s="27">
        <v>78.964285714285708</v>
      </c>
      <c r="D389" s="27">
        <v>68.096774193548384</v>
      </c>
      <c r="E389" s="27">
        <v>55.033333333333331</v>
      </c>
      <c r="F389" s="27">
        <v>61.87096774193548</v>
      </c>
      <c r="G389" s="27">
        <v>63.3</v>
      </c>
      <c r="H389" s="27">
        <v>50.193548387096776</v>
      </c>
      <c r="I389" s="27">
        <v>57.483870967741936</v>
      </c>
      <c r="J389" s="27">
        <v>56.233333333333334</v>
      </c>
      <c r="K389" s="27">
        <v>57.645161290322584</v>
      </c>
      <c r="L389" s="28">
        <v>57.033333333333331</v>
      </c>
      <c r="M389" s="28">
        <v>60.29032258064516</v>
      </c>
      <c r="N389" s="29">
        <f t="shared" si="6"/>
        <v>60.090034562211976</v>
      </c>
    </row>
    <row r="390" spans="1:14" x14ac:dyDescent="0.25">
      <c r="A390" s="27" t="s">
        <v>40</v>
      </c>
      <c r="B390" s="28">
        <v>100.16129032258064</v>
      </c>
      <c r="C390" s="27">
        <v>121.92857142857143</v>
      </c>
      <c r="D390" s="27">
        <v>155.16129032258064</v>
      </c>
      <c r="E390" s="27">
        <v>168.03333333333333</v>
      </c>
      <c r="F390" s="27">
        <v>166.32258064516128</v>
      </c>
      <c r="G390" s="27">
        <v>167.73333333333332</v>
      </c>
      <c r="H390" s="27">
        <v>161.87096774193549</v>
      </c>
      <c r="I390" s="27">
        <v>157.2258064516129</v>
      </c>
      <c r="J390" s="27">
        <v>169.86666666666667</v>
      </c>
      <c r="K390" s="27">
        <v>174.51612903225808</v>
      </c>
      <c r="L390" s="28">
        <v>182.23333333333332</v>
      </c>
      <c r="M390" s="28">
        <v>182.67741935483872</v>
      </c>
      <c r="N390" s="29">
        <f t="shared" si="6"/>
        <v>158.97756016385048</v>
      </c>
    </row>
    <row r="391" spans="1:14" x14ac:dyDescent="0.25">
      <c r="A391" s="27" t="s">
        <v>40</v>
      </c>
      <c r="B391" s="27">
        <v>0</v>
      </c>
      <c r="C391" s="27">
        <v>3.6785714285714284</v>
      </c>
      <c r="D391" s="27">
        <v>102.61290322580645</v>
      </c>
      <c r="E391" s="27">
        <v>308.33333333333331</v>
      </c>
      <c r="F391" s="27">
        <v>285.29032258064518</v>
      </c>
      <c r="G391" s="27">
        <v>346.93333333333334</v>
      </c>
      <c r="H391" s="27">
        <v>21.387096774193548</v>
      </c>
      <c r="I391" s="27">
        <v>0</v>
      </c>
      <c r="J391" s="27">
        <v>0</v>
      </c>
      <c r="K391" s="27">
        <v>0</v>
      </c>
      <c r="L391" s="28">
        <v>0</v>
      </c>
      <c r="M391" s="28">
        <v>0</v>
      </c>
      <c r="N391" s="29">
        <f t="shared" si="6"/>
        <v>89.019630056323606</v>
      </c>
    </row>
    <row r="392" spans="1:14" x14ac:dyDescent="0.25">
      <c r="A392" s="27" t="s">
        <v>39</v>
      </c>
      <c r="B392" s="27">
        <v>4.161290322580645</v>
      </c>
      <c r="C392" s="27">
        <v>4.9285714285714288</v>
      </c>
      <c r="D392" s="27">
        <v>4.5483870967741939</v>
      </c>
      <c r="E392" s="27">
        <v>4.8666666666666663</v>
      </c>
      <c r="F392" s="27">
        <v>6.387096774193548</v>
      </c>
      <c r="G392" s="27">
        <v>6.7</v>
      </c>
      <c r="H392" s="27">
        <v>6.193548387096774</v>
      </c>
      <c r="I392" s="27">
        <v>6.645161290322581</v>
      </c>
      <c r="J392" s="27">
        <v>6.666666666666667</v>
      </c>
      <c r="K392" s="27">
        <v>5.580645161290323</v>
      </c>
      <c r="L392" s="28">
        <v>4.7666666666666666</v>
      </c>
      <c r="M392" s="28">
        <v>5.064516129032258</v>
      </c>
      <c r="N392" s="29">
        <f t="shared" si="6"/>
        <v>5.5424347158218126</v>
      </c>
    </row>
    <row r="393" spans="1:14" x14ac:dyDescent="0.25">
      <c r="A393" s="27" t="s">
        <v>39</v>
      </c>
      <c r="B393" s="27">
        <v>22.032258064516128</v>
      </c>
      <c r="C393" s="27">
        <v>21.178571428571427</v>
      </c>
      <c r="D393" s="27">
        <v>20.612903225806452</v>
      </c>
      <c r="E393" s="27">
        <v>20.566666666666666</v>
      </c>
      <c r="F393" s="27">
        <v>16.161290322580644</v>
      </c>
      <c r="G393" s="27">
        <v>22.433333333333334</v>
      </c>
      <c r="H393" s="27">
        <v>21.70967741935484</v>
      </c>
      <c r="I393" s="27">
        <v>21.806451612903224</v>
      </c>
      <c r="J393" s="27">
        <v>21.533333333333335</v>
      </c>
      <c r="K393" s="27">
        <v>24.483870967741936</v>
      </c>
      <c r="L393" s="28">
        <v>21.133333333333333</v>
      </c>
      <c r="M393" s="28">
        <v>20.225806451612904</v>
      </c>
      <c r="N393" s="29">
        <f t="shared" si="6"/>
        <v>21.15645801331285</v>
      </c>
    </row>
    <row r="394" spans="1:14" x14ac:dyDescent="0.25">
      <c r="A394" s="27" t="s">
        <v>39</v>
      </c>
      <c r="B394" s="27">
        <v>2.5161290322580645</v>
      </c>
      <c r="C394" s="27">
        <v>0</v>
      </c>
      <c r="D394" s="27">
        <v>103.61290322580645</v>
      </c>
      <c r="E394" s="27">
        <v>39.299999999999997</v>
      </c>
      <c r="F394" s="27">
        <v>0</v>
      </c>
      <c r="G394" s="27">
        <v>0</v>
      </c>
      <c r="H394" s="27">
        <v>0</v>
      </c>
      <c r="I394" s="27">
        <v>0</v>
      </c>
      <c r="J394" s="27">
        <v>123.13333333333334</v>
      </c>
      <c r="K394" s="27">
        <v>324.45161290322579</v>
      </c>
      <c r="L394" s="28">
        <v>231</v>
      </c>
      <c r="M394" s="28">
        <v>455.58064516129031</v>
      </c>
      <c r="N394" s="29">
        <f t="shared" si="6"/>
        <v>106.6328853046595</v>
      </c>
    </row>
    <row r="395" spans="1:14" x14ac:dyDescent="0.25">
      <c r="A395" s="28" t="s">
        <v>39</v>
      </c>
      <c r="B395" s="28">
        <v>0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9.5806451612903221</v>
      </c>
      <c r="L395" s="28">
        <v>0</v>
      </c>
      <c r="M395" s="28">
        <v>0</v>
      </c>
      <c r="N395" s="29">
        <f t="shared" si="6"/>
        <v>0.79838709677419351</v>
      </c>
    </row>
    <row r="396" spans="1:14" x14ac:dyDescent="0.25">
      <c r="A396" s="28" t="s">
        <v>39</v>
      </c>
      <c r="B396" s="28">
        <v>4.5161290322580649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9">
        <f t="shared" si="6"/>
        <v>0.37634408602150543</v>
      </c>
    </row>
    <row r="397" spans="1:14" x14ac:dyDescent="0.25">
      <c r="A397" s="27" t="s">
        <v>39</v>
      </c>
      <c r="B397" s="27">
        <v>29.06451612903226</v>
      </c>
      <c r="C397" s="27">
        <v>21.535714285714285</v>
      </c>
      <c r="D397" s="27">
        <v>28.516129032258064</v>
      </c>
      <c r="E397" s="27">
        <v>26.866666666666667</v>
      </c>
      <c r="F397" s="27">
        <v>26.387096774193548</v>
      </c>
      <c r="G397" s="27">
        <v>25.266666666666666</v>
      </c>
      <c r="H397" s="27">
        <v>24.64516129032258</v>
      </c>
      <c r="I397" s="27">
        <v>24.225806451612904</v>
      </c>
      <c r="J397" s="27">
        <v>23.233333333333334</v>
      </c>
      <c r="K397" s="27">
        <v>22.548387096774192</v>
      </c>
      <c r="L397" s="28">
        <v>16.933333333333334</v>
      </c>
      <c r="M397" s="28">
        <v>21.580645161290324</v>
      </c>
      <c r="N397" s="29">
        <f t="shared" si="6"/>
        <v>24.233621351766516</v>
      </c>
    </row>
    <row r="398" spans="1:14" x14ac:dyDescent="0.25">
      <c r="A398" s="27" t="s">
        <v>39</v>
      </c>
      <c r="B398" s="27">
        <v>1187.4516129032259</v>
      </c>
      <c r="C398" s="27">
        <v>1216.3214285714284</v>
      </c>
      <c r="D398" s="27">
        <v>1114.7741935483871</v>
      </c>
      <c r="E398" s="27">
        <v>1139.7666666666667</v>
      </c>
      <c r="F398" s="27">
        <v>1206.9677419354839</v>
      </c>
      <c r="G398" s="27">
        <v>1177.8666666666668</v>
      </c>
      <c r="H398" s="27">
        <v>1153.6451612903227</v>
      </c>
      <c r="I398" s="27">
        <v>1104.516129032258</v>
      </c>
      <c r="J398" s="27">
        <v>1165.1333333333332</v>
      </c>
      <c r="K398" s="27">
        <v>1137.741935483871</v>
      </c>
      <c r="L398" s="28">
        <v>1103.0333333333333</v>
      </c>
      <c r="M398" s="28">
        <v>1070.5806</v>
      </c>
      <c r="N398" s="29">
        <f t="shared" si="6"/>
        <v>1148.1499002304147</v>
      </c>
    </row>
    <row r="399" spans="1:14" x14ac:dyDescent="0.25">
      <c r="A399" s="27" t="s">
        <v>39</v>
      </c>
      <c r="B399" s="27">
        <v>93.741935483870961</v>
      </c>
      <c r="C399" s="27">
        <v>43.892857142857146</v>
      </c>
      <c r="D399" s="27">
        <v>0</v>
      </c>
      <c r="E399" s="27">
        <v>0</v>
      </c>
      <c r="F399" s="27">
        <v>0</v>
      </c>
      <c r="G399" s="27">
        <v>0</v>
      </c>
      <c r="H399" s="27">
        <v>0</v>
      </c>
      <c r="I399" s="27">
        <v>0</v>
      </c>
      <c r="J399" s="27">
        <v>0</v>
      </c>
      <c r="K399" s="27">
        <v>0</v>
      </c>
      <c r="L399" s="28">
        <v>0</v>
      </c>
      <c r="M399" s="28">
        <v>0</v>
      </c>
      <c r="N399" s="29">
        <f t="shared" si="6"/>
        <v>11.469566052227343</v>
      </c>
    </row>
    <row r="400" spans="1:14" x14ac:dyDescent="0.25">
      <c r="A400" s="27" t="s">
        <v>39</v>
      </c>
      <c r="B400" s="27">
        <v>303.51612903225805</v>
      </c>
      <c r="C400" s="27">
        <v>364.92857142857144</v>
      </c>
      <c r="D400" s="27">
        <v>373.67741935483872</v>
      </c>
      <c r="E400" s="27">
        <v>374.73333333333335</v>
      </c>
      <c r="F400" s="27">
        <v>328.03225806451616</v>
      </c>
      <c r="G400" s="27">
        <v>349.56666666666666</v>
      </c>
      <c r="H400" s="27">
        <v>254.67741935483872</v>
      </c>
      <c r="I400" s="27">
        <v>310.90322580645159</v>
      </c>
      <c r="J400" s="27">
        <v>321.8</v>
      </c>
      <c r="K400" s="27">
        <v>272.41935483870969</v>
      </c>
      <c r="L400" s="28">
        <v>272.56666666666666</v>
      </c>
      <c r="M400" s="28">
        <v>270.54838709677421</v>
      </c>
      <c r="N400" s="29">
        <f t="shared" si="6"/>
        <v>316.44745263696876</v>
      </c>
    </row>
    <row r="401" spans="1:14" x14ac:dyDescent="0.25">
      <c r="A401" s="27" t="s">
        <v>39</v>
      </c>
      <c r="B401" s="27">
        <v>0</v>
      </c>
      <c r="C401" s="27">
        <v>0</v>
      </c>
      <c r="D401" s="27">
        <v>0</v>
      </c>
      <c r="E401" s="27">
        <v>0</v>
      </c>
      <c r="F401" s="27">
        <v>1.2580645161290323</v>
      </c>
      <c r="G401" s="27">
        <v>0</v>
      </c>
      <c r="H401" s="27">
        <v>0</v>
      </c>
      <c r="I401" s="27">
        <v>0</v>
      </c>
      <c r="J401" s="27">
        <v>0</v>
      </c>
      <c r="K401" s="27">
        <v>0</v>
      </c>
      <c r="L401" s="28">
        <v>0</v>
      </c>
      <c r="M401" s="28">
        <v>0</v>
      </c>
      <c r="N401" s="29">
        <f t="shared" si="6"/>
        <v>0.10483870967741936</v>
      </c>
    </row>
    <row r="402" spans="1:14" x14ac:dyDescent="0.25">
      <c r="A402" s="27" t="s">
        <v>39</v>
      </c>
      <c r="B402" s="27">
        <v>47.096774193548384</v>
      </c>
      <c r="C402" s="27">
        <v>35.571428571428569</v>
      </c>
      <c r="D402" s="27">
        <v>54.612903225806448</v>
      </c>
      <c r="E402" s="27">
        <v>56.1</v>
      </c>
      <c r="F402" s="27">
        <v>50.12903225806452</v>
      </c>
      <c r="G402" s="27">
        <v>47.633333333333333</v>
      </c>
      <c r="H402" s="27">
        <v>45.064516129032256</v>
      </c>
      <c r="I402" s="27">
        <v>42.677419354838712</v>
      </c>
      <c r="J402" s="27">
        <v>40.93333333333333</v>
      </c>
      <c r="K402" s="27">
        <v>48.58064516129032</v>
      </c>
      <c r="L402" s="28">
        <v>48.3</v>
      </c>
      <c r="M402" s="28">
        <v>44.41935483870968</v>
      </c>
      <c r="N402" s="29">
        <f t="shared" si="6"/>
        <v>46.759895033282127</v>
      </c>
    </row>
    <row r="403" spans="1:14" x14ac:dyDescent="0.25">
      <c r="A403" s="27" t="s">
        <v>39</v>
      </c>
      <c r="B403" s="27">
        <v>243.06451612903226</v>
      </c>
      <c r="C403" s="27">
        <v>243.85714285714286</v>
      </c>
      <c r="D403" s="27">
        <v>252.87096774193549</v>
      </c>
      <c r="E403" s="27">
        <v>256.5</v>
      </c>
      <c r="F403" s="27">
        <v>257.80645161290323</v>
      </c>
      <c r="G403" s="27">
        <v>269.63333333333333</v>
      </c>
      <c r="H403" s="27">
        <v>267.51612903225805</v>
      </c>
      <c r="I403" s="27">
        <v>268.80645161290323</v>
      </c>
      <c r="J403" s="27">
        <v>249.53333333333333</v>
      </c>
      <c r="K403" s="27">
        <v>230.41935483870967</v>
      </c>
      <c r="L403" s="28">
        <v>221.13333333333333</v>
      </c>
      <c r="M403" s="28">
        <v>198.29032258064515</v>
      </c>
      <c r="N403" s="29">
        <f t="shared" si="6"/>
        <v>246.61927803379419</v>
      </c>
    </row>
    <row r="404" spans="1:14" x14ac:dyDescent="0.25">
      <c r="A404" s="27" t="s">
        <v>39</v>
      </c>
      <c r="B404" s="27">
        <v>0</v>
      </c>
      <c r="C404" s="27">
        <v>0</v>
      </c>
      <c r="D404" s="27">
        <v>0</v>
      </c>
      <c r="E404" s="27">
        <v>0</v>
      </c>
      <c r="F404" s="27">
        <v>0</v>
      </c>
      <c r="G404" s="27">
        <v>0</v>
      </c>
      <c r="H404" s="27">
        <v>0</v>
      </c>
      <c r="I404" s="27">
        <v>0</v>
      </c>
      <c r="J404" s="27">
        <v>0</v>
      </c>
      <c r="K404" s="27">
        <v>0</v>
      </c>
      <c r="L404" s="28">
        <v>2.2333333333333334</v>
      </c>
      <c r="M404" s="28">
        <v>0</v>
      </c>
      <c r="N404" s="29">
        <f t="shared" si="6"/>
        <v>0.18611111111111112</v>
      </c>
    </row>
    <row r="405" spans="1:14" x14ac:dyDescent="0.25">
      <c r="A405" s="27" t="s">
        <v>39</v>
      </c>
      <c r="B405" s="27">
        <v>144.7741935483871</v>
      </c>
      <c r="C405" s="27">
        <v>138.46428571428572</v>
      </c>
      <c r="D405" s="27">
        <v>138.19354838709677</v>
      </c>
      <c r="E405" s="27">
        <v>125.1</v>
      </c>
      <c r="F405" s="27">
        <v>132.2258064516129</v>
      </c>
      <c r="G405" s="27">
        <v>128.83333333333334</v>
      </c>
      <c r="H405" s="27">
        <v>112.48387096774194</v>
      </c>
      <c r="I405" s="27">
        <v>95.677419354838705</v>
      </c>
      <c r="J405" s="27">
        <v>1.4666666666666666</v>
      </c>
      <c r="K405" s="27">
        <v>96.258064516129039</v>
      </c>
      <c r="L405" s="28">
        <v>120.36666666666666</v>
      </c>
      <c r="M405" s="28">
        <v>124.64516129032258</v>
      </c>
      <c r="N405" s="29">
        <f t="shared" si="6"/>
        <v>113.20741807475679</v>
      </c>
    </row>
    <row r="406" spans="1:14" x14ac:dyDescent="0.25">
      <c r="A406" s="27" t="s">
        <v>39</v>
      </c>
      <c r="B406" s="27">
        <v>3.5806451612903225</v>
      </c>
      <c r="C406" s="27">
        <v>0</v>
      </c>
      <c r="D406" s="27">
        <v>1.2258064516129032</v>
      </c>
      <c r="E406" s="27">
        <v>1.5</v>
      </c>
      <c r="F406" s="27">
        <v>1.1612903225806452</v>
      </c>
      <c r="G406" s="27">
        <v>1.6666666666666667</v>
      </c>
      <c r="H406" s="27">
        <v>1.2258064516129032</v>
      </c>
      <c r="I406" s="27">
        <v>2.193548387096774</v>
      </c>
      <c r="J406" s="27">
        <v>1.8</v>
      </c>
      <c r="K406" s="28">
        <v>0.93548387096774188</v>
      </c>
      <c r="L406" s="28">
        <v>1.3</v>
      </c>
      <c r="M406" s="28">
        <v>0</v>
      </c>
      <c r="N406" s="29">
        <f t="shared" si="6"/>
        <v>1.3824372759856631</v>
      </c>
    </row>
    <row r="407" spans="1:14" x14ac:dyDescent="0.25">
      <c r="A407" s="27" t="s">
        <v>39</v>
      </c>
      <c r="B407" s="27">
        <v>0</v>
      </c>
      <c r="C407" s="27">
        <v>0</v>
      </c>
      <c r="D407" s="27">
        <v>0</v>
      </c>
      <c r="E407" s="27">
        <v>0</v>
      </c>
      <c r="F407" s="27">
        <v>0</v>
      </c>
      <c r="G407" s="27">
        <v>0</v>
      </c>
      <c r="H407" s="27">
        <v>0</v>
      </c>
      <c r="I407" s="27">
        <v>0</v>
      </c>
      <c r="J407" s="27">
        <v>0</v>
      </c>
      <c r="K407" s="28">
        <v>27.161290322580644</v>
      </c>
      <c r="L407" s="28">
        <v>20.866666666666667</v>
      </c>
      <c r="M407" s="28">
        <v>18.225806451612904</v>
      </c>
      <c r="N407" s="29">
        <f t="shared" si="6"/>
        <v>5.5211469534050179</v>
      </c>
    </row>
    <row r="408" spans="1:14" x14ac:dyDescent="0.25">
      <c r="A408" s="27" t="s">
        <v>39</v>
      </c>
      <c r="B408" s="27">
        <v>2878.0645161290322</v>
      </c>
      <c r="C408" s="27">
        <v>2932.7142857142858</v>
      </c>
      <c r="D408" s="27">
        <v>2781.5483870967741</v>
      </c>
      <c r="E408" s="27">
        <v>2637.0666666666666</v>
      </c>
      <c r="F408" s="27">
        <v>2604.516129032258</v>
      </c>
      <c r="G408" s="27">
        <v>2546.1333333333332</v>
      </c>
      <c r="H408" s="27">
        <v>2549.6451612903224</v>
      </c>
      <c r="I408" s="27">
        <v>2499.9677419354839</v>
      </c>
      <c r="J408" s="27">
        <v>2340.3000000000002</v>
      </c>
      <c r="K408" s="28">
        <v>2333.7096774193546</v>
      </c>
      <c r="L408" s="28">
        <v>2439.4333333333334</v>
      </c>
      <c r="M408" s="28">
        <v>2433.6451612903224</v>
      </c>
      <c r="N408" s="29">
        <f t="shared" si="6"/>
        <v>2581.3953661034307</v>
      </c>
    </row>
    <row r="409" spans="1:14" x14ac:dyDescent="0.25">
      <c r="A409" s="27" t="s">
        <v>39</v>
      </c>
      <c r="B409" s="27">
        <v>658.38709677419354</v>
      </c>
      <c r="C409" s="27">
        <v>626.85714285714289</v>
      </c>
      <c r="D409" s="27">
        <v>656.12903225806451</v>
      </c>
      <c r="E409" s="27">
        <v>690.4666666666667</v>
      </c>
      <c r="F409" s="27">
        <v>681.09677419354841</v>
      </c>
      <c r="G409" s="27">
        <v>676.86666666666667</v>
      </c>
      <c r="H409" s="27">
        <v>665.48387096774195</v>
      </c>
      <c r="I409" s="27">
        <v>675.19354838709683</v>
      </c>
      <c r="J409" s="27">
        <v>649.36666666666667</v>
      </c>
      <c r="K409" s="28">
        <v>658.83870967741939</v>
      </c>
      <c r="L409" s="28">
        <v>668.43333333333328</v>
      </c>
      <c r="M409" s="28">
        <v>604.38709677419354</v>
      </c>
      <c r="N409" s="29">
        <f t="shared" si="6"/>
        <v>659.29221710189449</v>
      </c>
    </row>
    <row r="410" spans="1:14" x14ac:dyDescent="0.25">
      <c r="A410" s="27" t="s">
        <v>39</v>
      </c>
      <c r="B410" s="27">
        <v>420.87096774193549</v>
      </c>
      <c r="C410" s="27">
        <v>430</v>
      </c>
      <c r="D410" s="27">
        <v>406.38709677419354</v>
      </c>
      <c r="E410" s="27">
        <v>387.06666666666666</v>
      </c>
      <c r="F410" s="27">
        <v>386.58064516129031</v>
      </c>
      <c r="G410" s="27">
        <v>383.36666666666667</v>
      </c>
      <c r="H410" s="27">
        <v>364.96774193548384</v>
      </c>
      <c r="I410" s="27">
        <v>354.70967741935482</v>
      </c>
      <c r="J410" s="27">
        <v>358.36666666666667</v>
      </c>
      <c r="K410" s="28">
        <v>357.35483870967744</v>
      </c>
      <c r="L410" s="28">
        <v>347.16666666666669</v>
      </c>
      <c r="M410" s="28">
        <v>350.35483870967744</v>
      </c>
      <c r="N410" s="29">
        <f t="shared" si="6"/>
        <v>378.93270609318989</v>
      </c>
    </row>
    <row r="411" spans="1:14" x14ac:dyDescent="0.25">
      <c r="A411" s="27" t="s">
        <v>39</v>
      </c>
      <c r="B411" s="27">
        <v>0</v>
      </c>
      <c r="C411" s="27">
        <v>0.6428571428571429</v>
      </c>
      <c r="D411" s="27">
        <v>0</v>
      </c>
      <c r="E411" s="27">
        <v>0</v>
      </c>
      <c r="F411" s="27">
        <v>0</v>
      </c>
      <c r="G411" s="27">
        <v>0</v>
      </c>
      <c r="H411" s="27">
        <v>0</v>
      </c>
      <c r="I411" s="27">
        <v>0</v>
      </c>
      <c r="J411" s="27">
        <v>0</v>
      </c>
      <c r="K411" s="28">
        <v>0</v>
      </c>
      <c r="L411" s="28">
        <v>0</v>
      </c>
      <c r="M411" s="28">
        <v>0</v>
      </c>
      <c r="N411" s="29">
        <f t="shared" si="6"/>
        <v>5.3571428571428575E-2</v>
      </c>
    </row>
    <row r="412" spans="1:14" x14ac:dyDescent="0.25">
      <c r="A412" s="27" t="s">
        <v>39</v>
      </c>
      <c r="B412" s="27">
        <v>25.93548387096774</v>
      </c>
      <c r="C412" s="27">
        <v>24.678571428571427</v>
      </c>
      <c r="D412" s="27">
        <v>21.225806451612904</v>
      </c>
      <c r="E412" s="27">
        <v>16.666666666666668</v>
      </c>
      <c r="F412" s="27">
        <v>20.548387096774192</v>
      </c>
      <c r="G412" s="27">
        <v>14.9</v>
      </c>
      <c r="H412" s="27">
        <v>10.774193548387096</v>
      </c>
      <c r="I412" s="27">
        <v>0</v>
      </c>
      <c r="J412" s="27">
        <v>0</v>
      </c>
      <c r="K412" s="27">
        <v>0</v>
      </c>
      <c r="L412" s="28">
        <v>0</v>
      </c>
      <c r="M412" s="28">
        <v>0</v>
      </c>
      <c r="N412" s="29">
        <f t="shared" si="6"/>
        <v>11.227425755248335</v>
      </c>
    </row>
    <row r="413" spans="1:14" x14ac:dyDescent="0.25">
      <c r="A413" s="28" t="s">
        <v>39</v>
      </c>
      <c r="B413" s="28">
        <v>10173.096774193549</v>
      </c>
      <c r="C413" s="28">
        <v>10323.357142857143</v>
      </c>
      <c r="D413" s="28">
        <v>9997.4516129032254</v>
      </c>
      <c r="E413" s="28">
        <v>9730.5666666666675</v>
      </c>
      <c r="F413" s="28">
        <v>9826.2903225806458</v>
      </c>
      <c r="G413" s="28">
        <v>9597.9666666666672</v>
      </c>
      <c r="H413" s="28">
        <v>9933.5806451612898</v>
      </c>
      <c r="I413" s="28">
        <v>10083.483870967742</v>
      </c>
      <c r="J413" s="28">
        <v>10518.6</v>
      </c>
      <c r="K413" s="28">
        <v>11126.225806451614</v>
      </c>
      <c r="L413" s="28">
        <v>11286.766666666666</v>
      </c>
      <c r="M413" s="28">
        <v>11651.94</v>
      </c>
      <c r="N413" s="29">
        <f t="shared" si="6"/>
        <v>10354.110514592934</v>
      </c>
    </row>
    <row r="414" spans="1:14" x14ac:dyDescent="0.25">
      <c r="A414" s="27" t="s">
        <v>39</v>
      </c>
      <c r="B414" s="27">
        <v>243.87096774193549</v>
      </c>
      <c r="C414" s="27">
        <v>244.10714285714286</v>
      </c>
      <c r="D414" s="27">
        <v>244.61290322580646</v>
      </c>
      <c r="E414" s="27">
        <v>249.23333333333332</v>
      </c>
      <c r="F414" s="27">
        <v>244.19354838709677</v>
      </c>
      <c r="G414" s="27">
        <v>243.5</v>
      </c>
      <c r="H414" s="27">
        <v>4.225806451612903</v>
      </c>
      <c r="I414" s="27">
        <v>88.193548387096769</v>
      </c>
      <c r="J414" s="27">
        <v>10.6</v>
      </c>
      <c r="K414" s="27">
        <v>0</v>
      </c>
      <c r="L414" s="28">
        <v>0</v>
      </c>
      <c r="M414" s="28">
        <v>0</v>
      </c>
      <c r="N414" s="29">
        <f t="shared" si="6"/>
        <v>131.04477086533538</v>
      </c>
    </row>
    <row r="415" spans="1:14" x14ac:dyDescent="0.25">
      <c r="A415" s="28" t="s">
        <v>39</v>
      </c>
      <c r="B415" s="28">
        <v>29077.645161290322</v>
      </c>
      <c r="C415" s="28">
        <v>28453.392857142859</v>
      </c>
      <c r="D415" s="28">
        <v>28203.225806451614</v>
      </c>
      <c r="E415" s="28">
        <v>28060.733333333334</v>
      </c>
      <c r="F415" s="28">
        <v>27458.83870967742</v>
      </c>
      <c r="G415" s="28">
        <v>28265.766666666666</v>
      </c>
      <c r="H415" s="28">
        <v>28731.935483870966</v>
      </c>
      <c r="I415" s="28">
        <v>28075.774193548386</v>
      </c>
      <c r="J415" s="28">
        <v>28306.533333333333</v>
      </c>
      <c r="K415" s="28">
        <v>27304.83870967742</v>
      </c>
      <c r="L415" s="28">
        <v>27457.466666666667</v>
      </c>
      <c r="M415" s="28">
        <v>27526.29</v>
      </c>
      <c r="N415" s="29">
        <f t="shared" si="6"/>
        <v>28076.870076804913</v>
      </c>
    </row>
    <row r="416" spans="1:14" x14ac:dyDescent="0.25">
      <c r="A416" s="27" t="s">
        <v>39</v>
      </c>
      <c r="B416" s="27">
        <v>2431.0645161290322</v>
      </c>
      <c r="C416" s="27">
        <v>2311.3571428571427</v>
      </c>
      <c r="D416" s="27">
        <v>2228.1612903225805</v>
      </c>
      <c r="E416" s="27">
        <v>2008.1666666666667</v>
      </c>
      <c r="F416" s="27">
        <v>1904.9032258064517</v>
      </c>
      <c r="G416" s="27">
        <v>1865.6333333333334</v>
      </c>
      <c r="H416" s="27">
        <v>1819.3225806451612</v>
      </c>
      <c r="I416" s="27">
        <v>1890.516129032258</v>
      </c>
      <c r="J416" s="27">
        <v>1842</v>
      </c>
      <c r="K416" s="27">
        <v>1843.8709677419354</v>
      </c>
      <c r="L416" s="28">
        <v>1941.8666666666666</v>
      </c>
      <c r="M416" s="28">
        <v>1948.8709677419354</v>
      </c>
      <c r="N416" s="29">
        <f t="shared" si="6"/>
        <v>2002.9777905785968</v>
      </c>
    </row>
    <row r="417" spans="1:14" x14ac:dyDescent="0.25">
      <c r="A417" s="27" t="s">
        <v>39</v>
      </c>
      <c r="B417" s="27">
        <v>62.225806451612904</v>
      </c>
      <c r="C417" s="27">
        <v>61.107142857142854</v>
      </c>
      <c r="D417" s="27">
        <v>61.064516129032256</v>
      </c>
      <c r="E417" s="27">
        <v>59.6</v>
      </c>
      <c r="F417" s="27">
        <v>56.29032258064516</v>
      </c>
      <c r="G417" s="27">
        <v>57.3</v>
      </c>
      <c r="H417" s="27">
        <v>58.12903225806452</v>
      </c>
      <c r="I417" s="27">
        <v>56.677419354838712</v>
      </c>
      <c r="J417" s="27">
        <v>55.266666666666666</v>
      </c>
      <c r="K417" s="27">
        <v>54.903225806451616</v>
      </c>
      <c r="L417" s="28">
        <v>54.8</v>
      </c>
      <c r="M417" s="28">
        <v>57.87096774193548</v>
      </c>
      <c r="N417" s="29">
        <f t="shared" si="6"/>
        <v>57.936258320532509</v>
      </c>
    </row>
    <row r="418" spans="1:14" x14ac:dyDescent="0.25">
      <c r="A418" s="27" t="s">
        <v>39</v>
      </c>
      <c r="B418" s="27">
        <v>1195</v>
      </c>
      <c r="C418" s="27">
        <v>1178.5714285714287</v>
      </c>
      <c r="D418" s="27">
        <v>1149.741935483871</v>
      </c>
      <c r="E418" s="27">
        <v>1097.0999999999999</v>
      </c>
      <c r="F418" s="27">
        <v>1069.516129032258</v>
      </c>
      <c r="G418" s="27">
        <v>1043.5666666666666</v>
      </c>
      <c r="H418" s="27">
        <v>1012.2903225806451</v>
      </c>
      <c r="I418" s="27">
        <v>880.41935483870964</v>
      </c>
      <c r="J418" s="27">
        <v>1014.8</v>
      </c>
      <c r="K418" s="27">
        <v>1056.3548387096773</v>
      </c>
      <c r="L418" s="28">
        <v>1035.4000000000001</v>
      </c>
      <c r="M418" s="28">
        <v>1084.9032258064517</v>
      </c>
      <c r="N418" s="29">
        <f t="shared" si="6"/>
        <v>1068.1386584741422</v>
      </c>
    </row>
    <row r="419" spans="1:14" x14ac:dyDescent="0.25">
      <c r="A419" s="27" t="s">
        <v>39</v>
      </c>
      <c r="B419" s="27">
        <v>169.96774193548387</v>
      </c>
      <c r="C419" s="27">
        <v>149.92857142857142</v>
      </c>
      <c r="D419" s="27">
        <v>161.80645161290323</v>
      </c>
      <c r="E419" s="27">
        <v>175.8</v>
      </c>
      <c r="F419" s="27">
        <v>204.06451612903226</v>
      </c>
      <c r="G419" s="27">
        <v>186.23333333333332</v>
      </c>
      <c r="H419" s="27">
        <v>193.09677419354838</v>
      </c>
      <c r="I419" s="27">
        <v>209.67741935483872</v>
      </c>
      <c r="J419" s="27">
        <v>197.63333333333333</v>
      </c>
      <c r="K419" s="27">
        <v>210</v>
      </c>
      <c r="L419" s="28">
        <v>201.23333333333332</v>
      </c>
      <c r="M419" s="28">
        <v>104.90322580645162</v>
      </c>
      <c r="N419" s="29">
        <f t="shared" si="6"/>
        <v>180.36205837173577</v>
      </c>
    </row>
    <row r="420" spans="1:14" x14ac:dyDescent="0.25">
      <c r="A420" s="27" t="s">
        <v>39</v>
      </c>
      <c r="B420" s="27">
        <v>2069.1290322580644</v>
      </c>
      <c r="C420" s="27">
        <v>1937.3571428571429</v>
      </c>
      <c r="D420" s="27">
        <v>2210.4193548387098</v>
      </c>
      <c r="E420" s="27">
        <v>2311.5</v>
      </c>
      <c r="F420" s="27">
        <v>2207.2258064516127</v>
      </c>
      <c r="G420" s="27">
        <v>2239.5666666666666</v>
      </c>
      <c r="H420" s="27">
        <v>2257.7419354838707</v>
      </c>
      <c r="I420" s="27">
        <v>2598.6451612903224</v>
      </c>
      <c r="J420" s="27">
        <v>2386.0333333333333</v>
      </c>
      <c r="K420" s="27">
        <v>2150.5806451612902</v>
      </c>
      <c r="L420" s="28">
        <v>2241.4333333333334</v>
      </c>
      <c r="M420" s="28">
        <v>2112.1935483870966</v>
      </c>
      <c r="N420" s="29">
        <f t="shared" si="6"/>
        <v>2226.8188300051206</v>
      </c>
    </row>
    <row r="421" spans="1:14" x14ac:dyDescent="0.25">
      <c r="A421" s="27" t="s">
        <v>39</v>
      </c>
      <c r="B421" s="27">
        <v>1543.1612903225807</v>
      </c>
      <c r="C421" s="27">
        <v>1602.0357142857142</v>
      </c>
      <c r="D421" s="27">
        <v>1533.8064516129032</v>
      </c>
      <c r="E421" s="27">
        <v>1507.1333333333334</v>
      </c>
      <c r="F421" s="27">
        <v>1517.9032258064517</v>
      </c>
      <c r="G421" s="27">
        <v>1513.8</v>
      </c>
      <c r="H421" s="27">
        <v>1426.3870967741937</v>
      </c>
      <c r="I421" s="27">
        <v>1480.4516129032259</v>
      </c>
      <c r="J421" s="27">
        <v>1509.9</v>
      </c>
      <c r="K421" s="27">
        <v>1520.8064516129032</v>
      </c>
      <c r="L421" s="28">
        <v>1421.9333333333334</v>
      </c>
      <c r="M421" s="28">
        <v>1427.4516129032259</v>
      </c>
      <c r="N421" s="29">
        <f t="shared" si="6"/>
        <v>1500.3975102406555</v>
      </c>
    </row>
    <row r="422" spans="1:14" x14ac:dyDescent="0.25">
      <c r="A422" s="27" t="s">
        <v>39</v>
      </c>
      <c r="B422" s="27">
        <v>18.322580645161292</v>
      </c>
      <c r="C422" s="27">
        <v>17.678571428571427</v>
      </c>
      <c r="D422" s="27">
        <v>17</v>
      </c>
      <c r="E422" s="27">
        <v>14.166666666666666</v>
      </c>
      <c r="F422" s="27">
        <v>0</v>
      </c>
      <c r="G422" s="27">
        <v>0</v>
      </c>
      <c r="H422" s="27">
        <v>0</v>
      </c>
      <c r="I422" s="27">
        <v>0.70967741935483875</v>
      </c>
      <c r="J422" s="27">
        <v>22.133333333333333</v>
      </c>
      <c r="K422" s="27">
        <v>41.354838709677416</v>
      </c>
      <c r="L422" s="28">
        <v>44.466666666666669</v>
      </c>
      <c r="M422" s="28">
        <v>49.064516129032256</v>
      </c>
      <c r="N422" s="29">
        <f t="shared" si="6"/>
        <v>18.741404249871991</v>
      </c>
    </row>
    <row r="423" spans="1:14" x14ac:dyDescent="0.25">
      <c r="A423" s="27" t="s">
        <v>39</v>
      </c>
      <c r="B423" s="27">
        <v>872.25806451612902</v>
      </c>
      <c r="C423" s="27">
        <v>872.14285714285711</v>
      </c>
      <c r="D423" s="27">
        <v>857.90322580645159</v>
      </c>
      <c r="E423" s="27">
        <v>830.43333333333328</v>
      </c>
      <c r="F423" s="27">
        <v>841.83870967741939</v>
      </c>
      <c r="G423" s="27">
        <v>783.66666666666663</v>
      </c>
      <c r="H423" s="27">
        <v>836.48387096774195</v>
      </c>
      <c r="I423" s="27">
        <v>804.93548387096769</v>
      </c>
      <c r="J423" s="27">
        <v>787.9666666666667</v>
      </c>
      <c r="K423" s="27">
        <v>762.90322580645159</v>
      </c>
      <c r="L423" s="28">
        <v>815.9666666666667</v>
      </c>
      <c r="M423" s="28">
        <v>804.90322580645159</v>
      </c>
      <c r="N423" s="29">
        <f t="shared" si="6"/>
        <v>822.61683307731698</v>
      </c>
    </row>
    <row r="424" spans="1:14" x14ac:dyDescent="0.25">
      <c r="A424" s="27" t="s">
        <v>39</v>
      </c>
      <c r="B424" s="27">
        <v>4.838709677419355</v>
      </c>
      <c r="C424" s="27">
        <v>13</v>
      </c>
      <c r="D424" s="27">
        <v>12.419354838709678</v>
      </c>
      <c r="E424" s="27">
        <v>12.533333333333333</v>
      </c>
      <c r="F424" s="27">
        <v>12.451612903225806</v>
      </c>
      <c r="G424" s="27">
        <v>11.766666666666667</v>
      </c>
      <c r="H424" s="27">
        <v>10.935483870967742</v>
      </c>
      <c r="I424" s="27">
        <v>9.193548387096774</v>
      </c>
      <c r="J424" s="27">
        <v>8.3000000000000007</v>
      </c>
      <c r="K424" s="27">
        <v>8.1612903225806459</v>
      </c>
      <c r="L424" s="28">
        <v>9</v>
      </c>
      <c r="M424" s="28">
        <v>8.9677419354838701</v>
      </c>
      <c r="N424" s="29">
        <f t="shared" si="6"/>
        <v>10.130645161290323</v>
      </c>
    </row>
    <row r="425" spans="1:14" x14ac:dyDescent="0.25">
      <c r="A425" s="27" t="s">
        <v>39</v>
      </c>
      <c r="B425" s="27">
        <v>25.161290322580644</v>
      </c>
      <c r="C425" s="27">
        <v>22.392857142857142</v>
      </c>
      <c r="D425" s="27">
        <v>14.709677419354838</v>
      </c>
      <c r="E425" s="27">
        <v>9.6999999999999993</v>
      </c>
      <c r="F425" s="27">
        <v>4.225806451612903</v>
      </c>
      <c r="G425" s="27">
        <v>8.9</v>
      </c>
      <c r="H425" s="27">
        <v>0.54838709677419351</v>
      </c>
      <c r="I425" s="27">
        <v>0</v>
      </c>
      <c r="J425" s="27">
        <v>0</v>
      </c>
      <c r="K425" s="27">
        <v>0</v>
      </c>
      <c r="L425" s="28">
        <v>0</v>
      </c>
      <c r="M425" s="28">
        <v>0</v>
      </c>
      <c r="N425" s="29">
        <f t="shared" si="6"/>
        <v>7.1365015360983106</v>
      </c>
    </row>
    <row r="426" spans="1:14" x14ac:dyDescent="0.25">
      <c r="A426" s="27" t="s">
        <v>39</v>
      </c>
      <c r="B426" s="27">
        <v>0</v>
      </c>
      <c r="C426" s="27">
        <v>0</v>
      </c>
      <c r="D426" s="27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8">
        <v>8.26</v>
      </c>
      <c r="M426" s="28">
        <v>0.67741935483870963</v>
      </c>
      <c r="N426" s="29">
        <f t="shared" si="6"/>
        <v>0.74478494623655911</v>
      </c>
    </row>
    <row r="427" spans="1:14" x14ac:dyDescent="0.25">
      <c r="A427" s="27" t="s">
        <v>39</v>
      </c>
      <c r="B427" s="27">
        <v>4241.5483870967746</v>
      </c>
      <c r="C427" s="27">
        <v>4292.0357142857147</v>
      </c>
      <c r="D427" s="27">
        <v>3998.0967741935483</v>
      </c>
      <c r="E427" s="27">
        <v>3963.3333333333335</v>
      </c>
      <c r="F427" s="27">
        <v>3839.6451612903224</v>
      </c>
      <c r="G427" s="27">
        <v>3346.4666666666667</v>
      </c>
      <c r="H427" s="27">
        <v>3239.9354838709678</v>
      </c>
      <c r="I427" s="27">
        <v>3299.1290322580644</v>
      </c>
      <c r="J427" s="27">
        <v>2928.5666666666666</v>
      </c>
      <c r="K427" s="27">
        <v>3075.9677419354839</v>
      </c>
      <c r="L427" s="28">
        <v>3117.6333333333332</v>
      </c>
      <c r="M427" s="28">
        <v>3598.9677419354839</v>
      </c>
      <c r="N427" s="29">
        <f t="shared" si="6"/>
        <v>3578.44383640553</v>
      </c>
    </row>
    <row r="428" spans="1:14" x14ac:dyDescent="0.25">
      <c r="A428" s="27" t="s">
        <v>39</v>
      </c>
      <c r="B428" s="27">
        <v>6.4516129032258063E-2</v>
      </c>
      <c r="C428" s="27">
        <v>0</v>
      </c>
      <c r="D428" s="27">
        <v>0</v>
      </c>
      <c r="E428" s="27">
        <v>0</v>
      </c>
      <c r="F428" s="27">
        <v>0</v>
      </c>
      <c r="G428" s="27">
        <v>6.6666666666666666E-2</v>
      </c>
      <c r="H428" s="27">
        <v>0</v>
      </c>
      <c r="I428" s="27">
        <v>0</v>
      </c>
      <c r="J428" s="27">
        <v>0</v>
      </c>
      <c r="K428" s="27">
        <v>0</v>
      </c>
      <c r="L428" s="28">
        <v>0</v>
      </c>
      <c r="M428" s="28">
        <v>0</v>
      </c>
      <c r="N428" s="29">
        <f t="shared" si="6"/>
        <v>1.0931899641577059E-2</v>
      </c>
    </row>
    <row r="429" spans="1:14" x14ac:dyDescent="0.25">
      <c r="A429" s="27" t="s">
        <v>39</v>
      </c>
      <c r="B429" s="27">
        <v>53.516129032258064</v>
      </c>
      <c r="C429" s="27">
        <v>50.321428571428569</v>
      </c>
      <c r="D429" s="27">
        <v>46.70967741935484</v>
      </c>
      <c r="E429" s="27">
        <v>13.2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8">
        <v>0</v>
      </c>
      <c r="M429" s="28">
        <v>0</v>
      </c>
      <c r="N429" s="29">
        <f t="shared" si="6"/>
        <v>13.645602918586789</v>
      </c>
    </row>
    <row r="430" spans="1:14" x14ac:dyDescent="0.25">
      <c r="A430" s="27" t="s">
        <v>39</v>
      </c>
      <c r="B430" s="27">
        <v>52.967741935483872</v>
      </c>
      <c r="C430" s="27">
        <v>54.071428571428569</v>
      </c>
      <c r="D430" s="27">
        <v>53.258064516129032</v>
      </c>
      <c r="E430" s="27">
        <v>54.06666666666667</v>
      </c>
      <c r="F430" s="27">
        <v>52.935483870967744</v>
      </c>
      <c r="G430" s="27">
        <v>53.266666666666666</v>
      </c>
      <c r="H430" s="27">
        <v>52.096774193548384</v>
      </c>
      <c r="I430" s="27">
        <v>55.032258064516128</v>
      </c>
      <c r="J430" s="27">
        <v>52.5</v>
      </c>
      <c r="K430" s="27">
        <v>54.096774193548384</v>
      </c>
      <c r="L430" s="28">
        <v>50.43333333333333</v>
      </c>
      <c r="M430" s="28">
        <v>54.096774193548384</v>
      </c>
      <c r="N430" s="29">
        <f t="shared" si="6"/>
        <v>53.23516385048643</v>
      </c>
    </row>
    <row r="431" spans="1:14" x14ac:dyDescent="0.25">
      <c r="A431" s="27" t="s">
        <v>39</v>
      </c>
      <c r="B431" s="27">
        <v>7.5483870967741939</v>
      </c>
      <c r="C431" s="27">
        <v>7.4642857142857144</v>
      </c>
      <c r="D431" s="27">
        <v>7.258064516129032</v>
      </c>
      <c r="E431" s="27">
        <v>7.666666666666667</v>
      </c>
      <c r="F431" s="27">
        <v>7.709677419354839</v>
      </c>
      <c r="G431" s="27">
        <v>7.833333333333333</v>
      </c>
      <c r="H431" s="27">
        <v>7.5483870967741939</v>
      </c>
      <c r="I431" s="27">
        <v>7.129032258064516</v>
      </c>
      <c r="J431" s="27">
        <v>7.2666666666666666</v>
      </c>
      <c r="K431" s="27">
        <v>7.064516129032258</v>
      </c>
      <c r="L431" s="28">
        <v>7.666666666666667</v>
      </c>
      <c r="M431" s="28">
        <v>7.741935483870968</v>
      </c>
      <c r="N431" s="29">
        <f t="shared" si="6"/>
        <v>7.4914682539682547</v>
      </c>
    </row>
    <row r="432" spans="1:14" x14ac:dyDescent="0.25">
      <c r="A432" s="27" t="s">
        <v>39</v>
      </c>
      <c r="B432" s="27">
        <v>371.70967741935482</v>
      </c>
      <c r="C432" s="27">
        <v>377.82142857142856</v>
      </c>
      <c r="D432" s="27">
        <v>366</v>
      </c>
      <c r="E432" s="27">
        <v>363.13333333333333</v>
      </c>
      <c r="F432" s="27">
        <v>355.74193548387098</v>
      </c>
      <c r="G432" s="27">
        <v>332.5</v>
      </c>
      <c r="H432" s="27">
        <v>306.64516129032256</v>
      </c>
      <c r="I432" s="27">
        <v>308.16129032258067</v>
      </c>
      <c r="J432" s="27">
        <v>281.66666666666669</v>
      </c>
      <c r="K432" s="27">
        <v>338.22580645161293</v>
      </c>
      <c r="L432" s="28">
        <v>324</v>
      </c>
      <c r="M432" s="28">
        <v>291.41935483870969</v>
      </c>
      <c r="N432" s="29">
        <f t="shared" si="6"/>
        <v>334.75205453148999</v>
      </c>
    </row>
    <row r="433" spans="1:14" x14ac:dyDescent="0.25">
      <c r="A433" s="27" t="s">
        <v>39</v>
      </c>
      <c r="B433" s="27">
        <v>48.612903225806448</v>
      </c>
      <c r="C433" s="27">
        <v>48.571428571428569</v>
      </c>
      <c r="D433" s="27">
        <v>29.483870967741936</v>
      </c>
      <c r="E433" s="27">
        <v>20.399999999999999</v>
      </c>
      <c r="F433" s="27">
        <v>26.838709677419356</v>
      </c>
      <c r="G433" s="27">
        <v>27.166666666666668</v>
      </c>
      <c r="H433" s="27">
        <v>28.032258064516128</v>
      </c>
      <c r="I433" s="27">
        <v>21.612903225806452</v>
      </c>
      <c r="J433" s="27">
        <v>20.966666666666665</v>
      </c>
      <c r="K433" s="27">
        <v>19.70967741935484</v>
      </c>
      <c r="L433" s="28">
        <v>22.833333333333332</v>
      </c>
      <c r="M433" s="28">
        <v>20.967741935483872</v>
      </c>
      <c r="N433" s="29">
        <f t="shared" si="6"/>
        <v>27.933013312852022</v>
      </c>
    </row>
    <row r="434" spans="1:14" x14ac:dyDescent="0.25">
      <c r="A434" s="27" t="s">
        <v>39</v>
      </c>
      <c r="B434" s="28">
        <v>7221.1290322580644</v>
      </c>
      <c r="C434" s="27">
        <v>7528.1785714285716</v>
      </c>
      <c r="D434" s="27">
        <v>7259.2903225806449</v>
      </c>
      <c r="E434" s="27">
        <v>7096.7666666666664</v>
      </c>
      <c r="F434" s="27">
        <v>7115.9677419354839</v>
      </c>
      <c r="G434" s="27">
        <v>7086.7000000000007</v>
      </c>
      <c r="H434" s="27">
        <v>7365.4193548387102</v>
      </c>
      <c r="I434" s="27">
        <v>7154.2903225806458</v>
      </c>
      <c r="J434" s="27">
        <v>7415</v>
      </c>
      <c r="K434" s="27">
        <v>6781.1935483870966</v>
      </c>
      <c r="L434" s="28">
        <v>6702.2</v>
      </c>
      <c r="M434" s="28">
        <v>6865.94</v>
      </c>
      <c r="N434" s="29">
        <f t="shared" si="6"/>
        <v>7132.6729633896575</v>
      </c>
    </row>
    <row r="435" spans="1:14" x14ac:dyDescent="0.25">
      <c r="A435" s="27" t="s">
        <v>44</v>
      </c>
      <c r="B435" s="27">
        <v>0</v>
      </c>
      <c r="C435" s="27">
        <v>0</v>
      </c>
      <c r="D435" s="27">
        <v>0</v>
      </c>
      <c r="E435" s="27">
        <v>0</v>
      </c>
      <c r="F435" s="27">
        <v>0</v>
      </c>
      <c r="G435" s="27">
        <v>0</v>
      </c>
      <c r="H435" s="27">
        <v>0</v>
      </c>
      <c r="I435" s="27">
        <v>0</v>
      </c>
      <c r="J435" s="27">
        <v>0</v>
      </c>
      <c r="K435" s="27">
        <v>0.12903225806451613</v>
      </c>
      <c r="L435" s="28">
        <v>0</v>
      </c>
      <c r="M435" s="28">
        <v>0.22580645161290322</v>
      </c>
      <c r="N435" s="29">
        <f t="shared" si="6"/>
        <v>2.9569892473118281E-2</v>
      </c>
    </row>
    <row r="436" spans="1:14" x14ac:dyDescent="0.25">
      <c r="A436" s="27" t="s">
        <v>44</v>
      </c>
      <c r="B436" s="27">
        <v>17.161290322580648</v>
      </c>
      <c r="C436" s="27">
        <v>17.285714285714285</v>
      </c>
      <c r="D436" s="27">
        <v>17.387096774193552</v>
      </c>
      <c r="E436" s="27">
        <v>14.233333333333334</v>
      </c>
      <c r="F436" s="27">
        <v>13.258064516129032</v>
      </c>
      <c r="G436" s="27">
        <v>14.666666666666666</v>
      </c>
      <c r="H436" s="27">
        <v>13.516129032258064</v>
      </c>
      <c r="I436" s="27">
        <v>16.225806451612904</v>
      </c>
      <c r="J436" s="27">
        <v>14.366666666666667</v>
      </c>
      <c r="K436" s="27">
        <v>13.161290322580644</v>
      </c>
      <c r="L436" s="28">
        <v>14.133333333333333</v>
      </c>
      <c r="M436" s="28">
        <v>14.42</v>
      </c>
      <c r="N436" s="29">
        <f t="shared" si="6"/>
        <v>14.984615975422427</v>
      </c>
    </row>
    <row r="437" spans="1:14" x14ac:dyDescent="0.25">
      <c r="A437" s="27" t="s">
        <v>44</v>
      </c>
      <c r="B437" s="27">
        <v>0</v>
      </c>
      <c r="C437" s="27">
        <v>0</v>
      </c>
      <c r="D437" s="27">
        <v>0</v>
      </c>
      <c r="E437" s="27">
        <v>14.733333333333333</v>
      </c>
      <c r="F437" s="27">
        <v>4.064516129032258</v>
      </c>
      <c r="G437" s="27">
        <v>0</v>
      </c>
      <c r="H437" s="27">
        <v>0</v>
      </c>
      <c r="I437" s="27">
        <v>0</v>
      </c>
      <c r="J437" s="27">
        <v>0.1</v>
      </c>
      <c r="K437" s="27">
        <v>2.161290322580645</v>
      </c>
      <c r="L437" s="28">
        <v>1.0333333333333334</v>
      </c>
      <c r="M437" s="28">
        <v>0</v>
      </c>
      <c r="N437" s="29">
        <f t="shared" si="6"/>
        <v>1.8410394265232977</v>
      </c>
    </row>
    <row r="438" spans="1:14" x14ac:dyDescent="0.25">
      <c r="A438" s="27" t="s">
        <v>44</v>
      </c>
      <c r="B438" s="27">
        <v>7.064516129032258</v>
      </c>
      <c r="C438" s="27">
        <v>6.6428571428571432</v>
      </c>
      <c r="D438" s="27">
        <v>7.419354838709677</v>
      </c>
      <c r="E438" s="27">
        <v>6.1333333333333337</v>
      </c>
      <c r="F438" s="27">
        <v>5.806451612903226</v>
      </c>
      <c r="G438" s="27">
        <v>7.0333333333333332</v>
      </c>
      <c r="H438" s="27">
        <v>6.5483870967741939</v>
      </c>
      <c r="I438" s="27">
        <v>7.290322580645161</v>
      </c>
      <c r="J438" s="27">
        <v>6.833333333333333</v>
      </c>
      <c r="K438" s="27">
        <v>6.193548387096774</v>
      </c>
      <c r="L438" s="28">
        <v>6.666666666666667</v>
      </c>
      <c r="M438" s="28">
        <v>6.612903225806452</v>
      </c>
      <c r="N438" s="29">
        <f t="shared" si="6"/>
        <v>6.6870839733742962</v>
      </c>
    </row>
    <row r="439" spans="1:14" x14ac:dyDescent="0.25">
      <c r="A439" s="27" t="s">
        <v>36</v>
      </c>
      <c r="B439" s="27">
        <v>1094.483870967742</v>
      </c>
      <c r="C439" s="27">
        <v>1114.8928571428571</v>
      </c>
      <c r="D439" s="27">
        <v>1089.1290322580646</v>
      </c>
      <c r="E439" s="27">
        <v>1114.2</v>
      </c>
      <c r="F439" s="27">
        <v>1073</v>
      </c>
      <c r="G439" s="27">
        <v>1029.5666666666666</v>
      </c>
      <c r="H439" s="27">
        <v>1015.4193548387096</v>
      </c>
      <c r="I439" s="27">
        <v>1004.1612903225806</v>
      </c>
      <c r="J439" s="27">
        <v>1013.8666666666667</v>
      </c>
      <c r="K439" s="27">
        <v>958.48387096774195</v>
      </c>
      <c r="L439" s="28">
        <v>925.7</v>
      </c>
      <c r="M439" s="28">
        <v>913.25806451612902</v>
      </c>
      <c r="N439" s="29">
        <f t="shared" si="6"/>
        <v>1028.8468061955966</v>
      </c>
    </row>
    <row r="440" spans="1:14" x14ac:dyDescent="0.25">
      <c r="A440" s="27" t="s">
        <v>36</v>
      </c>
      <c r="B440" s="27">
        <v>31.64516129032258</v>
      </c>
      <c r="C440" s="27">
        <v>31.107142857142858</v>
      </c>
      <c r="D440" s="27">
        <v>49.935483870967744</v>
      </c>
      <c r="E440" s="27">
        <v>45.633333333333333</v>
      </c>
      <c r="F440" s="27">
        <v>40.193548387096776</v>
      </c>
      <c r="G440" s="27">
        <v>40.166666666666664</v>
      </c>
      <c r="H440" s="27">
        <v>39.612903225806448</v>
      </c>
      <c r="I440" s="27">
        <v>39.064516129032256</v>
      </c>
      <c r="J440" s="27">
        <v>38.666666666666664</v>
      </c>
      <c r="K440" s="27">
        <v>38.258064516129032</v>
      </c>
      <c r="L440" s="28">
        <v>37.166666666666664</v>
      </c>
      <c r="M440" s="28">
        <v>36.548387096774192</v>
      </c>
      <c r="N440" s="29">
        <f t="shared" si="6"/>
        <v>38.999878392217106</v>
      </c>
    </row>
    <row r="441" spans="1:14" x14ac:dyDescent="0.25">
      <c r="A441" s="27" t="s">
        <v>36</v>
      </c>
      <c r="B441" s="27">
        <v>0</v>
      </c>
      <c r="C441" s="27">
        <v>0</v>
      </c>
      <c r="D441" s="27">
        <v>0</v>
      </c>
      <c r="E441" s="27">
        <v>0</v>
      </c>
      <c r="F441" s="27">
        <v>0</v>
      </c>
      <c r="G441" s="27">
        <v>60.833333333333336</v>
      </c>
      <c r="H441" s="27">
        <v>72.612903225806448</v>
      </c>
      <c r="I441" s="27">
        <v>79.903225806451616</v>
      </c>
      <c r="J441" s="27">
        <v>69.566666666666663</v>
      </c>
      <c r="K441" s="27">
        <v>67.774193548387103</v>
      </c>
      <c r="L441" s="28">
        <v>68.066666666666663</v>
      </c>
      <c r="M441" s="28">
        <v>62.161290322580648</v>
      </c>
      <c r="N441" s="29">
        <f t="shared" si="6"/>
        <v>40.076523297491036</v>
      </c>
    </row>
    <row r="442" spans="1:14" x14ac:dyDescent="0.25">
      <c r="A442" s="27" t="s">
        <v>36</v>
      </c>
      <c r="B442" s="27">
        <v>9.1612903225806459</v>
      </c>
      <c r="C442" s="27">
        <v>7.3928571428571432</v>
      </c>
      <c r="D442" s="27">
        <v>6.193548387096774</v>
      </c>
      <c r="E442" s="27">
        <v>6.9</v>
      </c>
      <c r="F442" s="27">
        <v>6.4516129032258063E-2</v>
      </c>
      <c r="G442" s="27">
        <v>0</v>
      </c>
      <c r="H442" s="27">
        <v>0</v>
      </c>
      <c r="I442" s="27">
        <v>0</v>
      </c>
      <c r="J442" s="27">
        <v>0</v>
      </c>
      <c r="K442" s="27">
        <v>0</v>
      </c>
      <c r="L442" s="28">
        <v>0</v>
      </c>
      <c r="M442" s="28">
        <v>0</v>
      </c>
      <c r="N442" s="29">
        <f t="shared" si="6"/>
        <v>2.4760176651305685</v>
      </c>
    </row>
    <row r="443" spans="1:14" x14ac:dyDescent="0.25">
      <c r="A443" s="27" t="s">
        <v>36</v>
      </c>
      <c r="B443" s="27">
        <v>0</v>
      </c>
      <c r="C443" s="27">
        <v>0</v>
      </c>
      <c r="D443" s="27">
        <v>0</v>
      </c>
      <c r="E443" s="27">
        <v>0</v>
      </c>
      <c r="F443" s="27">
        <v>0</v>
      </c>
      <c r="G443" s="27">
        <v>0</v>
      </c>
      <c r="H443" s="27">
        <v>10418.870967741936</v>
      </c>
      <c r="I443" s="27">
        <v>10473.322580645161</v>
      </c>
      <c r="J443" s="27">
        <v>10634.633333333333</v>
      </c>
      <c r="K443" s="28">
        <v>10521.741935483871</v>
      </c>
      <c r="L443" s="28">
        <v>10524.066666666668</v>
      </c>
      <c r="M443" s="28">
        <v>10587.41935483871</v>
      </c>
      <c r="N443" s="29">
        <f t="shared" si="6"/>
        <v>5263.3379032258063</v>
      </c>
    </row>
    <row r="444" spans="1:14" x14ac:dyDescent="0.25">
      <c r="A444" s="27" t="s">
        <v>36</v>
      </c>
      <c r="B444" s="27">
        <v>10815.548387096775</v>
      </c>
      <c r="C444" s="27">
        <v>10531.25</v>
      </c>
      <c r="D444" s="27">
        <v>10844.709677419354</v>
      </c>
      <c r="E444" s="27">
        <v>10963.1</v>
      </c>
      <c r="F444" s="27">
        <v>10947.935483870968</v>
      </c>
      <c r="G444" s="27">
        <v>10815.366666666667</v>
      </c>
      <c r="H444" s="27">
        <v>0</v>
      </c>
      <c r="I444" s="27">
        <v>0</v>
      </c>
      <c r="J444" s="27">
        <v>0</v>
      </c>
      <c r="K444" s="27">
        <v>0</v>
      </c>
      <c r="L444" s="28">
        <v>0</v>
      </c>
      <c r="M444" s="28">
        <v>0</v>
      </c>
      <c r="N444" s="29">
        <f t="shared" si="6"/>
        <v>5409.8258512544808</v>
      </c>
    </row>
    <row r="445" spans="1:14" x14ac:dyDescent="0.25">
      <c r="A445" s="27" t="s">
        <v>36</v>
      </c>
      <c r="B445" s="27">
        <v>0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271.96774193548384</v>
      </c>
      <c r="I445" s="27">
        <v>275</v>
      </c>
      <c r="J445" s="27">
        <v>901.56666666666672</v>
      </c>
      <c r="K445" s="27">
        <v>978.22580645161293</v>
      </c>
      <c r="L445" s="28">
        <v>1011.4</v>
      </c>
      <c r="M445" s="28">
        <v>1146.8064516129032</v>
      </c>
      <c r="N445" s="29">
        <f t="shared" si="6"/>
        <v>382.08055555555552</v>
      </c>
    </row>
    <row r="446" spans="1:14" x14ac:dyDescent="0.25">
      <c r="A446" s="27" t="s">
        <v>36</v>
      </c>
      <c r="B446" s="27">
        <v>374.96774193548384</v>
      </c>
      <c r="C446" s="27">
        <v>154.85714285714286</v>
      </c>
      <c r="D446" s="27">
        <v>310.83870967741933</v>
      </c>
      <c r="E446" s="27">
        <v>313.56666666666666</v>
      </c>
      <c r="F446" s="27">
        <v>323.77419354838707</v>
      </c>
      <c r="G446" s="27">
        <v>282.16666666666669</v>
      </c>
      <c r="H446" s="27">
        <v>0</v>
      </c>
      <c r="I446" s="27">
        <v>0</v>
      </c>
      <c r="J446" s="27">
        <v>0</v>
      </c>
      <c r="K446" s="27">
        <v>0</v>
      </c>
      <c r="L446" s="28">
        <v>0</v>
      </c>
      <c r="M446" s="28">
        <v>0</v>
      </c>
      <c r="N446" s="29">
        <f t="shared" si="6"/>
        <v>146.68092677931386</v>
      </c>
    </row>
    <row r="447" spans="1:14" x14ac:dyDescent="0.25">
      <c r="A447" s="27" t="s">
        <v>36</v>
      </c>
      <c r="B447" s="27">
        <v>0.61290322580645162</v>
      </c>
      <c r="C447" s="27">
        <v>2.0357142857142856</v>
      </c>
      <c r="D447" s="27">
        <v>0</v>
      </c>
      <c r="E447" s="27">
        <v>7.5</v>
      </c>
      <c r="F447" s="27">
        <v>7.161290322580645</v>
      </c>
      <c r="G447" s="27">
        <v>5.2666666666666666</v>
      </c>
      <c r="H447" s="27">
        <v>6.258064516129032</v>
      </c>
      <c r="I447" s="27">
        <v>3.774193548387097</v>
      </c>
      <c r="J447" s="27">
        <v>4.1333333333333337</v>
      </c>
      <c r="K447" s="27">
        <v>4.4838709677419351</v>
      </c>
      <c r="L447" s="28">
        <v>3.7666666666666666</v>
      </c>
      <c r="M447" s="28">
        <v>4.32258064516129</v>
      </c>
      <c r="N447" s="29">
        <f t="shared" si="6"/>
        <v>4.1096070148489501</v>
      </c>
    </row>
    <row r="448" spans="1:14" x14ac:dyDescent="0.25">
      <c r="A448" s="27" t="s">
        <v>36</v>
      </c>
      <c r="B448" s="27">
        <v>1560.258064516129</v>
      </c>
      <c r="C448" s="27">
        <v>1375.1071428571429</v>
      </c>
      <c r="D448" s="27">
        <v>1299.9677419354839</v>
      </c>
      <c r="E448" s="27">
        <v>1294.6666666666667</v>
      </c>
      <c r="F448" s="27">
        <v>1234.9677419354839</v>
      </c>
      <c r="G448" s="27">
        <v>1492.3333333333333</v>
      </c>
      <c r="H448" s="27">
        <v>1472.7741935483871</v>
      </c>
      <c r="I448" s="27">
        <v>1403.4516129032259</v>
      </c>
      <c r="J448" s="27">
        <v>1421.6666666666667</v>
      </c>
      <c r="K448" s="27">
        <v>1354.7741935483871</v>
      </c>
      <c r="L448" s="28">
        <v>1213.3</v>
      </c>
      <c r="M448" s="28">
        <v>1212.0967741935483</v>
      </c>
      <c r="N448" s="29">
        <f t="shared" si="6"/>
        <v>1361.2803443420378</v>
      </c>
    </row>
    <row r="449" spans="1:14" x14ac:dyDescent="0.25">
      <c r="A449" s="27" t="s">
        <v>36</v>
      </c>
      <c r="B449" s="27">
        <v>0</v>
      </c>
      <c r="C449" s="27">
        <v>0</v>
      </c>
      <c r="D449" s="27">
        <v>0</v>
      </c>
      <c r="E449" s="27">
        <v>0</v>
      </c>
      <c r="F449" s="27">
        <v>0</v>
      </c>
      <c r="G449" s="27">
        <v>0</v>
      </c>
      <c r="H449" s="27">
        <v>4653.6129032258068</v>
      </c>
      <c r="I449" s="27">
        <v>4828.5161290322585</v>
      </c>
      <c r="J449" s="27">
        <v>4673.8999999999996</v>
      </c>
      <c r="K449" s="27">
        <v>4433.1935483870966</v>
      </c>
      <c r="L449" s="28">
        <v>3892.2666666666669</v>
      </c>
      <c r="M449" s="28">
        <v>4193.0322580645161</v>
      </c>
      <c r="N449" s="29">
        <f t="shared" si="6"/>
        <v>2222.876792114695</v>
      </c>
    </row>
    <row r="450" spans="1:14" x14ac:dyDescent="0.25">
      <c r="A450" s="27" t="s">
        <v>36</v>
      </c>
      <c r="B450" s="27">
        <v>5086.8064516129034</v>
      </c>
      <c r="C450" s="27">
        <v>4857.1428571428569</v>
      </c>
      <c r="D450" s="27">
        <v>4314.8064516129034</v>
      </c>
      <c r="E450" s="27">
        <v>4568.4666666666662</v>
      </c>
      <c r="F450" s="27">
        <v>4831.6451612903229</v>
      </c>
      <c r="G450" s="27">
        <v>4732.333333333333</v>
      </c>
      <c r="H450" s="27">
        <v>0</v>
      </c>
      <c r="I450" s="27">
        <v>0</v>
      </c>
      <c r="J450" s="27">
        <v>0</v>
      </c>
      <c r="K450" s="27">
        <v>0</v>
      </c>
      <c r="L450" s="28">
        <v>0</v>
      </c>
      <c r="M450" s="28">
        <v>0</v>
      </c>
      <c r="N450" s="29">
        <f t="shared" ref="N450:N465" si="7">AVERAGE(B450:M450)</f>
        <v>2365.9334101382487</v>
      </c>
    </row>
    <row r="451" spans="1:14" x14ac:dyDescent="0.25">
      <c r="A451" s="27" t="s">
        <v>36</v>
      </c>
      <c r="B451" s="27">
        <v>0</v>
      </c>
      <c r="C451" s="27">
        <v>0</v>
      </c>
      <c r="D451" s="27">
        <v>0</v>
      </c>
      <c r="E451" s="27">
        <v>0</v>
      </c>
      <c r="F451" s="27">
        <v>0</v>
      </c>
      <c r="G451" s="27">
        <v>0</v>
      </c>
      <c r="H451" s="27">
        <v>934.9354838709678</v>
      </c>
      <c r="I451" s="27">
        <v>912.54838709677415</v>
      </c>
      <c r="J451" s="27">
        <v>855.26666666666665</v>
      </c>
      <c r="K451" s="27">
        <v>741.70967741935476</v>
      </c>
      <c r="L451" s="28">
        <v>851.06666666666672</v>
      </c>
      <c r="M451" s="28">
        <v>877.71</v>
      </c>
      <c r="N451" s="29">
        <f t="shared" si="7"/>
        <v>431.10307347670255</v>
      </c>
    </row>
    <row r="452" spans="1:14" x14ac:dyDescent="0.25">
      <c r="A452" s="27" t="s">
        <v>36</v>
      </c>
      <c r="B452" s="27">
        <v>1101.6129032258066</v>
      </c>
      <c r="C452" s="27">
        <v>1101.6785714285713</v>
      </c>
      <c r="D452" s="27">
        <v>1031.6451612903227</v>
      </c>
      <c r="E452" s="27">
        <v>978.33333333333337</v>
      </c>
      <c r="F452" s="27">
        <v>924.74193548387098</v>
      </c>
      <c r="G452" s="27">
        <v>1027.4666666666667</v>
      </c>
      <c r="H452" s="27">
        <v>0</v>
      </c>
      <c r="I452" s="27">
        <v>0</v>
      </c>
      <c r="J452" s="27">
        <v>0</v>
      </c>
      <c r="K452" s="27">
        <v>0</v>
      </c>
      <c r="L452" s="28">
        <v>0</v>
      </c>
      <c r="M452" s="28">
        <v>0</v>
      </c>
      <c r="N452" s="29">
        <f t="shared" si="7"/>
        <v>513.78988095238094</v>
      </c>
    </row>
    <row r="453" spans="1:14" x14ac:dyDescent="0.25">
      <c r="A453" s="27" t="s">
        <v>36</v>
      </c>
      <c r="B453" s="27">
        <v>222.09677419354838</v>
      </c>
      <c r="C453" s="27">
        <v>219.21428571428572</v>
      </c>
      <c r="D453" s="27">
        <v>203.87096774193549</v>
      </c>
      <c r="E453" s="27">
        <v>226.76666666666668</v>
      </c>
      <c r="F453" s="27">
        <v>223.19354838709677</v>
      </c>
      <c r="G453" s="27">
        <v>212.16666666666666</v>
      </c>
      <c r="H453" s="27">
        <v>209.35483870967741</v>
      </c>
      <c r="I453" s="27">
        <v>208.16129032258067</v>
      </c>
      <c r="J453" s="27">
        <v>204.56666666666666</v>
      </c>
      <c r="K453" s="27">
        <v>203.0322580645161</v>
      </c>
      <c r="L453" s="28">
        <v>182.2</v>
      </c>
      <c r="M453" s="28">
        <v>139.87090000000001</v>
      </c>
      <c r="N453" s="29">
        <f t="shared" si="7"/>
        <v>204.54123859447</v>
      </c>
    </row>
    <row r="454" spans="1:14" x14ac:dyDescent="0.25">
      <c r="A454" s="27" t="s">
        <v>36</v>
      </c>
      <c r="B454" s="27">
        <v>746.19354838709683</v>
      </c>
      <c r="C454" s="27">
        <v>673.46428571428567</v>
      </c>
      <c r="D454" s="27">
        <v>645.06451612903231</v>
      </c>
      <c r="E454" s="27">
        <v>620.03333333333342</v>
      </c>
      <c r="F454" s="27">
        <v>607.90322580645159</v>
      </c>
      <c r="G454" s="27">
        <v>589.5333333333333</v>
      </c>
      <c r="H454" s="27">
        <v>581.19354838709683</v>
      </c>
      <c r="I454" s="27">
        <v>559.9354838709678</v>
      </c>
      <c r="J454" s="27">
        <v>529.63333333333333</v>
      </c>
      <c r="K454" s="27">
        <v>520.0322580645161</v>
      </c>
      <c r="L454" s="28">
        <v>490.43333333333334</v>
      </c>
      <c r="M454" s="28">
        <v>478.97</v>
      </c>
      <c r="N454" s="29">
        <f t="shared" si="7"/>
        <v>586.86584997439843</v>
      </c>
    </row>
    <row r="455" spans="1:14" x14ac:dyDescent="0.25">
      <c r="A455" s="27" t="s">
        <v>36</v>
      </c>
      <c r="B455" s="27">
        <v>0</v>
      </c>
      <c r="C455" s="27">
        <v>0</v>
      </c>
      <c r="D455" s="27">
        <v>0</v>
      </c>
      <c r="E455" s="27">
        <v>0</v>
      </c>
      <c r="F455" s="27">
        <v>0</v>
      </c>
      <c r="G455" s="27">
        <v>0</v>
      </c>
      <c r="H455" s="27">
        <v>48.032258064516128</v>
      </c>
      <c r="I455" s="27">
        <v>47.645161290322584</v>
      </c>
      <c r="J455" s="27">
        <v>60.6</v>
      </c>
      <c r="K455" s="27">
        <v>142.7741935483871</v>
      </c>
      <c r="L455" s="28">
        <v>146.56666666666666</v>
      </c>
      <c r="M455" s="28">
        <v>143.80645161290323</v>
      </c>
      <c r="N455" s="29">
        <f t="shared" si="7"/>
        <v>49.118727598566316</v>
      </c>
    </row>
    <row r="456" spans="1:14" x14ac:dyDescent="0.25">
      <c r="A456" s="27" t="s">
        <v>36</v>
      </c>
      <c r="B456" s="27">
        <v>67.193548387096769</v>
      </c>
      <c r="C456" s="27">
        <v>66.964285714285708</v>
      </c>
      <c r="D456" s="27">
        <v>56.483870967741936</v>
      </c>
      <c r="E456" s="27">
        <v>65.033333333333331</v>
      </c>
      <c r="F456" s="27">
        <v>57.903225806451616</v>
      </c>
      <c r="G456" s="27">
        <v>45.733333333333334</v>
      </c>
      <c r="H456" s="27">
        <v>0</v>
      </c>
      <c r="I456" s="27">
        <v>0</v>
      </c>
      <c r="J456" s="27">
        <v>0</v>
      </c>
      <c r="K456" s="27">
        <v>0</v>
      </c>
      <c r="L456" s="28">
        <v>0</v>
      </c>
      <c r="M456" s="28">
        <v>0</v>
      </c>
      <c r="N456" s="29">
        <f t="shared" si="7"/>
        <v>29.942633128520228</v>
      </c>
    </row>
    <row r="457" spans="1:14" x14ac:dyDescent="0.25">
      <c r="A457" s="27" t="s">
        <v>36</v>
      </c>
      <c r="B457" s="27">
        <v>185.19354838709677</v>
      </c>
      <c r="C457" s="27">
        <v>180.60714285714286</v>
      </c>
      <c r="D457" s="27">
        <v>167.09677419354838</v>
      </c>
      <c r="E457" s="27">
        <v>160.1</v>
      </c>
      <c r="F457" s="27">
        <v>160.03225806451613</v>
      </c>
      <c r="G457" s="27">
        <v>168</v>
      </c>
      <c r="H457" s="27">
        <v>140.25806451612902</v>
      </c>
      <c r="I457" s="27">
        <v>118.51612903225806</v>
      </c>
      <c r="J457" s="27">
        <v>163.23333333333332</v>
      </c>
      <c r="K457" s="27">
        <v>160.35483870967741</v>
      </c>
      <c r="L457" s="28">
        <v>160.93333333333334</v>
      </c>
      <c r="M457" s="28">
        <v>161.09677419354838</v>
      </c>
      <c r="N457" s="29">
        <f t="shared" si="7"/>
        <v>160.45184971838196</v>
      </c>
    </row>
    <row r="458" spans="1:14" x14ac:dyDescent="0.25">
      <c r="A458" s="27" t="s">
        <v>36</v>
      </c>
      <c r="B458" s="27">
        <v>85.806451612903231</v>
      </c>
      <c r="C458" s="27">
        <v>93.25</v>
      </c>
      <c r="D458" s="27">
        <v>66.193548387096769</v>
      </c>
      <c r="E458" s="27">
        <v>45.6</v>
      </c>
      <c r="F458" s="27">
        <v>56.29032258064516</v>
      </c>
      <c r="G458" s="27">
        <v>66.8</v>
      </c>
      <c r="H458" s="27">
        <v>60.096774193548384</v>
      </c>
      <c r="I458" s="27">
        <v>74.903225806451616</v>
      </c>
      <c r="J458" s="27">
        <v>87.433333333333337</v>
      </c>
      <c r="K458" s="27">
        <v>65.387096774193552</v>
      </c>
      <c r="L458" s="28">
        <v>99.4</v>
      </c>
      <c r="M458" s="28">
        <v>99.516129032258064</v>
      </c>
      <c r="N458" s="29">
        <f t="shared" si="7"/>
        <v>75.056406810035853</v>
      </c>
    </row>
    <row r="459" spans="1:14" x14ac:dyDescent="0.25">
      <c r="A459" s="27" t="s">
        <v>36</v>
      </c>
      <c r="B459" s="27">
        <v>0</v>
      </c>
      <c r="C459" s="27">
        <v>0</v>
      </c>
      <c r="D459" s="27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0</v>
      </c>
      <c r="J459" s="27">
        <v>227.86666666666667</v>
      </c>
      <c r="K459" s="27">
        <v>215.09677419354838</v>
      </c>
      <c r="L459" s="28">
        <v>0</v>
      </c>
      <c r="M459" s="28">
        <v>0</v>
      </c>
      <c r="N459" s="29">
        <f t="shared" si="7"/>
        <v>36.913620071684591</v>
      </c>
    </row>
    <row r="460" spans="1:14" x14ac:dyDescent="0.25">
      <c r="A460" s="27" t="s">
        <v>36</v>
      </c>
      <c r="B460" s="27">
        <v>154.58064516129033</v>
      </c>
      <c r="C460" s="27">
        <v>47.357142857142854</v>
      </c>
      <c r="D460" s="27">
        <v>0</v>
      </c>
      <c r="E460" s="27">
        <v>0</v>
      </c>
      <c r="F460" s="27">
        <v>0</v>
      </c>
      <c r="G460" s="27">
        <v>0</v>
      </c>
      <c r="H460" s="27">
        <v>0</v>
      </c>
      <c r="I460" s="27">
        <v>0</v>
      </c>
      <c r="J460" s="27">
        <v>0</v>
      </c>
      <c r="K460" s="27">
        <v>0</v>
      </c>
      <c r="L460" s="28">
        <v>261.06666666666666</v>
      </c>
      <c r="M460" s="28">
        <v>259.19354838709677</v>
      </c>
      <c r="N460" s="29">
        <f t="shared" si="7"/>
        <v>60.18316692268305</v>
      </c>
    </row>
    <row r="461" spans="1:14" x14ac:dyDescent="0.25">
      <c r="A461" s="27" t="s">
        <v>36</v>
      </c>
      <c r="B461" s="27">
        <v>692.48387096774195</v>
      </c>
      <c r="C461" s="27">
        <v>777.89285714285711</v>
      </c>
      <c r="D461" s="27">
        <v>725.77419354838707</v>
      </c>
      <c r="E461" s="27">
        <v>683.93333333333328</v>
      </c>
      <c r="F461" s="27">
        <v>681.93548387096769</v>
      </c>
      <c r="G461" s="27">
        <v>735.56666666666672</v>
      </c>
      <c r="H461" s="27">
        <v>763.9677419354839</v>
      </c>
      <c r="I461" s="27">
        <v>824.35483870967744</v>
      </c>
      <c r="J461" s="27">
        <v>780.66666666666663</v>
      </c>
      <c r="K461" s="27">
        <v>779.16129032258061</v>
      </c>
      <c r="L461" s="28">
        <v>815.36666666666667</v>
      </c>
      <c r="M461" s="28">
        <v>603.77419354838707</v>
      </c>
      <c r="N461" s="29">
        <f t="shared" si="7"/>
        <v>738.73981694828456</v>
      </c>
    </row>
    <row r="462" spans="1:14" x14ac:dyDescent="0.25">
      <c r="A462" s="27" t="s">
        <v>36</v>
      </c>
      <c r="B462" s="27">
        <v>569</v>
      </c>
      <c r="C462" s="27">
        <v>496.17857142857144</v>
      </c>
      <c r="D462" s="27">
        <v>555.83870967741939</v>
      </c>
      <c r="E462" s="27">
        <v>543</v>
      </c>
      <c r="F462" s="27">
        <v>554.25806451612902</v>
      </c>
      <c r="G462" s="27">
        <v>518.23333333333335</v>
      </c>
      <c r="H462" s="27">
        <v>585.35483870967744</v>
      </c>
      <c r="I462" s="27">
        <v>581.45161290322585</v>
      </c>
      <c r="J462" s="27">
        <v>605.66666666666663</v>
      </c>
      <c r="K462" s="27">
        <v>598.87096774193549</v>
      </c>
      <c r="L462" s="28">
        <v>562.5333333333333</v>
      </c>
      <c r="M462" s="28">
        <v>535.32258064516134</v>
      </c>
      <c r="N462" s="29">
        <f t="shared" si="7"/>
        <v>558.80905657962114</v>
      </c>
    </row>
    <row r="463" spans="1:14" x14ac:dyDescent="0.25">
      <c r="A463" s="27" t="s">
        <v>36</v>
      </c>
      <c r="B463" s="28">
        <v>64.129032258064512</v>
      </c>
      <c r="C463" s="27">
        <v>63.928571428571431</v>
      </c>
      <c r="D463" s="27">
        <v>64.387096774193552</v>
      </c>
      <c r="E463" s="27">
        <v>62.166666666666664</v>
      </c>
      <c r="F463" s="27">
        <v>62.935483870967744</v>
      </c>
      <c r="G463" s="27">
        <v>62.93333333333333</v>
      </c>
      <c r="H463" s="27">
        <v>64.225806451612897</v>
      </c>
      <c r="I463" s="27">
        <v>64.41935483870968</v>
      </c>
      <c r="J463" s="27">
        <v>61.7</v>
      </c>
      <c r="K463" s="27">
        <v>62.41935483870968</v>
      </c>
      <c r="L463" s="28">
        <v>65.599999999999994</v>
      </c>
      <c r="M463" s="28">
        <v>62.354838709677416</v>
      </c>
      <c r="N463" s="29">
        <f t="shared" si="7"/>
        <v>63.433294930875576</v>
      </c>
    </row>
    <row r="464" spans="1:14" x14ac:dyDescent="0.25">
      <c r="A464" s="27" t="s">
        <v>36</v>
      </c>
      <c r="B464" s="28">
        <v>101.35483870967742</v>
      </c>
      <c r="C464" s="27">
        <v>142.53571428571428</v>
      </c>
      <c r="D464" s="27">
        <v>143.03225806451613</v>
      </c>
      <c r="E464" s="27">
        <v>144.80000000000001</v>
      </c>
      <c r="F464" s="27">
        <v>144</v>
      </c>
      <c r="G464" s="27">
        <v>144.69999999999999</v>
      </c>
      <c r="H464" s="27">
        <v>143</v>
      </c>
      <c r="I464" s="27">
        <v>143.25806451612902</v>
      </c>
      <c r="J464" s="27">
        <v>142.23333333333332</v>
      </c>
      <c r="K464" s="27">
        <v>141.25806451612902</v>
      </c>
      <c r="L464" s="28">
        <v>141.53333333333333</v>
      </c>
      <c r="M464" s="28">
        <v>94.516129032258064</v>
      </c>
      <c r="N464" s="29">
        <f t="shared" si="7"/>
        <v>135.51847798259089</v>
      </c>
    </row>
    <row r="465" spans="1:14" x14ac:dyDescent="0.25">
      <c r="A465" s="27" t="s">
        <v>36</v>
      </c>
      <c r="B465" s="28">
        <v>0</v>
      </c>
      <c r="C465" s="27">
        <v>0</v>
      </c>
      <c r="D465" s="28">
        <v>58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K465" s="27">
        <v>0</v>
      </c>
      <c r="L465" s="28">
        <v>0</v>
      </c>
      <c r="M465" s="28">
        <v>0</v>
      </c>
      <c r="N465" s="29">
        <f t="shared" si="7"/>
        <v>4.833333333333333</v>
      </c>
    </row>
    <row r="466" spans="1:14" x14ac:dyDescent="0.25">
      <c r="A466" s="31" t="s">
        <v>5</v>
      </c>
      <c r="B466" s="30">
        <v>1014811.4516129033</v>
      </c>
      <c r="C466" s="30">
        <v>1003953.1428571428</v>
      </c>
      <c r="D466" s="30">
        <v>979039.06451612851</v>
      </c>
      <c r="E466" s="30">
        <v>938359.29999999923</v>
      </c>
      <c r="F466" s="30">
        <v>951944.96774193586</v>
      </c>
      <c r="G466" s="30">
        <v>1011135.7333333334</v>
      </c>
      <c r="H466" s="30">
        <v>971010.93548387045</v>
      </c>
      <c r="I466" s="30">
        <v>1001930.2580593547</v>
      </c>
      <c r="J466" s="30">
        <v>995770.40033333236</v>
      </c>
      <c r="K466" s="30">
        <v>1004339.9677419355</v>
      </c>
      <c r="L466" s="30">
        <v>1003940.0933333334</v>
      </c>
      <c r="M466" s="30">
        <v>1009229.8017370102</v>
      </c>
    </row>
    <row r="467" spans="1:14" x14ac:dyDescent="0.25">
      <c r="A467" s="32" t="s">
        <v>51</v>
      </c>
      <c r="B467" s="27">
        <v>50.483870967741936</v>
      </c>
      <c r="C467" s="27">
        <v>158.35714285714286</v>
      </c>
      <c r="D467" s="27">
        <v>149.83870967741936</v>
      </c>
      <c r="E467" s="27">
        <v>150.33333333333334</v>
      </c>
      <c r="F467" s="27">
        <v>147.16129032258064</v>
      </c>
      <c r="G467" s="27">
        <v>151.96666666666667</v>
      </c>
      <c r="H467" s="27">
        <v>147.06451612903226</v>
      </c>
      <c r="I467" s="27">
        <v>146.2258064516129</v>
      </c>
      <c r="J467" s="27">
        <v>144.80000000000001</v>
      </c>
      <c r="K467" s="28">
        <v>144.87096774193549</v>
      </c>
      <c r="L467" s="28">
        <v>144.96666666666667</v>
      </c>
      <c r="M467" s="28">
        <v>150.35483870967741</v>
      </c>
      <c r="N467" s="29">
        <f>AVERAGE(B467:M467)</f>
        <v>140.53531746031746</v>
      </c>
    </row>
  </sheetData>
  <sortState ref="A2:N46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opLeftCell="K1" workbookViewId="0">
      <selection activeCell="N1" sqref="N1:Z4"/>
    </sheetView>
  </sheetViews>
  <sheetFormatPr baseColWidth="10" defaultRowHeight="15" x14ac:dyDescent="0.25"/>
  <cols>
    <col min="1" max="1" width="21.28515625" bestFit="1" customWidth="1"/>
  </cols>
  <sheetData>
    <row r="1" spans="1:26" x14ac:dyDescent="0.25">
      <c r="A1" s="72" t="s">
        <v>60</v>
      </c>
      <c r="B1" s="72" t="s">
        <v>1</v>
      </c>
      <c r="C1" s="72" t="s">
        <v>59</v>
      </c>
      <c r="D1" s="72" t="s">
        <v>3</v>
      </c>
      <c r="E1" s="72" t="s">
        <v>24</v>
      </c>
      <c r="F1" s="72" t="s">
        <v>25</v>
      </c>
      <c r="G1" s="72" t="s">
        <v>26</v>
      </c>
      <c r="H1" s="72" t="s">
        <v>27</v>
      </c>
      <c r="I1" s="72" t="s">
        <v>30</v>
      </c>
      <c r="J1" s="72" t="s">
        <v>31</v>
      </c>
      <c r="K1" s="72" t="s">
        <v>32</v>
      </c>
      <c r="L1" s="72" t="s">
        <v>33</v>
      </c>
      <c r="M1" s="72" t="s">
        <v>34</v>
      </c>
      <c r="N1" s="84" t="s">
        <v>78</v>
      </c>
      <c r="O1" s="79" t="s">
        <v>1</v>
      </c>
      <c r="P1" s="79" t="s">
        <v>2</v>
      </c>
      <c r="Q1" s="79" t="s">
        <v>3</v>
      </c>
      <c r="R1" s="79" t="s">
        <v>24</v>
      </c>
      <c r="S1" s="79" t="s">
        <v>25</v>
      </c>
      <c r="T1" s="79" t="s">
        <v>26</v>
      </c>
      <c r="U1" s="79" t="s">
        <v>27</v>
      </c>
      <c r="V1" s="79" t="s">
        <v>30</v>
      </c>
      <c r="W1" s="79" t="s">
        <v>31</v>
      </c>
      <c r="X1" s="79" t="s">
        <v>32</v>
      </c>
      <c r="Y1" s="79" t="s">
        <v>33</v>
      </c>
      <c r="Z1" s="79" t="s">
        <v>34</v>
      </c>
    </row>
    <row r="2" spans="1:26" x14ac:dyDescent="0.25">
      <c r="A2" s="72" t="s">
        <v>20</v>
      </c>
      <c r="B2" s="68">
        <f>AVERAGE('2014'!B2:B7)</f>
        <v>4265.9408602150534</v>
      </c>
      <c r="C2" s="68">
        <f>AVERAGE('2014'!C2:C7)</f>
        <v>4047.7559523809518</v>
      </c>
      <c r="D2" s="68">
        <f>AVERAGE('2014'!D2:D7)</f>
        <v>4117.532258064517</v>
      </c>
      <c r="E2" s="68">
        <f>AVERAGE('2014'!E2:E7)</f>
        <v>4142.155555555556</v>
      </c>
      <c r="F2" s="68">
        <f>AVERAGE('2014'!F2:F7)</f>
        <v>4181.0268817204296</v>
      </c>
      <c r="G2" s="68">
        <f>AVERAGE('2014'!G2:G7)</f>
        <v>4336.8055555555557</v>
      </c>
      <c r="H2" s="68">
        <f>AVERAGE('2014'!H2:H7)</f>
        <v>4202.010752688172</v>
      </c>
      <c r="I2" s="68">
        <f>AVERAGE('2014'!I2:I7)</f>
        <v>4240.2795698924738</v>
      </c>
      <c r="J2" s="68">
        <f>AVERAGE('2014'!J2:J7)</f>
        <v>4333.9444444444443</v>
      </c>
      <c r="K2" s="68">
        <f>AVERAGE('2014'!K2:K7)</f>
        <v>4195.6827956989246</v>
      </c>
      <c r="L2" s="68">
        <f>AVERAGE('2014'!L2:L7)</f>
        <v>4283.0666666666666</v>
      </c>
      <c r="M2" s="68">
        <f>AVERAGE('2014'!M2:M7)</f>
        <v>4293.1507430107531</v>
      </c>
      <c r="N2" s="84"/>
      <c r="O2" s="81">
        <f>MAX(B2:B20)</f>
        <v>5788.3768500948763</v>
      </c>
      <c r="P2" s="81">
        <f t="shared" ref="P2:Z2" si="0">MAX(C2:C20)</f>
        <v>5664.6105042016816</v>
      </c>
      <c r="Q2" s="81">
        <f t="shared" si="0"/>
        <v>5672.8159392789366</v>
      </c>
      <c r="R2" s="81">
        <f t="shared" si="0"/>
        <v>5620.18431372549</v>
      </c>
      <c r="S2" s="81">
        <f t="shared" si="0"/>
        <v>5830.1199240986707</v>
      </c>
      <c r="T2" s="81">
        <f t="shared" si="0"/>
        <v>5739.9113725490188</v>
      </c>
      <c r="U2" s="81">
        <f t="shared" si="0"/>
        <v>5697.592030360529</v>
      </c>
      <c r="V2" s="81">
        <f t="shared" si="0"/>
        <v>5740.2413662239105</v>
      </c>
      <c r="W2" s="81">
        <f t="shared" si="0"/>
        <v>5679.8388274509798</v>
      </c>
      <c r="X2" s="81">
        <f t="shared" si="0"/>
        <v>5771.7912713472488</v>
      </c>
      <c r="Y2" s="81">
        <f t="shared" si="0"/>
        <v>5713.1458823529429</v>
      </c>
      <c r="Z2" s="81">
        <f t="shared" si="0"/>
        <v>5832.835206364327</v>
      </c>
    </row>
    <row r="3" spans="1:26" x14ac:dyDescent="0.25">
      <c r="A3" s="72" t="s">
        <v>45</v>
      </c>
      <c r="B3" s="68">
        <f>AVERAGE('2014'!B8:B24)</f>
        <v>3828.2258064516127</v>
      </c>
      <c r="C3" s="68">
        <f>AVERAGE('2014'!C8:C24)</f>
        <v>3811.5168067226882</v>
      </c>
      <c r="D3" s="68">
        <f>AVERAGE('2014'!D8:D24)</f>
        <v>2285.8937381404171</v>
      </c>
      <c r="E3" s="68">
        <f>AVERAGE('2014'!E8:E24)</f>
        <v>102.75882352941176</v>
      </c>
      <c r="F3" s="68">
        <f>AVERAGE('2014'!F8:F24)</f>
        <v>611.84819734345353</v>
      </c>
      <c r="G3" s="68">
        <f>AVERAGE('2014'!G8:G24)</f>
        <v>3788.2156862745092</v>
      </c>
      <c r="H3" s="68">
        <f>AVERAGE('2014'!H8:H24)</f>
        <v>2495.0740037950673</v>
      </c>
      <c r="I3" s="68">
        <f>AVERAGE('2014'!I8:I24)</f>
        <v>3746.8500948766605</v>
      </c>
      <c r="J3" s="68">
        <f>AVERAGE('2014'!J8:J24)</f>
        <v>3793.1627450980386</v>
      </c>
      <c r="K3" s="68">
        <f>AVERAGE('2014'!K8:K24)</f>
        <v>3727.7077798861469</v>
      </c>
      <c r="L3" s="68">
        <f>AVERAGE('2014'!L8:L24)</f>
        <v>3702.0196078431377</v>
      </c>
      <c r="M3" s="68">
        <f>AVERAGE('2014'!M8:M24)</f>
        <v>3812.7476282922194</v>
      </c>
      <c r="N3" s="84" t="s">
        <v>79</v>
      </c>
      <c r="O3" s="80" t="s">
        <v>1</v>
      </c>
      <c r="P3" s="80" t="s">
        <v>2</v>
      </c>
      <c r="Q3" s="80" t="s">
        <v>3</v>
      </c>
      <c r="R3" s="80" t="s">
        <v>24</v>
      </c>
      <c r="S3" s="80" t="s">
        <v>25</v>
      </c>
      <c r="T3" s="80" t="s">
        <v>26</v>
      </c>
      <c r="U3" s="80" t="s">
        <v>27</v>
      </c>
      <c r="V3" s="80" t="s">
        <v>30</v>
      </c>
      <c r="W3" s="80" t="s">
        <v>31</v>
      </c>
      <c r="X3" s="80" t="s">
        <v>32</v>
      </c>
      <c r="Y3" s="80" t="s">
        <v>33</v>
      </c>
      <c r="Z3" s="80" t="s">
        <v>34</v>
      </c>
    </row>
    <row r="4" spans="1:26" x14ac:dyDescent="0.25">
      <c r="A4" s="72" t="s">
        <v>47</v>
      </c>
      <c r="B4" s="68">
        <f>AVERAGE('2014'!B25:B27)</f>
        <v>3053.9569892473119</v>
      </c>
      <c r="C4" s="68">
        <f>AVERAGE('2014'!C25:C27)</f>
        <v>3465.0119047619046</v>
      </c>
      <c r="D4" s="68">
        <f>AVERAGE('2014'!D25:D27)</f>
        <v>3512.1505376344085</v>
      </c>
      <c r="E4" s="68">
        <f>AVERAGE('2014'!E25:E27)</f>
        <v>3471.4777777777781</v>
      </c>
      <c r="F4" s="68">
        <f>AVERAGE('2014'!F25:F27)</f>
        <v>3526.7526881720428</v>
      </c>
      <c r="G4" s="68">
        <f>AVERAGE('2014'!G25:G27)</f>
        <v>3804.3999999999996</v>
      </c>
      <c r="H4" s="68">
        <f>AVERAGE('2014'!H25:H27)</f>
        <v>3607.9892473118284</v>
      </c>
      <c r="I4" s="68">
        <f>AVERAGE('2014'!I25:I27)</f>
        <v>3447.0645161290322</v>
      </c>
      <c r="J4" s="68">
        <f>AVERAGE('2014'!J25:J27)</f>
        <v>3402.9444444444448</v>
      </c>
      <c r="K4" s="68">
        <f>AVERAGE('2014'!K25:K27)</f>
        <v>3364.5591397849462</v>
      </c>
      <c r="L4" s="68">
        <f>AVERAGE('2014'!L25:L27)</f>
        <v>3274.3333333333335</v>
      </c>
      <c r="M4" s="68">
        <f>AVERAGE('2014'!M25:M27)</f>
        <v>3284.0966655913981</v>
      </c>
      <c r="N4" s="84"/>
      <c r="O4" s="69">
        <f>MIN(B2:B20)</f>
        <v>0</v>
      </c>
      <c r="P4" s="69">
        <f t="shared" ref="P4:Z4" si="1">MIN(C2:C20)</f>
        <v>0.35714285714285715</v>
      </c>
      <c r="Q4" s="69">
        <f t="shared" si="1"/>
        <v>0.38709677419354838</v>
      </c>
      <c r="R4" s="69">
        <f t="shared" si="1"/>
        <v>1.1583333333333334</v>
      </c>
      <c r="S4" s="69">
        <f t="shared" si="1"/>
        <v>1.7096774193548387</v>
      </c>
      <c r="T4" s="69">
        <f t="shared" si="1"/>
        <v>0.64166666666666672</v>
      </c>
      <c r="U4" s="69">
        <f t="shared" si="1"/>
        <v>0</v>
      </c>
      <c r="V4" s="69">
        <f t="shared" si="1"/>
        <v>0</v>
      </c>
      <c r="W4" s="69">
        <f t="shared" si="1"/>
        <v>1.4833333333333334</v>
      </c>
      <c r="X4" s="69">
        <f t="shared" si="1"/>
        <v>1.935483870967742</v>
      </c>
      <c r="Y4" s="69">
        <f t="shared" si="1"/>
        <v>2.6</v>
      </c>
      <c r="Z4" s="69">
        <f t="shared" si="1"/>
        <v>2.2016129032258065</v>
      </c>
    </row>
    <row r="5" spans="1:26" x14ac:dyDescent="0.25">
      <c r="A5" s="72" t="s">
        <v>37</v>
      </c>
      <c r="B5" s="68">
        <f>AVERAGE('2014'!B28:B38)</f>
        <v>4224.3870967741932</v>
      </c>
      <c r="C5" s="68">
        <f>AVERAGE('2014'!C28:C38)</f>
        <v>4159.0844155844161</v>
      </c>
      <c r="D5" s="68">
        <f>AVERAGE('2014'!D28:D38)</f>
        <v>4299.0000000000009</v>
      </c>
      <c r="E5" s="68">
        <f>AVERAGE('2014'!E28:E38)</f>
        <v>4295.8818181818169</v>
      </c>
      <c r="F5" s="68">
        <f>AVERAGE('2014'!F28:F38)</f>
        <v>4222.8269794721409</v>
      </c>
      <c r="G5" s="68">
        <f>AVERAGE('2014'!G28:G38)</f>
        <v>4141.4242424242429</v>
      </c>
      <c r="H5" s="68">
        <f>AVERAGE('2014'!H28:H38)</f>
        <v>4294.0058651026393</v>
      </c>
      <c r="I5" s="68">
        <f>AVERAGE('2014'!I28:I38)</f>
        <v>4226.5249266862174</v>
      </c>
      <c r="J5" s="68">
        <f>AVERAGE('2014'!J28:J38)</f>
        <v>4218.8818181818178</v>
      </c>
      <c r="K5" s="68">
        <f>AVERAGE('2014'!K28:K38)</f>
        <v>4280.4809384164218</v>
      </c>
      <c r="L5" s="68">
        <f>AVERAGE('2014'!L28:L38)</f>
        <v>4331.9515151515152</v>
      </c>
      <c r="M5" s="68">
        <f>AVERAGE('2014'!M28:M38)</f>
        <v>4390.4369266862168</v>
      </c>
    </row>
    <row r="6" spans="1:26" x14ac:dyDescent="0.25">
      <c r="A6" s="72" t="s">
        <v>38</v>
      </c>
      <c r="B6" s="68">
        <f>AVERAGE('2014'!B39:B211)</f>
        <v>1088.063583815029</v>
      </c>
      <c r="C6" s="68">
        <f>AVERAGE('2014'!C39:C211)</f>
        <v>1092.3936829066886</v>
      </c>
      <c r="D6" s="68">
        <f>AVERAGE('2014'!D39:D211)</f>
        <v>1077.8042140592954</v>
      </c>
      <c r="E6" s="68">
        <f>AVERAGE('2014'!E39:E211)</f>
        <v>1077.1840077071292</v>
      </c>
      <c r="F6" s="68">
        <f>AVERAGE('2014'!F39:F211)</f>
        <v>1081.1465597613271</v>
      </c>
      <c r="G6" s="68">
        <f>AVERAGE('2014'!G39:G211)</f>
        <v>1093.9314065510594</v>
      </c>
      <c r="H6" s="68">
        <f>AVERAGE('2014'!H39:H211)</f>
        <v>1073.5390639567402</v>
      </c>
      <c r="I6" s="68">
        <f>AVERAGE('2014'!I39:I211)</f>
        <v>1102.0238672086516</v>
      </c>
      <c r="J6" s="68">
        <f>AVERAGE('2014'!J39:J211)</f>
        <v>1081.8913294797685</v>
      </c>
      <c r="K6" s="68">
        <f>AVERAGE('2014'!K39:K211)</f>
        <v>1085.7148983777738</v>
      </c>
      <c r="L6" s="68">
        <f>AVERAGE('2014'!L39:L211)</f>
        <v>1090.6246628131018</v>
      </c>
      <c r="M6" s="68">
        <f>AVERAGE('2014'!M39:M211)</f>
        <v>1036.7779735371992</v>
      </c>
    </row>
    <row r="7" spans="1:26" x14ac:dyDescent="0.25">
      <c r="A7" s="72" t="s">
        <v>53</v>
      </c>
      <c r="B7" s="68">
        <f>AVERAGE('2014'!B212:B215)</f>
        <v>238.98387096774192</v>
      </c>
      <c r="C7" s="68">
        <f>AVERAGE('2014'!C212:C215)</f>
        <v>232.31249999999997</v>
      </c>
      <c r="D7" s="68">
        <f>AVERAGE('2014'!D212:D215)</f>
        <v>251.68548387096774</v>
      </c>
      <c r="E7" s="68">
        <f>AVERAGE('2014'!E212:E215)</f>
        <v>276.67500000000001</v>
      </c>
      <c r="F7" s="68">
        <f>AVERAGE('2014'!F212:F215)</f>
        <v>296.08064516129031</v>
      </c>
      <c r="G7" s="68">
        <f>AVERAGE('2014'!G212:G215)</f>
        <v>289.77499999999998</v>
      </c>
      <c r="H7" s="68">
        <f>AVERAGE('2014'!H212:H215)</f>
        <v>283.26612903225811</v>
      </c>
      <c r="I7" s="68">
        <f>AVERAGE('2014'!I212:I215)</f>
        <v>286.18548387096774</v>
      </c>
      <c r="J7" s="68">
        <f>AVERAGE('2014'!J212:J215)</f>
        <v>306.35833333333329</v>
      </c>
      <c r="K7" s="68">
        <f>AVERAGE('2014'!K212:K215)</f>
        <v>370.76612903225811</v>
      </c>
      <c r="L7" s="68">
        <f>AVERAGE('2014'!L212:L215)</f>
        <v>351.625</v>
      </c>
      <c r="M7" s="68">
        <f>AVERAGE('2014'!M212:M215)</f>
        <v>325.55645161290323</v>
      </c>
    </row>
    <row r="8" spans="1:26" x14ac:dyDescent="0.25">
      <c r="A8" s="72" t="s">
        <v>42</v>
      </c>
      <c r="B8" s="68">
        <f>AVERAGE('2014'!B216:B234)</f>
        <v>307.89303904923599</v>
      </c>
      <c r="C8" s="68">
        <f>AVERAGE('2014'!C216:C234)</f>
        <v>248.88345864661656</v>
      </c>
      <c r="D8" s="68">
        <f>AVERAGE('2014'!D216:D234)</f>
        <v>320.23599320882857</v>
      </c>
      <c r="E8" s="68">
        <f>AVERAGE('2014'!E216:E234)</f>
        <v>387.8105263157895</v>
      </c>
      <c r="F8" s="68">
        <f>AVERAGE('2014'!F216:F234)</f>
        <v>381.18505942275038</v>
      </c>
      <c r="G8" s="68">
        <f>AVERAGE('2014'!G216:G234)</f>
        <v>382.62280701754389</v>
      </c>
      <c r="H8" s="68">
        <f>AVERAGE('2014'!H216:H234)</f>
        <v>402.10696095076401</v>
      </c>
      <c r="I8" s="68">
        <f>AVERAGE('2014'!I216:I234)</f>
        <v>372.15280135823423</v>
      </c>
      <c r="J8" s="68">
        <f>AVERAGE('2014'!J216:J234)</f>
        <v>371.74736842105261</v>
      </c>
      <c r="K8" s="68">
        <f>AVERAGE('2014'!K216:K234)</f>
        <v>408.7079796264855</v>
      </c>
      <c r="L8" s="68">
        <f>AVERAGE('2014'!L216:L234)</f>
        <v>463.32456140350877</v>
      </c>
      <c r="M8" s="68">
        <f>AVERAGE('2014'!M216:M234)</f>
        <v>520.84195246061131</v>
      </c>
    </row>
    <row r="9" spans="1:26" x14ac:dyDescent="0.25">
      <c r="A9" s="72" t="s">
        <v>54</v>
      </c>
      <c r="B9" s="68">
        <f>AVERAGE('2014'!B235)</f>
        <v>1.6774193548387097</v>
      </c>
      <c r="C9" s="68">
        <f>AVERAGE('2014'!C235)</f>
        <v>2.7857142857142856</v>
      </c>
      <c r="D9" s="68">
        <f>AVERAGE('2014'!D235)</f>
        <v>1.3870967741935485</v>
      </c>
      <c r="E9" s="68">
        <f>AVERAGE('2014'!E235)</f>
        <v>2.5333333333333332</v>
      </c>
      <c r="F9" s="68">
        <f>AVERAGE('2014'!F235)</f>
        <v>2.3225806451612905</v>
      </c>
      <c r="G9" s="68">
        <f>AVERAGE('2014'!G235)</f>
        <v>2.2000000000000002</v>
      </c>
      <c r="H9" s="68">
        <f>AVERAGE('2014'!H235)</f>
        <v>1.7741935483870968</v>
      </c>
      <c r="I9" s="68">
        <f>AVERAGE('2014'!I235)</f>
        <v>1.6774193548387097</v>
      </c>
      <c r="J9" s="68">
        <f>AVERAGE('2014'!J235)</f>
        <v>2.2333333333333334</v>
      </c>
      <c r="K9" s="68">
        <f>AVERAGE('2014'!K235)</f>
        <v>1.935483870967742</v>
      </c>
      <c r="L9" s="68">
        <f>AVERAGE('2014'!L235)</f>
        <v>2.6</v>
      </c>
      <c r="M9" s="68">
        <f>AVERAGE('2014'!M235)</f>
        <v>2.3870967741935485</v>
      </c>
    </row>
    <row r="10" spans="1:26" x14ac:dyDescent="0.25">
      <c r="A10" s="72" t="s">
        <v>52</v>
      </c>
      <c r="B10" s="68">
        <f>AVERAGE('2014'!B236:B240)</f>
        <v>106.6258064516129</v>
      </c>
      <c r="C10" s="68">
        <f>AVERAGE('2014'!C236:C240)</f>
        <v>110.10714285714285</v>
      </c>
      <c r="D10" s="68">
        <f>AVERAGE('2014'!D236:D240)</f>
        <v>115.0516129032258</v>
      </c>
      <c r="E10" s="68">
        <f>AVERAGE('2014'!E236:E240)</f>
        <v>111.44666666666667</v>
      </c>
      <c r="F10" s="68">
        <f>AVERAGE('2014'!F236:F240)</f>
        <v>105.81935483870969</v>
      </c>
      <c r="G10" s="68">
        <f>AVERAGE('2014'!G236:G240)</f>
        <v>99.740000000000009</v>
      </c>
      <c r="H10" s="68">
        <f>AVERAGE('2014'!H236:H240)</f>
        <v>93.541935483870972</v>
      </c>
      <c r="I10" s="68">
        <f>AVERAGE('2014'!I236:I240)</f>
        <v>88.851612903225814</v>
      </c>
      <c r="J10" s="68">
        <f>AVERAGE('2014'!J236:J240)</f>
        <v>93.466666666666669</v>
      </c>
      <c r="K10" s="68">
        <f>AVERAGE('2014'!K236:K240)</f>
        <v>93.877419354838722</v>
      </c>
      <c r="L10" s="68">
        <f>AVERAGE('2014'!L236:L240)</f>
        <v>86.206666666666678</v>
      </c>
      <c r="M10" s="68">
        <f>AVERAGE('2014'!M236:M240)</f>
        <v>86.8</v>
      </c>
    </row>
    <row r="11" spans="1:26" x14ac:dyDescent="0.25">
      <c r="A11" s="72" t="s">
        <v>49</v>
      </c>
      <c r="B11" s="68">
        <f>AVERAGE('2014'!B241:B241)</f>
        <v>2643.4193548387098</v>
      </c>
      <c r="C11" s="68">
        <f>AVERAGE('2014'!C241:C241)</f>
        <v>3091.3928571428573</v>
      </c>
      <c r="D11" s="68">
        <f>AVERAGE('2014'!D241:D241)</f>
        <v>3234.3225806451615</v>
      </c>
      <c r="E11" s="68">
        <f>AVERAGE('2014'!E241:E241)</f>
        <v>3383.3</v>
      </c>
      <c r="F11" s="68">
        <f>AVERAGE('2014'!F241:F241)</f>
        <v>2205.516129032258</v>
      </c>
      <c r="G11" s="68">
        <f>AVERAGE('2014'!G241:G241)</f>
        <v>3106.4666666666667</v>
      </c>
      <c r="H11" s="68">
        <f>AVERAGE('2014'!H241:H241)</f>
        <v>3054.7419354838707</v>
      </c>
      <c r="I11" s="68">
        <f>AVERAGE('2014'!I241:I241)</f>
        <v>3310.5806451612902</v>
      </c>
      <c r="J11" s="68">
        <f>AVERAGE('2014'!J241:J241)</f>
        <v>3216.4666666666667</v>
      </c>
      <c r="K11" s="68">
        <f>AVERAGE('2014'!K241:K241)</f>
        <v>3578.4516129032259</v>
      </c>
      <c r="L11" s="68">
        <f>AVERAGE('2014'!L241:L241)</f>
        <v>3859.5</v>
      </c>
      <c r="M11" s="68">
        <f>AVERAGE('2014'!M241:M241)</f>
        <v>3762.0967741935483</v>
      </c>
    </row>
    <row r="12" spans="1:26" x14ac:dyDescent="0.25">
      <c r="A12" s="72" t="s">
        <v>43</v>
      </c>
      <c r="B12" s="68">
        <f>AVERAGE('2014'!B242:B269)</f>
        <v>1205.3513824884792</v>
      </c>
      <c r="C12" s="68">
        <f>AVERAGE('2014'!C242:C269)</f>
        <v>1203.108418367347</v>
      </c>
      <c r="D12" s="68">
        <f>AVERAGE('2014'!D242:D269)</f>
        <v>1191.5069124423965</v>
      </c>
      <c r="E12" s="68">
        <f>AVERAGE('2014'!E242:E269)</f>
        <v>1160.8059523809522</v>
      </c>
      <c r="F12" s="68">
        <f>AVERAGE('2014'!F242:F269)</f>
        <v>1140.8974654377878</v>
      </c>
      <c r="G12" s="68">
        <f>AVERAGE('2014'!G242:G269)</f>
        <v>1156.7809523809522</v>
      </c>
      <c r="H12" s="68">
        <f>AVERAGE('2014'!H242:H269)</f>
        <v>1155.1094470046082</v>
      </c>
      <c r="I12" s="68">
        <f>AVERAGE('2014'!I242:I269)</f>
        <v>1148.8917050691246</v>
      </c>
      <c r="J12" s="68">
        <f>AVERAGE('2014'!J242:J269)</f>
        <v>1149.9678571428572</v>
      </c>
      <c r="K12" s="68">
        <f>AVERAGE('2014'!K242:K269)</f>
        <v>1113.1785714285718</v>
      </c>
      <c r="L12" s="68">
        <f>AVERAGE('2014'!L242:L269)</f>
        <v>1134.0488095238093</v>
      </c>
      <c r="M12" s="68">
        <f>AVERAGE('2014'!M242:M269)</f>
        <v>1123.8762994101382</v>
      </c>
    </row>
    <row r="13" spans="1:26" x14ac:dyDescent="0.25">
      <c r="A13" s="72" t="s">
        <v>48</v>
      </c>
      <c r="B13" s="68">
        <f>AVERAGE('2014'!B270:B273)</f>
        <v>0</v>
      </c>
      <c r="C13" s="68">
        <f>AVERAGE('2014'!C270:C273)</f>
        <v>0.35714285714285715</v>
      </c>
      <c r="D13" s="68">
        <f>AVERAGE('2014'!D270:D273)</f>
        <v>0.38709677419354838</v>
      </c>
      <c r="E13" s="68">
        <f>AVERAGE('2014'!E270:E273)</f>
        <v>1.1583333333333334</v>
      </c>
      <c r="F13" s="68">
        <f>AVERAGE('2014'!F270:F273)</f>
        <v>1.7096774193548387</v>
      </c>
      <c r="G13" s="68">
        <f>AVERAGE('2014'!G270:G273)</f>
        <v>0.64166666666666672</v>
      </c>
      <c r="H13" s="68">
        <f>AVERAGE('2014'!H270:H273)</f>
        <v>0</v>
      </c>
      <c r="I13" s="68">
        <f>AVERAGE('2014'!I270:I273)</f>
        <v>0</v>
      </c>
      <c r="J13" s="68">
        <f>AVERAGE('2014'!J270:J273)</f>
        <v>1.4833333333333334</v>
      </c>
      <c r="K13" s="68">
        <f>AVERAGE('2014'!K270:K273)</f>
        <v>9.8467741935483879</v>
      </c>
      <c r="L13" s="68">
        <f>AVERAGE('2014'!L270:L273)</f>
        <v>5.6083333333333343</v>
      </c>
      <c r="M13" s="68">
        <f>AVERAGE('2014'!M270:M273)</f>
        <v>2.2016129032258065</v>
      </c>
    </row>
    <row r="14" spans="1:26" x14ac:dyDescent="0.25">
      <c r="A14" s="72" t="s">
        <v>41</v>
      </c>
      <c r="B14" s="68">
        <f>AVERAGE('2014'!B274:B358)</f>
        <v>5788.3768500948763</v>
      </c>
      <c r="C14" s="68">
        <f>AVERAGE('2014'!C274:C358)</f>
        <v>5664.6105042016816</v>
      </c>
      <c r="D14" s="68">
        <f>AVERAGE('2014'!D274:D358)</f>
        <v>5672.8159392789366</v>
      </c>
      <c r="E14" s="68">
        <f>AVERAGE('2014'!E274:E358)</f>
        <v>5620.18431372549</v>
      </c>
      <c r="F14" s="68">
        <f>AVERAGE('2014'!F274:F358)</f>
        <v>5830.1199240986707</v>
      </c>
      <c r="G14" s="68">
        <f>AVERAGE('2014'!G274:G358)</f>
        <v>5739.9113725490188</v>
      </c>
      <c r="H14" s="68">
        <f>AVERAGE('2014'!H274:H358)</f>
        <v>5697.592030360529</v>
      </c>
      <c r="I14" s="68">
        <f>AVERAGE('2014'!I274:I358)</f>
        <v>5740.2413662239105</v>
      </c>
      <c r="J14" s="68">
        <f>AVERAGE('2014'!J274:J358)</f>
        <v>5679.8388274509798</v>
      </c>
      <c r="K14" s="68">
        <f>AVERAGE('2014'!K274:K358)</f>
        <v>5771.7912713472488</v>
      </c>
      <c r="L14" s="68">
        <f>AVERAGE('2014'!L274:L358)</f>
        <v>5713.1458823529429</v>
      </c>
      <c r="M14" s="68">
        <f>AVERAGE('2014'!M274:M358)</f>
        <v>5832.835206364327</v>
      </c>
    </row>
    <row r="15" spans="1:26" x14ac:dyDescent="0.25">
      <c r="A15" s="72" t="s">
        <v>55</v>
      </c>
      <c r="B15" s="68">
        <f>AVERAGE('2014'!B359)</f>
        <v>430.80645161290323</v>
      </c>
      <c r="C15" s="68">
        <f>AVERAGE('2014'!C359)</f>
        <v>421.64285714285717</v>
      </c>
      <c r="D15" s="68">
        <f>AVERAGE('2014'!D359)</f>
        <v>408.03225806451616</v>
      </c>
      <c r="E15" s="68">
        <f>AVERAGE('2014'!E359)</f>
        <v>397.1</v>
      </c>
      <c r="F15" s="68">
        <f>AVERAGE('2014'!F359)</f>
        <v>404.87096774193549</v>
      </c>
      <c r="G15" s="68">
        <f>AVERAGE('2014'!G359)</f>
        <v>403.9</v>
      </c>
      <c r="H15" s="68">
        <f>AVERAGE('2014'!H359)</f>
        <v>404.93548387096774</v>
      </c>
      <c r="I15" s="68">
        <f>AVERAGE('2014'!I359)</f>
        <v>404.51612903225805</v>
      </c>
      <c r="J15" s="68">
        <f>AVERAGE('2014'!J359)</f>
        <v>269.33333333333331</v>
      </c>
      <c r="K15" s="68">
        <f>AVERAGE('2014'!K359)</f>
        <v>209.38709677419354</v>
      </c>
      <c r="L15" s="68">
        <f>AVERAGE('2014'!L359)</f>
        <v>272.33333333333331</v>
      </c>
      <c r="M15" s="68">
        <f>AVERAGE('2014'!M359)</f>
        <v>264.74193548387098</v>
      </c>
    </row>
    <row r="16" spans="1:26" x14ac:dyDescent="0.25">
      <c r="A16" s="72" t="s">
        <v>50</v>
      </c>
      <c r="B16" s="68">
        <f>AVERAGE('2014'!B360:B366)</f>
        <v>400.44239631336404</v>
      </c>
      <c r="C16" s="68">
        <f>AVERAGE('2014'!C360:C366)</f>
        <v>373.82142857142856</v>
      </c>
      <c r="D16" s="68">
        <f>AVERAGE('2014'!D360:D366)</f>
        <v>407.64976958525347</v>
      </c>
      <c r="E16" s="68">
        <f>AVERAGE('2014'!E360:E366)</f>
        <v>396.44285714285712</v>
      </c>
      <c r="F16" s="68">
        <f>AVERAGE('2014'!F360:F366)</f>
        <v>368.05529953917045</v>
      </c>
      <c r="G16" s="68">
        <f>AVERAGE('2014'!G360:G366)</f>
        <v>343.91428571428571</v>
      </c>
      <c r="H16" s="68">
        <f>AVERAGE('2014'!H360:H366)</f>
        <v>341.62211981566821</v>
      </c>
      <c r="I16" s="68">
        <f>AVERAGE('2014'!I360:I366)</f>
        <v>336.74193548387092</v>
      </c>
      <c r="J16" s="68">
        <f>AVERAGE('2014'!J360:J366)</f>
        <v>350.78095238095239</v>
      </c>
      <c r="K16" s="68">
        <f>AVERAGE('2014'!K360:K366)</f>
        <v>373.90783410138243</v>
      </c>
      <c r="L16" s="68">
        <f>AVERAGE('2014'!L360:L366)</f>
        <v>360.54761904761909</v>
      </c>
      <c r="M16" s="68">
        <f>AVERAGE('2014'!M360:M366)</f>
        <v>403.48875576036869</v>
      </c>
    </row>
    <row r="17" spans="1:13" x14ac:dyDescent="0.25">
      <c r="A17" s="72" t="s">
        <v>40</v>
      </c>
      <c r="B17" s="68">
        <f>AVERAGE('2014'!B367:B391)</f>
        <v>2092.0593548387096</v>
      </c>
      <c r="C17" s="68">
        <f>AVERAGE('2014'!C367:C391)</f>
        <v>2178.0257142857145</v>
      </c>
      <c r="D17" s="68">
        <f>AVERAGE('2014'!D367:D391)</f>
        <v>2210.130322580645</v>
      </c>
      <c r="E17" s="68">
        <f>AVERAGE('2014'!E367:E391)</f>
        <v>2261.3293333333336</v>
      </c>
      <c r="F17" s="68">
        <f>AVERAGE('2014'!F367:F391)</f>
        <v>1846.4967741935479</v>
      </c>
      <c r="G17" s="68">
        <f>AVERAGE('2014'!G367:G391)</f>
        <v>2193.5346666666665</v>
      </c>
      <c r="H17" s="68">
        <f>AVERAGE('2014'!H367:H391)</f>
        <v>1738.3703225806455</v>
      </c>
      <c r="I17" s="68">
        <f>AVERAGE('2014'!I367:I391)</f>
        <v>1849.6877419354839</v>
      </c>
      <c r="J17" s="68">
        <f>AVERAGE('2014'!J367:J391)</f>
        <v>1859.8586666666663</v>
      </c>
      <c r="K17" s="68">
        <f>AVERAGE('2014'!K367:K391)</f>
        <v>1951.665806451613</v>
      </c>
      <c r="L17" s="68">
        <f>AVERAGE('2014'!L367:L391)</f>
        <v>2023.2560000000001</v>
      </c>
      <c r="M17" s="68">
        <f>AVERAGE('2014'!M367:M391)</f>
        <v>2014.8875205161289</v>
      </c>
    </row>
    <row r="18" spans="1:13" x14ac:dyDescent="0.25">
      <c r="A18" s="72" t="s">
        <v>39</v>
      </c>
      <c r="B18" s="68">
        <f>AVERAGE('2014'!B392:B434)</f>
        <v>1533.7584396099023</v>
      </c>
      <c r="C18" s="68">
        <f>AVERAGE('2014'!C392:C434)</f>
        <v>1526.7549833887044</v>
      </c>
      <c r="D18" s="68">
        <f>AVERAGE('2014'!D392:D434)</f>
        <v>1497.9152288072019</v>
      </c>
      <c r="E18" s="68">
        <f>AVERAGE('2014'!E392:E434)</f>
        <v>1473.5302325581392</v>
      </c>
      <c r="F18" s="68">
        <f>AVERAGE('2014'!F392:F434)</f>
        <v>1452.6939234808706</v>
      </c>
      <c r="G18" s="68">
        <f>AVERAGE('2014'!G392:G434)</f>
        <v>1449.3612403100776</v>
      </c>
      <c r="H18" s="68">
        <f>AVERAGE('2014'!H392:H434)</f>
        <v>1459.5903975993999</v>
      </c>
      <c r="I18" s="68">
        <f>AVERAGE('2014'!I392:I434)</f>
        <v>1451.8919729932486</v>
      </c>
      <c r="J18" s="68">
        <f>AVERAGE('2014'!J392:J434)</f>
        <v>1457.4186046511629</v>
      </c>
      <c r="K18" s="68">
        <f>AVERAGE('2014'!K392:K434)</f>
        <v>1439.6819204801197</v>
      </c>
      <c r="L18" s="68">
        <f>AVERAGE('2014'!L392:L434)</f>
        <v>1447.9541085271319</v>
      </c>
      <c r="M18" s="68">
        <f>AVERAGE('2014'!M392:M434)</f>
        <v>1470.5748451612906</v>
      </c>
    </row>
    <row r="19" spans="1:13" x14ac:dyDescent="0.25">
      <c r="A19" s="72" t="s">
        <v>44</v>
      </c>
      <c r="B19" s="68">
        <f>AVERAGE('2014'!B435:B438)</f>
        <v>6.056451612903226</v>
      </c>
      <c r="C19" s="68">
        <f>AVERAGE('2014'!C435:C438)</f>
        <v>5.9821428571428568</v>
      </c>
      <c r="D19" s="68">
        <f>AVERAGE('2014'!D435:D438)</f>
        <v>6.2016129032258069</v>
      </c>
      <c r="E19" s="68">
        <f>AVERAGE('2014'!E435:E438)</f>
        <v>8.7750000000000004</v>
      </c>
      <c r="F19" s="68">
        <f>AVERAGE('2014'!F435:F438)</f>
        <v>5.7822580645161281</v>
      </c>
      <c r="G19" s="68">
        <f>AVERAGE('2014'!G435:G438)</f>
        <v>5.4249999999999998</v>
      </c>
      <c r="H19" s="68">
        <f>AVERAGE('2014'!H435:H438)</f>
        <v>5.0161290322580641</v>
      </c>
      <c r="I19" s="68">
        <f>AVERAGE('2014'!I435:I438)</f>
        <v>5.879032258064516</v>
      </c>
      <c r="J19" s="68">
        <f>AVERAGE('2014'!J435:J438)</f>
        <v>5.3250000000000002</v>
      </c>
      <c r="K19" s="68">
        <f>AVERAGE('2014'!K435:K438)</f>
        <v>5.4112903225806441</v>
      </c>
      <c r="L19" s="68">
        <f>AVERAGE('2014'!L435:L438)</f>
        <v>5.458333333333333</v>
      </c>
      <c r="M19" s="68">
        <f>AVERAGE('2014'!M435:M438)</f>
        <v>5.3146774193548385</v>
      </c>
    </row>
    <row r="20" spans="1:13" x14ac:dyDescent="0.25">
      <c r="A20" s="72" t="s">
        <v>36</v>
      </c>
      <c r="B20" s="68">
        <f>AVERAGE('2014'!B439:B465)</f>
        <v>850.4862604540026</v>
      </c>
      <c r="C20" s="68">
        <f>AVERAGE('2014'!C439:C465)</f>
        <v>812.4761904761906</v>
      </c>
      <c r="D20" s="68">
        <f>AVERAGE('2014'!D439:D465)</f>
        <v>801.22102747909207</v>
      </c>
      <c r="E20" s="68">
        <f>AVERAGE('2014'!E439:E465)</f>
        <v>809.02962962962943</v>
      </c>
      <c r="F20" s="68">
        <f>AVERAGE('2014'!F439:F465)</f>
        <v>812.29390681003565</v>
      </c>
      <c r="G20" s="68">
        <f>AVERAGE('2014'!G439:G465)</f>
        <v>815.89506172839515</v>
      </c>
      <c r="H20" s="68">
        <f>AVERAGE('2014'!H439:H465)</f>
        <v>795.61290322580658</v>
      </c>
      <c r="I20" s="68">
        <f>AVERAGE('2014'!I439:I465)</f>
        <v>801.5698924731181</v>
      </c>
      <c r="J20" s="68">
        <f>AVERAGE('2014'!J439:J465)</f>
        <v>832.47654320987658</v>
      </c>
      <c r="K20" s="68">
        <f>AVERAGE('2014'!K439:K465)</f>
        <v>814.33452807646347</v>
      </c>
      <c r="L20" s="68">
        <f>AVERAGE('2014'!L439:L465)</f>
        <v>794.53456790123448</v>
      </c>
      <c r="M20" s="68">
        <f>AVERAGE('2014'!M439:M465)</f>
        <v>800.43617431302278</v>
      </c>
    </row>
  </sheetData>
  <mergeCells count="2">
    <mergeCell ref="N1:N2"/>
    <mergeCell ref="N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opLeftCell="A487" workbookViewId="0">
      <selection activeCell="B10" sqref="B10"/>
    </sheetView>
  </sheetViews>
  <sheetFormatPr baseColWidth="10" defaultRowHeight="15" x14ac:dyDescent="0.25"/>
  <cols>
    <col min="1" max="1" width="42.7109375" bestFit="1" customWidth="1"/>
    <col min="2" max="7" width="11.85546875" bestFit="1" customWidth="1"/>
    <col min="8" max="9" width="10.140625" bestFit="1" customWidth="1"/>
    <col min="10" max="10" width="12.85546875" bestFit="1" customWidth="1"/>
    <col min="11" max="11" width="11.85546875" bestFit="1" customWidth="1"/>
    <col min="12" max="12" width="12.42578125" bestFit="1" customWidth="1"/>
    <col min="13" max="13" width="11.5703125" bestFit="1" customWidth="1"/>
    <col min="14" max="14" width="12.2851562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20" t="s">
        <v>24</v>
      </c>
      <c r="F1" s="5" t="s">
        <v>25</v>
      </c>
      <c r="G1" s="5" t="s">
        <v>26</v>
      </c>
      <c r="H1" s="5" t="s">
        <v>27</v>
      </c>
      <c r="I1" s="5" t="s">
        <v>30</v>
      </c>
      <c r="J1" s="5" t="s">
        <v>31</v>
      </c>
      <c r="K1" s="20" t="s">
        <v>32</v>
      </c>
      <c r="L1" s="20" t="s">
        <v>33</v>
      </c>
      <c r="M1" s="20" t="s">
        <v>34</v>
      </c>
      <c r="N1" s="5" t="s">
        <v>4</v>
      </c>
    </row>
    <row r="2" spans="1:14" x14ac:dyDescent="0.25">
      <c r="A2" s="33" t="s">
        <v>46</v>
      </c>
      <c r="B2" s="27">
        <v>1002.6451612903226</v>
      </c>
      <c r="C2" s="27">
        <v>901.96428571428567</v>
      </c>
      <c r="D2" s="27">
        <v>860.22580645161293</v>
      </c>
      <c r="E2" s="27">
        <v>881.93333333333328</v>
      </c>
      <c r="F2" s="27">
        <v>902.38709677419354</v>
      </c>
      <c r="G2" s="27">
        <v>842.33333333333337</v>
      </c>
      <c r="H2" s="27">
        <v>842.12903225806451</v>
      </c>
      <c r="I2" s="27">
        <v>780.90322580645159</v>
      </c>
      <c r="J2" s="27">
        <v>793.2</v>
      </c>
      <c r="K2" s="27">
        <v>807.83870967741939</v>
      </c>
      <c r="L2" s="27">
        <v>774.83333333333337</v>
      </c>
      <c r="M2" s="27">
        <v>726.9677419354839</v>
      </c>
      <c r="N2" s="29">
        <f t="shared" ref="N2:N65" si="0">AVERAGE(B2:M2)</f>
        <v>843.11342165898623</v>
      </c>
    </row>
    <row r="3" spans="1:14" x14ac:dyDescent="0.25">
      <c r="A3" s="33" t="s">
        <v>46</v>
      </c>
      <c r="B3" s="27">
        <v>489.45161290322579</v>
      </c>
      <c r="C3" s="27">
        <v>503.32142857142856</v>
      </c>
      <c r="D3" s="27">
        <v>519.93548387096769</v>
      </c>
      <c r="E3" s="27">
        <v>503.26666666666665</v>
      </c>
      <c r="F3" s="27">
        <v>482.03225806451616</v>
      </c>
      <c r="G3" s="27">
        <v>521.06666666666672</v>
      </c>
      <c r="H3" s="27">
        <v>485.83870967741933</v>
      </c>
      <c r="I3" s="27">
        <v>438.06451612903226</v>
      </c>
      <c r="J3" s="27">
        <v>471.66666666666669</v>
      </c>
      <c r="K3" s="27">
        <v>479.96774193548384</v>
      </c>
      <c r="L3" s="27">
        <v>451.23333333333335</v>
      </c>
      <c r="M3" s="27">
        <v>433.29032258064518</v>
      </c>
      <c r="N3" s="29">
        <f t="shared" si="0"/>
        <v>481.59461725550437</v>
      </c>
    </row>
    <row r="4" spans="1:14" x14ac:dyDescent="0.25">
      <c r="A4" s="33" t="s">
        <v>46</v>
      </c>
      <c r="B4" s="27">
        <v>3153</v>
      </c>
      <c r="C4" s="27">
        <v>3116</v>
      </c>
      <c r="D4" s="27">
        <v>3099</v>
      </c>
      <c r="E4" s="27">
        <v>3071</v>
      </c>
      <c r="F4" s="27">
        <v>3055</v>
      </c>
      <c r="G4" s="27">
        <v>3029</v>
      </c>
      <c r="H4" s="27">
        <v>3013</v>
      </c>
      <c r="I4" s="27">
        <v>2987</v>
      </c>
      <c r="J4" s="27">
        <v>2971</v>
      </c>
      <c r="K4" s="27">
        <v>2939</v>
      </c>
      <c r="L4" s="27">
        <v>2923</v>
      </c>
      <c r="M4" s="27">
        <v>2896</v>
      </c>
      <c r="N4" s="29">
        <f t="shared" si="0"/>
        <v>3021</v>
      </c>
    </row>
    <row r="5" spans="1:14" x14ac:dyDescent="0.25">
      <c r="A5" s="33" t="s">
        <v>46</v>
      </c>
      <c r="B5" s="27">
        <v>14667.064516129032</v>
      </c>
      <c r="C5" s="27">
        <v>15803.714285714286</v>
      </c>
      <c r="D5" s="27">
        <v>15520.129032258064</v>
      </c>
      <c r="E5" s="27">
        <v>14250.7</v>
      </c>
      <c r="F5" s="27">
        <v>14344.161290322581</v>
      </c>
      <c r="G5" s="27">
        <v>14521</v>
      </c>
      <c r="H5" s="27">
        <v>13650</v>
      </c>
      <c r="I5" s="27">
        <v>12628.741935483871</v>
      </c>
      <c r="J5" s="27">
        <v>12851</v>
      </c>
      <c r="K5" s="27">
        <v>12746.354838709678</v>
      </c>
      <c r="L5" s="27">
        <v>12955.6</v>
      </c>
      <c r="M5" s="27">
        <v>12321.096774193549</v>
      </c>
      <c r="N5" s="29">
        <f t="shared" si="0"/>
        <v>13854.963556067587</v>
      </c>
    </row>
    <row r="6" spans="1:14" x14ac:dyDescent="0.25">
      <c r="A6" s="33" t="s">
        <v>46</v>
      </c>
      <c r="B6" s="27">
        <v>2960.483870967742</v>
      </c>
      <c r="C6" s="27">
        <v>3101.1785714285716</v>
      </c>
      <c r="D6" s="27">
        <v>3101.5806451612902</v>
      </c>
      <c r="E6" s="27">
        <v>3164.6333333333332</v>
      </c>
      <c r="F6" s="27">
        <v>3199.1935483870966</v>
      </c>
      <c r="G6" s="27">
        <v>3162.2666666666669</v>
      </c>
      <c r="H6" s="27">
        <v>2874.1290322580644</v>
      </c>
      <c r="I6" s="27">
        <v>2837.516129032258</v>
      </c>
      <c r="J6" s="27">
        <v>2805.0333333333333</v>
      </c>
      <c r="K6" s="27">
        <v>2846.0645161290322</v>
      </c>
      <c r="L6" s="27">
        <v>2944.4666666666667</v>
      </c>
      <c r="M6" s="27">
        <v>2813.3870967741937</v>
      </c>
      <c r="N6" s="29">
        <f t="shared" si="0"/>
        <v>2984.1611175115208</v>
      </c>
    </row>
    <row r="7" spans="1:14" x14ac:dyDescent="0.25">
      <c r="A7" s="33" t="s">
        <v>46</v>
      </c>
      <c r="B7" s="27">
        <v>195.45161290322579</v>
      </c>
      <c r="C7" s="27">
        <v>253.07142857142858</v>
      </c>
      <c r="D7" s="27">
        <v>273.90322580645159</v>
      </c>
      <c r="E7" s="27">
        <v>298.39999999999998</v>
      </c>
      <c r="F7" s="27">
        <v>277.25806451612902</v>
      </c>
      <c r="G7" s="27">
        <v>306.3</v>
      </c>
      <c r="H7" s="27">
        <v>303.48387096774195</v>
      </c>
      <c r="I7" s="27">
        <v>327.48387096774195</v>
      </c>
      <c r="J7" s="27">
        <v>333.23333333333335</v>
      </c>
      <c r="K7" s="27">
        <v>309.29032258064518</v>
      </c>
      <c r="L7" s="27">
        <v>322.76666666666665</v>
      </c>
      <c r="M7" s="27">
        <v>286.96774193548384</v>
      </c>
      <c r="N7" s="29">
        <f t="shared" si="0"/>
        <v>290.63417818740407</v>
      </c>
    </row>
    <row r="8" spans="1:14" x14ac:dyDescent="0.25">
      <c r="A8" s="33" t="s">
        <v>46</v>
      </c>
      <c r="B8" s="27">
        <v>74</v>
      </c>
      <c r="C8" s="27">
        <v>73</v>
      </c>
      <c r="D8" s="27">
        <v>72</v>
      </c>
      <c r="E8" s="27">
        <v>71</v>
      </c>
      <c r="F8" s="27">
        <v>70</v>
      </c>
      <c r="G8" s="27">
        <v>70</v>
      </c>
      <c r="H8" s="27">
        <v>69</v>
      </c>
      <c r="I8" s="27">
        <v>68</v>
      </c>
      <c r="J8" s="27">
        <v>67</v>
      </c>
      <c r="K8" s="27">
        <v>67</v>
      </c>
      <c r="L8" s="27">
        <v>66</v>
      </c>
      <c r="M8" s="27">
        <v>65</v>
      </c>
      <c r="N8" s="29">
        <f t="shared" si="0"/>
        <v>69.333333333333329</v>
      </c>
    </row>
    <row r="9" spans="1:14" x14ac:dyDescent="0.25">
      <c r="A9" s="33" t="s">
        <v>46</v>
      </c>
      <c r="B9" s="27">
        <v>2124.8064516129034</v>
      </c>
      <c r="C9" s="27">
        <v>2444.4642857142858</v>
      </c>
      <c r="D9" s="27">
        <v>2361.4193548387098</v>
      </c>
      <c r="E9" s="27">
        <v>2014.5666666666666</v>
      </c>
      <c r="F9" s="27">
        <v>1886.8709677419354</v>
      </c>
      <c r="G9" s="27">
        <v>1816.3333333333333</v>
      </c>
      <c r="H9" s="27">
        <v>1931.8709677419354</v>
      </c>
      <c r="I9" s="27">
        <v>1878</v>
      </c>
      <c r="J9" s="27">
        <v>1910.5333333333333</v>
      </c>
      <c r="K9" s="27">
        <v>1843.483870967742</v>
      </c>
      <c r="L9" s="27">
        <v>1822.1666666666667</v>
      </c>
      <c r="M9" s="27">
        <v>1598.2903225806451</v>
      </c>
      <c r="N9" s="29">
        <f t="shared" si="0"/>
        <v>1969.4005184331797</v>
      </c>
    </row>
    <row r="10" spans="1:14" x14ac:dyDescent="0.25">
      <c r="A10" s="33" t="s">
        <v>46</v>
      </c>
      <c r="B10" s="27">
        <v>1564.5806451612902</v>
      </c>
      <c r="C10" s="27">
        <v>1409.5714285714287</v>
      </c>
      <c r="D10" s="27">
        <v>1349.0322580645161</v>
      </c>
      <c r="E10" s="27">
        <v>1502.7333333333333</v>
      </c>
      <c r="F10" s="27">
        <v>1565.1935483870968</v>
      </c>
      <c r="G10" s="27">
        <v>1699.6333333333334</v>
      </c>
      <c r="H10" s="27">
        <v>1494.741935483871</v>
      </c>
      <c r="I10" s="27">
        <v>1382.7741935483871</v>
      </c>
      <c r="J10" s="27">
        <v>1394.1666666666667</v>
      </c>
      <c r="K10" s="27">
        <v>1295.258064516129</v>
      </c>
      <c r="L10" s="27">
        <v>1134.4666666666667</v>
      </c>
      <c r="M10" s="27">
        <v>1262.6774193548388</v>
      </c>
      <c r="N10" s="29">
        <f t="shared" si="0"/>
        <v>1421.2357910906296</v>
      </c>
    </row>
    <row r="11" spans="1:14" x14ac:dyDescent="0.25">
      <c r="A11" s="33" t="s">
        <v>45</v>
      </c>
      <c r="B11" s="27">
        <v>299.58064516129031</v>
      </c>
      <c r="C11" s="27">
        <v>188.46428571428572</v>
      </c>
      <c r="D11" s="27">
        <v>187.70967741935485</v>
      </c>
      <c r="E11" s="27">
        <v>191.86666666666667</v>
      </c>
      <c r="F11" s="27">
        <v>199.19354838709677</v>
      </c>
      <c r="G11" s="27">
        <v>142.6</v>
      </c>
      <c r="H11" s="27">
        <v>0</v>
      </c>
      <c r="I11" s="27">
        <v>54.774193548387096</v>
      </c>
      <c r="J11" s="27">
        <v>194.63333333333333</v>
      </c>
      <c r="K11" s="27">
        <v>187.09677419354838</v>
      </c>
      <c r="L11" s="27">
        <v>117.4</v>
      </c>
      <c r="M11" s="27">
        <v>209.87096774193549</v>
      </c>
      <c r="N11" s="29">
        <f t="shared" si="0"/>
        <v>164.43250768049154</v>
      </c>
    </row>
    <row r="12" spans="1:14" x14ac:dyDescent="0.25">
      <c r="A12" s="33" t="s">
        <v>45</v>
      </c>
      <c r="B12" s="27">
        <v>203.58064516129033</v>
      </c>
      <c r="C12" s="27">
        <v>203.07142857142858</v>
      </c>
      <c r="D12" s="27">
        <v>203.7741935483871</v>
      </c>
      <c r="E12" s="27">
        <v>168.9</v>
      </c>
      <c r="F12" s="27">
        <v>211.41935483870967</v>
      </c>
      <c r="G12" s="27">
        <v>212.56666666666666</v>
      </c>
      <c r="H12" s="27">
        <v>63.806451612903224</v>
      </c>
      <c r="I12" s="27">
        <v>158.41935483870967</v>
      </c>
      <c r="J12" s="27">
        <v>211.56666666666666</v>
      </c>
      <c r="K12" s="27">
        <v>221.74193548387098</v>
      </c>
      <c r="L12" s="27">
        <v>176.53333333333333</v>
      </c>
      <c r="M12" s="27">
        <v>191.16129032258064</v>
      </c>
      <c r="N12" s="29">
        <f t="shared" si="0"/>
        <v>185.54511008704557</v>
      </c>
    </row>
    <row r="13" spans="1:14" x14ac:dyDescent="0.25">
      <c r="A13" s="33" t="s">
        <v>45</v>
      </c>
      <c r="B13" s="27">
        <v>1291.1612903225807</v>
      </c>
      <c r="C13" s="27">
        <v>1192.5357142857142</v>
      </c>
      <c r="D13" s="27">
        <v>1117</v>
      </c>
      <c r="E13" s="27">
        <v>1708.6333333333334</v>
      </c>
      <c r="F13" s="27">
        <v>1471.6774193548388</v>
      </c>
      <c r="G13" s="27">
        <v>1026.5333333333333</v>
      </c>
      <c r="H13" s="27">
        <v>0</v>
      </c>
      <c r="I13" s="27">
        <v>509.54838709677421</v>
      </c>
      <c r="J13" s="27">
        <v>1268.7666666666667</v>
      </c>
      <c r="K13" s="27">
        <v>1750.0645161290322</v>
      </c>
      <c r="L13" s="27">
        <v>1334.8</v>
      </c>
      <c r="M13" s="27">
        <v>1636.3225806451612</v>
      </c>
      <c r="N13" s="29">
        <f t="shared" si="0"/>
        <v>1192.2536034306195</v>
      </c>
    </row>
    <row r="14" spans="1:14" x14ac:dyDescent="0.25">
      <c r="A14" s="33" t="s">
        <v>45</v>
      </c>
      <c r="B14" s="27">
        <v>31149.032258064515</v>
      </c>
      <c r="C14" s="27">
        <v>30258.107142857141</v>
      </c>
      <c r="D14" s="27">
        <v>29444.903225806451</v>
      </c>
      <c r="E14" s="27">
        <v>29359.333333333332</v>
      </c>
      <c r="F14" s="27">
        <v>28116.225806451614</v>
      </c>
      <c r="G14" s="27">
        <v>24169.733333333334</v>
      </c>
      <c r="H14" s="27">
        <v>836.87096774193549</v>
      </c>
      <c r="I14" s="27">
        <v>4020.0322580645161</v>
      </c>
      <c r="J14" s="27">
        <v>26687.966666666667</v>
      </c>
      <c r="K14" s="27">
        <v>26878.387096774193</v>
      </c>
      <c r="L14" s="27">
        <v>20199.8</v>
      </c>
      <c r="M14" s="27">
        <v>26175.451612903227</v>
      </c>
      <c r="N14" s="29">
        <f t="shared" si="0"/>
        <v>23107.986975166408</v>
      </c>
    </row>
    <row r="15" spans="1:14" x14ac:dyDescent="0.25">
      <c r="A15" s="33" t="s">
        <v>45</v>
      </c>
      <c r="B15" s="27">
        <v>162.48387096774192</v>
      </c>
      <c r="C15" s="27">
        <v>83.535714285714292</v>
      </c>
      <c r="D15" s="27">
        <v>62.387096774193552</v>
      </c>
      <c r="E15" s="27">
        <v>64.933333333333337</v>
      </c>
      <c r="F15" s="27">
        <v>68.548387096774192</v>
      </c>
      <c r="G15" s="27">
        <v>48.7</v>
      </c>
      <c r="H15" s="27">
        <v>0</v>
      </c>
      <c r="I15" s="27">
        <v>17.612903225806452</v>
      </c>
      <c r="J15" s="27">
        <v>53.533333333333331</v>
      </c>
      <c r="K15" s="27">
        <v>64.354838709677423</v>
      </c>
      <c r="L15" s="27">
        <v>46.56666666666667</v>
      </c>
      <c r="M15" s="27">
        <v>64.741935483870961</v>
      </c>
      <c r="N15" s="29">
        <f t="shared" si="0"/>
        <v>61.449839989759347</v>
      </c>
    </row>
    <row r="16" spans="1:14" x14ac:dyDescent="0.25">
      <c r="A16" s="33" t="s">
        <v>45</v>
      </c>
      <c r="B16" s="27">
        <v>6880.1612903225805</v>
      </c>
      <c r="C16" s="27">
        <v>6278.8928571428569</v>
      </c>
      <c r="D16" s="27">
        <v>5435.2258064516127</v>
      </c>
      <c r="E16" s="27">
        <v>6564.4</v>
      </c>
      <c r="F16" s="27">
        <v>6756.8064516129034</v>
      </c>
      <c r="G16" s="27">
        <v>5446.4</v>
      </c>
      <c r="H16" s="27">
        <v>0</v>
      </c>
      <c r="I16" s="27">
        <v>2374.9354838709678</v>
      </c>
      <c r="J16" s="27">
        <v>5842.2333333333336</v>
      </c>
      <c r="K16" s="27">
        <v>5553.7419354838712</v>
      </c>
      <c r="L16" s="27">
        <v>4591.6000000000004</v>
      </c>
      <c r="M16" s="27">
        <v>5483.7419354838712</v>
      </c>
      <c r="N16" s="29">
        <f t="shared" si="0"/>
        <v>5100.6782578084994</v>
      </c>
    </row>
    <row r="17" spans="1:14" x14ac:dyDescent="0.25">
      <c r="A17" s="33" t="s">
        <v>45</v>
      </c>
      <c r="B17" s="27">
        <v>5459.4193548387093</v>
      </c>
      <c r="C17" s="27">
        <v>5540.6071428571431</v>
      </c>
      <c r="D17" s="27">
        <v>5022.0967741935483</v>
      </c>
      <c r="E17" s="27">
        <v>5199.8666666666668</v>
      </c>
      <c r="F17" s="27">
        <v>5065.5483870967746</v>
      </c>
      <c r="G17" s="27">
        <v>4434.2666666666664</v>
      </c>
      <c r="H17" s="27">
        <v>77.161290322580641</v>
      </c>
      <c r="I17" s="27">
        <v>423.16129032258067</v>
      </c>
      <c r="J17" s="27">
        <v>4509.333333333333</v>
      </c>
      <c r="K17" s="27">
        <v>5231.6129032258068</v>
      </c>
      <c r="L17" s="27">
        <v>4030.4666666666667</v>
      </c>
      <c r="M17" s="27">
        <v>5691.8064516129034</v>
      </c>
      <c r="N17" s="29">
        <f t="shared" si="0"/>
        <v>4223.7789106502814</v>
      </c>
    </row>
    <row r="18" spans="1:14" x14ac:dyDescent="0.25">
      <c r="A18" s="33" t="s">
        <v>45</v>
      </c>
      <c r="B18" s="27">
        <v>5464.9354838709678</v>
      </c>
      <c r="C18" s="27">
        <v>4988.7857142857147</v>
      </c>
      <c r="D18" s="27">
        <v>4907.7096774193551</v>
      </c>
      <c r="E18" s="27">
        <v>4413.7666666666664</v>
      </c>
      <c r="F18" s="27">
        <v>4184.0322580645161</v>
      </c>
      <c r="G18" s="27">
        <v>3573.8</v>
      </c>
      <c r="H18" s="27">
        <v>0</v>
      </c>
      <c r="I18" s="27">
        <v>1463.5806451612902</v>
      </c>
      <c r="J18" s="27">
        <v>4178.5333333333338</v>
      </c>
      <c r="K18" s="27">
        <v>4162.4193548387093</v>
      </c>
      <c r="L18" s="27">
        <v>3247.0666666666666</v>
      </c>
      <c r="M18" s="27">
        <v>3882.483870967742</v>
      </c>
      <c r="N18" s="29">
        <f t="shared" si="0"/>
        <v>3705.5928059395806</v>
      </c>
    </row>
    <row r="19" spans="1:14" x14ac:dyDescent="0.25">
      <c r="A19" s="33" t="s">
        <v>45</v>
      </c>
      <c r="B19" s="27">
        <v>9877.5806451612898</v>
      </c>
      <c r="C19" s="27">
        <v>11697.892857142857</v>
      </c>
      <c r="D19" s="27">
        <v>13394.225806451614</v>
      </c>
      <c r="E19" s="27">
        <v>14782.7</v>
      </c>
      <c r="F19" s="27">
        <v>14584.967741935483</v>
      </c>
      <c r="G19" s="27">
        <v>13864</v>
      </c>
      <c r="H19" s="27">
        <v>0</v>
      </c>
      <c r="I19" s="27">
        <v>6371.8709677419356</v>
      </c>
      <c r="J19" s="27">
        <v>12479.033333333333</v>
      </c>
      <c r="K19" s="27">
        <v>13325.193548387097</v>
      </c>
      <c r="L19" s="27">
        <v>11568.9</v>
      </c>
      <c r="M19" s="27">
        <v>13132.677419354839</v>
      </c>
      <c r="N19" s="29">
        <f t="shared" si="0"/>
        <v>11256.586859959038</v>
      </c>
    </row>
    <row r="20" spans="1:14" x14ac:dyDescent="0.25">
      <c r="A20" s="33" t="s">
        <v>45</v>
      </c>
      <c r="B20" s="27">
        <v>1461.9677419354839</v>
      </c>
      <c r="C20" s="27">
        <v>1377.2142857142858</v>
      </c>
      <c r="D20" s="27">
        <v>1290.1290322580646</v>
      </c>
      <c r="E20" s="27">
        <v>1005.7666666666667</v>
      </c>
      <c r="F20" s="27">
        <v>1074.0322580645161</v>
      </c>
      <c r="G20" s="27">
        <v>947.86666666666667</v>
      </c>
      <c r="H20" s="27">
        <v>0</v>
      </c>
      <c r="I20" s="27">
        <v>453</v>
      </c>
      <c r="J20" s="27">
        <v>550.73333333333335</v>
      </c>
      <c r="K20" s="27">
        <v>421.93548387096774</v>
      </c>
      <c r="L20" s="27">
        <v>392.13333333333333</v>
      </c>
      <c r="M20" s="27">
        <v>439.45161290322579</v>
      </c>
      <c r="N20" s="29">
        <f t="shared" si="0"/>
        <v>784.51920122887861</v>
      </c>
    </row>
    <row r="21" spans="1:14" x14ac:dyDescent="0.25">
      <c r="A21" s="33" t="s">
        <v>45</v>
      </c>
      <c r="B21" s="27">
        <v>246.51612903225808</v>
      </c>
      <c r="C21" s="27">
        <v>244.60714285714286</v>
      </c>
      <c r="D21" s="27">
        <v>232.54838709677421</v>
      </c>
      <c r="E21" s="27">
        <v>240.23333333333332</v>
      </c>
      <c r="F21" s="27">
        <v>237.16129032258064</v>
      </c>
      <c r="G21" s="27">
        <v>158.86666666666667</v>
      </c>
      <c r="H21" s="27">
        <v>0</v>
      </c>
      <c r="I21" s="27">
        <v>52.645161290322584</v>
      </c>
      <c r="J21" s="27">
        <v>192.96666666666667</v>
      </c>
      <c r="K21" s="27">
        <v>225.32258064516128</v>
      </c>
      <c r="L21" s="27">
        <v>151.66666666666666</v>
      </c>
      <c r="M21" s="27">
        <v>220.61290322580646</v>
      </c>
      <c r="N21" s="29">
        <f t="shared" si="0"/>
        <v>183.59557731694829</v>
      </c>
    </row>
    <row r="22" spans="1:14" x14ac:dyDescent="0.25">
      <c r="A22" s="33" t="s">
        <v>45</v>
      </c>
      <c r="B22" s="27">
        <v>44.741935483870968</v>
      </c>
      <c r="C22" s="27">
        <v>36.571428571428569</v>
      </c>
      <c r="D22" s="27">
        <v>36.322580645161288</v>
      </c>
      <c r="E22" s="27">
        <v>37.033333333333331</v>
      </c>
      <c r="F22" s="27">
        <v>36.903225806451616</v>
      </c>
      <c r="G22" s="27">
        <v>24.666666666666668</v>
      </c>
      <c r="H22" s="27">
        <v>0</v>
      </c>
      <c r="I22" s="27">
        <v>5.741935483870968</v>
      </c>
      <c r="J22" s="27">
        <v>38.5</v>
      </c>
      <c r="K22" s="27">
        <v>38.064516129032256</v>
      </c>
      <c r="L22" s="27">
        <v>33.700000000000003</v>
      </c>
      <c r="M22" s="27">
        <v>39</v>
      </c>
      <c r="N22" s="29">
        <f t="shared" si="0"/>
        <v>30.937135176651299</v>
      </c>
    </row>
    <row r="23" spans="1:14" x14ac:dyDescent="0.25">
      <c r="A23" s="33" t="s">
        <v>45</v>
      </c>
      <c r="B23" s="27">
        <v>251.38709677419354</v>
      </c>
      <c r="C23" s="27">
        <v>259.21428571428572</v>
      </c>
      <c r="D23" s="27">
        <v>229.90322580645162</v>
      </c>
      <c r="E23" s="27">
        <v>119.66666666666667</v>
      </c>
      <c r="F23" s="27">
        <v>157.93548387096774</v>
      </c>
      <c r="G23" s="27">
        <v>139.4</v>
      </c>
      <c r="H23" s="27">
        <v>0</v>
      </c>
      <c r="I23" s="27">
        <v>56.387096774193552</v>
      </c>
      <c r="J23" s="27">
        <v>148</v>
      </c>
      <c r="K23" s="27">
        <v>183.09677419354838</v>
      </c>
      <c r="L23" s="27">
        <v>158.56666666666666</v>
      </c>
      <c r="M23" s="27">
        <v>146.54838709677421</v>
      </c>
      <c r="N23" s="29">
        <f t="shared" si="0"/>
        <v>154.17547363031233</v>
      </c>
    </row>
    <row r="24" spans="1:14" x14ac:dyDescent="0.25">
      <c r="A24" s="33" t="s">
        <v>45</v>
      </c>
      <c r="B24" s="27">
        <v>769.35483870967744</v>
      </c>
      <c r="C24" s="27">
        <v>799.82142857142856</v>
      </c>
      <c r="D24" s="27">
        <v>736.93548387096769</v>
      </c>
      <c r="E24" s="27">
        <v>749.83333333333337</v>
      </c>
      <c r="F24" s="27">
        <v>734.22580645161293</v>
      </c>
      <c r="G24" s="27">
        <v>539.16666666666663</v>
      </c>
      <c r="H24" s="27">
        <v>0</v>
      </c>
      <c r="I24" s="27">
        <v>534.22580645161293</v>
      </c>
      <c r="J24" s="27">
        <v>1808.1666666666667</v>
      </c>
      <c r="K24" s="27">
        <v>3957.7419354838707</v>
      </c>
      <c r="L24" s="27">
        <v>2933.7666666666669</v>
      </c>
      <c r="M24" s="27">
        <v>3047.7096774193546</v>
      </c>
      <c r="N24" s="29">
        <f t="shared" si="0"/>
        <v>1384.2456925243216</v>
      </c>
    </row>
    <row r="25" spans="1:14" x14ac:dyDescent="0.25">
      <c r="A25" s="33" t="s">
        <v>45</v>
      </c>
      <c r="B25" s="27">
        <v>57.967741935483872</v>
      </c>
      <c r="C25" s="27">
        <v>40.857142857142854</v>
      </c>
      <c r="D25" s="27">
        <v>35.225806451612904</v>
      </c>
      <c r="E25" s="27">
        <v>41.1</v>
      </c>
      <c r="F25" s="27">
        <v>31.967741935483872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9">
        <f t="shared" si="0"/>
        <v>17.259869431643626</v>
      </c>
    </row>
    <row r="26" spans="1:14" x14ac:dyDescent="0.25">
      <c r="A26" s="33" t="s">
        <v>45</v>
      </c>
      <c r="B26" s="27">
        <v>303.58064516129031</v>
      </c>
      <c r="C26" s="27">
        <v>262.89285714285717</v>
      </c>
      <c r="D26" s="27">
        <v>249.80645161290323</v>
      </c>
      <c r="E26" s="27">
        <v>246.66666666666666</v>
      </c>
      <c r="F26" s="27">
        <v>462.83870967741933</v>
      </c>
      <c r="G26" s="27">
        <v>240.7</v>
      </c>
      <c r="H26" s="27">
        <v>0</v>
      </c>
      <c r="I26" s="27">
        <v>67.58064516129032</v>
      </c>
      <c r="J26" s="27">
        <v>288.53333333333336</v>
      </c>
      <c r="K26" s="27">
        <v>441.67741935483872</v>
      </c>
      <c r="L26" s="27">
        <v>341.66666666666669</v>
      </c>
      <c r="M26" s="27">
        <v>263.03225806451616</v>
      </c>
      <c r="N26" s="29">
        <f t="shared" si="0"/>
        <v>264.08130440348179</v>
      </c>
    </row>
    <row r="27" spans="1:14" x14ac:dyDescent="0.25">
      <c r="A27" s="33" t="s">
        <v>45</v>
      </c>
      <c r="B27" s="27">
        <v>1517</v>
      </c>
      <c r="C27" s="27">
        <v>2286.2142857142858</v>
      </c>
      <c r="D27" s="27">
        <v>2535.483870967742</v>
      </c>
      <c r="E27" s="27">
        <v>2870.7666666666669</v>
      </c>
      <c r="F27" s="27">
        <v>3048</v>
      </c>
      <c r="G27" s="27">
        <v>2657.5333333333333</v>
      </c>
      <c r="H27" s="27">
        <v>0</v>
      </c>
      <c r="I27" s="27">
        <v>1073.8387096774193</v>
      </c>
      <c r="J27" s="27">
        <v>2709.7</v>
      </c>
      <c r="K27" s="27">
        <v>2460.2258064516127</v>
      </c>
      <c r="L27" s="27">
        <v>1771.4333333333334</v>
      </c>
      <c r="M27" s="27">
        <v>2210.7419354838707</v>
      </c>
      <c r="N27" s="29">
        <f t="shared" si="0"/>
        <v>2095.0781618023552</v>
      </c>
    </row>
    <row r="28" spans="1:14" x14ac:dyDescent="0.25">
      <c r="A28" s="33" t="s">
        <v>56</v>
      </c>
      <c r="B28" s="27">
        <v>0</v>
      </c>
      <c r="C28" s="27">
        <v>8.5714285714285712</v>
      </c>
      <c r="D28" s="27">
        <v>0.35483870967741937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4.5483870967741939</v>
      </c>
      <c r="L28" s="27">
        <v>47.43333333333333</v>
      </c>
      <c r="M28" s="27">
        <v>53.935483870967744</v>
      </c>
      <c r="N28" s="29">
        <f t="shared" si="0"/>
        <v>9.5702892985151049</v>
      </c>
    </row>
    <row r="29" spans="1:14" x14ac:dyDescent="0.25">
      <c r="A29" s="33" t="s">
        <v>47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54.6</v>
      </c>
      <c r="H29" s="27">
        <v>51.161290322580648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9">
        <f t="shared" si="0"/>
        <v>8.8134408602150547</v>
      </c>
    </row>
    <row r="30" spans="1:14" x14ac:dyDescent="0.25">
      <c r="A30" s="33" t="s">
        <v>47</v>
      </c>
      <c r="B30" s="27">
        <v>49.193548387096776</v>
      </c>
      <c r="C30" s="27">
        <v>55.035714285714285</v>
      </c>
      <c r="D30" s="27">
        <v>66.58064516129032</v>
      </c>
      <c r="E30" s="27">
        <v>63.5</v>
      </c>
      <c r="F30" s="27">
        <v>53.70967741935484</v>
      </c>
      <c r="G30" s="27">
        <v>0</v>
      </c>
      <c r="H30" s="27">
        <v>0</v>
      </c>
      <c r="I30" s="27">
        <v>47.258064516129032</v>
      </c>
      <c r="J30" s="27">
        <v>71.5</v>
      </c>
      <c r="K30" s="27">
        <v>60.741935483870968</v>
      </c>
      <c r="L30" s="27">
        <v>65.900000000000006</v>
      </c>
      <c r="M30" s="27">
        <v>66.258064516129039</v>
      </c>
      <c r="N30" s="29">
        <f t="shared" si="0"/>
        <v>49.973137480798776</v>
      </c>
    </row>
    <row r="31" spans="1:14" x14ac:dyDescent="0.25">
      <c r="A31" s="33" t="s">
        <v>47</v>
      </c>
      <c r="B31" s="27">
        <v>471.25806451612902</v>
      </c>
      <c r="C31" s="27">
        <v>502.92857142857144</v>
      </c>
      <c r="D31" s="27">
        <v>496.35483870967744</v>
      </c>
      <c r="E31" s="27">
        <v>471</v>
      </c>
      <c r="F31" s="27">
        <v>469.41935483870969</v>
      </c>
      <c r="G31" s="27">
        <v>495.8</v>
      </c>
      <c r="H31" s="27">
        <v>512.0322580645161</v>
      </c>
      <c r="I31" s="27">
        <v>534.61290322580646</v>
      </c>
      <c r="J31" s="27">
        <v>529.76666666666665</v>
      </c>
      <c r="K31" s="27">
        <v>520.58064516129036</v>
      </c>
      <c r="L31" s="27">
        <v>515.23333333333335</v>
      </c>
      <c r="M31" s="27">
        <v>500.38709677419354</v>
      </c>
      <c r="N31" s="29">
        <f t="shared" si="0"/>
        <v>501.61447772657453</v>
      </c>
    </row>
    <row r="32" spans="1:14" x14ac:dyDescent="0.25">
      <c r="A32" s="33" t="s">
        <v>47</v>
      </c>
      <c r="B32" s="27">
        <v>37.41935483870968</v>
      </c>
      <c r="C32" s="27">
        <v>26.321428571428573</v>
      </c>
      <c r="D32" s="27">
        <v>37.645161290322584</v>
      </c>
      <c r="E32" s="27">
        <v>58.43333333333333</v>
      </c>
      <c r="F32" s="27">
        <v>87.709677419354833</v>
      </c>
      <c r="G32" s="27">
        <v>228.06666666666666</v>
      </c>
      <c r="H32" s="27">
        <v>242.41935483870967</v>
      </c>
      <c r="I32" s="27">
        <v>263.87096774193549</v>
      </c>
      <c r="J32" s="27">
        <v>258.23333333333335</v>
      </c>
      <c r="K32" s="27">
        <v>238.67741935483872</v>
      </c>
      <c r="L32" s="27">
        <v>251.16666666666666</v>
      </c>
      <c r="M32" s="27">
        <v>266.41935483870969</v>
      </c>
      <c r="N32" s="29">
        <f t="shared" si="0"/>
        <v>166.36522657450078</v>
      </c>
    </row>
    <row r="33" spans="1:14" x14ac:dyDescent="0.25">
      <c r="A33" s="33" t="s">
        <v>47</v>
      </c>
      <c r="B33" s="27">
        <v>2689.2580645161293</v>
      </c>
      <c r="C33" s="27">
        <v>2752.9285714285716</v>
      </c>
      <c r="D33" s="27">
        <v>2681.2258064516127</v>
      </c>
      <c r="E33" s="27">
        <v>2585.1666666666665</v>
      </c>
      <c r="F33" s="27">
        <v>2601.4193548387098</v>
      </c>
      <c r="G33" s="27">
        <v>2684.3</v>
      </c>
      <c r="H33" s="27">
        <v>2747.5806451612902</v>
      </c>
      <c r="I33" s="27">
        <v>2815.516129032258</v>
      </c>
      <c r="J33" s="27">
        <v>2747.0666666666666</v>
      </c>
      <c r="K33" s="27">
        <v>2770.4516129032259</v>
      </c>
      <c r="L33" s="27">
        <v>2820.2333333333331</v>
      </c>
      <c r="M33" s="27">
        <v>2792.9354838709678</v>
      </c>
      <c r="N33" s="29">
        <f t="shared" si="0"/>
        <v>2724.0068612391192</v>
      </c>
    </row>
    <row r="34" spans="1:14" x14ac:dyDescent="0.25">
      <c r="A34" s="33" t="s">
        <v>47</v>
      </c>
      <c r="B34" s="27">
        <v>6856.677419354839</v>
      </c>
      <c r="C34" s="27">
        <v>7110.4285714285716</v>
      </c>
      <c r="D34" s="27">
        <v>7231.2580645161288</v>
      </c>
      <c r="E34" s="27">
        <v>6944.9666666666662</v>
      </c>
      <c r="F34" s="27">
        <v>7290.1935483870966</v>
      </c>
      <c r="G34" s="27">
        <v>8111.7333333333336</v>
      </c>
      <c r="H34" s="27">
        <v>9247.7419354838712</v>
      </c>
      <c r="I34" s="27">
        <v>10243.58064516129</v>
      </c>
      <c r="J34" s="27">
        <v>9502.0333333333328</v>
      </c>
      <c r="K34" s="27">
        <v>9716.3870967741932</v>
      </c>
      <c r="L34" s="27">
        <v>10646.033333333333</v>
      </c>
      <c r="M34" s="27">
        <v>10307.548387096775</v>
      </c>
      <c r="N34" s="29">
        <f t="shared" si="0"/>
        <v>8600.7151945724527</v>
      </c>
    </row>
    <row r="35" spans="1:14" x14ac:dyDescent="0.25">
      <c r="A35" s="33" t="s">
        <v>37</v>
      </c>
      <c r="B35" s="27">
        <v>6770</v>
      </c>
      <c r="C35" s="27">
        <v>6565.8928571428569</v>
      </c>
      <c r="D35" s="27">
        <v>6151.7096774193551</v>
      </c>
      <c r="E35" s="27">
        <v>5867.5</v>
      </c>
      <c r="F35" s="27">
        <v>6687.8064516129034</v>
      </c>
      <c r="G35" s="27">
        <v>6126.4</v>
      </c>
      <c r="H35" s="27">
        <v>7254.7419354838712</v>
      </c>
      <c r="I35" s="27">
        <v>6626.1935483870966</v>
      </c>
      <c r="J35" s="27">
        <v>6747.3666666666668</v>
      </c>
      <c r="K35" s="27">
        <v>6029.8064516129034</v>
      </c>
      <c r="L35" s="27">
        <v>6629.166666666667</v>
      </c>
      <c r="M35" s="27">
        <v>5756.7096774193551</v>
      </c>
      <c r="N35" s="29">
        <f t="shared" si="0"/>
        <v>6434.4411610343059</v>
      </c>
    </row>
    <row r="36" spans="1:14" x14ac:dyDescent="0.25">
      <c r="A36" s="33" t="s">
        <v>37</v>
      </c>
      <c r="B36" s="27">
        <v>25.096774193548388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17.29032258064516</v>
      </c>
      <c r="J36" s="27">
        <v>44.633333333333333</v>
      </c>
      <c r="K36" s="27">
        <v>58.70967741935484</v>
      </c>
      <c r="L36" s="27">
        <v>60.5</v>
      </c>
      <c r="M36" s="27">
        <v>63.322580645161288</v>
      </c>
      <c r="N36" s="29">
        <f t="shared" si="0"/>
        <v>22.462724014336917</v>
      </c>
    </row>
    <row r="37" spans="1:14" x14ac:dyDescent="0.25">
      <c r="A37" s="33" t="s">
        <v>37</v>
      </c>
      <c r="B37" s="27">
        <v>9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9">
        <f t="shared" si="0"/>
        <v>0.75</v>
      </c>
    </row>
    <row r="38" spans="1:14" x14ac:dyDescent="0.25">
      <c r="A38" s="33" t="s">
        <v>37</v>
      </c>
      <c r="B38" s="27">
        <v>9</v>
      </c>
      <c r="C38" s="27">
        <v>9</v>
      </c>
      <c r="D38" s="27">
        <v>9</v>
      </c>
      <c r="E38" s="27">
        <v>9</v>
      </c>
      <c r="F38" s="27">
        <v>9</v>
      </c>
      <c r="G38" s="27">
        <v>9</v>
      </c>
      <c r="H38" s="27">
        <v>9</v>
      </c>
      <c r="I38" s="27">
        <v>9</v>
      </c>
      <c r="J38" s="27">
        <v>9</v>
      </c>
      <c r="K38" s="27">
        <v>9</v>
      </c>
      <c r="L38" s="27">
        <v>9</v>
      </c>
      <c r="M38" s="27">
        <v>9</v>
      </c>
      <c r="N38" s="29">
        <f t="shared" si="0"/>
        <v>9</v>
      </c>
    </row>
    <row r="39" spans="1:14" x14ac:dyDescent="0.25">
      <c r="A39" s="33" t="s">
        <v>37</v>
      </c>
      <c r="B39" s="27">
        <v>619.09677419354841</v>
      </c>
      <c r="C39" s="27">
        <v>619.78571428571433</v>
      </c>
      <c r="D39" s="27">
        <v>606.87096774193549</v>
      </c>
      <c r="E39" s="27">
        <v>575.5333333333333</v>
      </c>
      <c r="F39" s="27">
        <v>650.51612903225805</v>
      </c>
      <c r="G39" s="27">
        <v>677.16666666666663</v>
      </c>
      <c r="H39" s="27">
        <v>681.77419354838707</v>
      </c>
      <c r="I39" s="27">
        <v>675.25806451612902</v>
      </c>
      <c r="J39" s="27">
        <v>743.43333333333328</v>
      </c>
      <c r="K39" s="27">
        <v>730.74193548387098</v>
      </c>
      <c r="L39" s="27">
        <v>762.83333333333337</v>
      </c>
      <c r="M39" s="27">
        <v>743.80645161290317</v>
      </c>
      <c r="N39" s="29">
        <f t="shared" si="0"/>
        <v>673.9014080901178</v>
      </c>
    </row>
    <row r="40" spans="1:14" x14ac:dyDescent="0.25">
      <c r="A40" s="33" t="s">
        <v>37</v>
      </c>
      <c r="B40" s="27">
        <v>1671.0967741935483</v>
      </c>
      <c r="C40" s="27">
        <v>1564.3571428571429</v>
      </c>
      <c r="D40" s="27">
        <v>1469.9677419354839</v>
      </c>
      <c r="E40" s="27">
        <v>1120</v>
      </c>
      <c r="F40" s="27">
        <v>1239.2903225806451</v>
      </c>
      <c r="G40" s="27">
        <v>1237.2</v>
      </c>
      <c r="H40" s="27">
        <v>1153.2258064516129</v>
      </c>
      <c r="I40" s="27">
        <v>1008.3225806451613</v>
      </c>
      <c r="J40" s="27">
        <v>948.73333333333335</v>
      </c>
      <c r="K40" s="27">
        <v>954.54838709677415</v>
      </c>
      <c r="L40" s="27">
        <v>800.9666666666667</v>
      </c>
      <c r="M40" s="27">
        <v>896.25806451612902</v>
      </c>
      <c r="N40" s="29">
        <f t="shared" si="0"/>
        <v>1171.9972350230416</v>
      </c>
    </row>
    <row r="41" spans="1:14" x14ac:dyDescent="0.25">
      <c r="A41" s="33" t="s">
        <v>37</v>
      </c>
      <c r="B41" s="27">
        <v>5545.4516129032254</v>
      </c>
      <c r="C41" s="27">
        <v>5375</v>
      </c>
      <c r="D41" s="27">
        <v>4970.6451612903229</v>
      </c>
      <c r="E41" s="27">
        <v>5006.7</v>
      </c>
      <c r="F41" s="27">
        <v>5072.5161290322585</v>
      </c>
      <c r="G41" s="27">
        <v>5150.6333333333332</v>
      </c>
      <c r="H41" s="27">
        <v>4578.9032258064517</v>
      </c>
      <c r="I41" s="27">
        <v>4468.9354838709678</v>
      </c>
      <c r="J41" s="27">
        <v>4825.4333333333334</v>
      </c>
      <c r="K41" s="27">
        <v>4809.7741935483873</v>
      </c>
      <c r="L41" s="27">
        <v>4749.5333333333338</v>
      </c>
      <c r="M41" s="27">
        <v>4146.1612903225805</v>
      </c>
      <c r="N41" s="29">
        <f t="shared" si="0"/>
        <v>4891.6405913978497</v>
      </c>
    </row>
    <row r="42" spans="1:14" x14ac:dyDescent="0.25">
      <c r="A42" s="33" t="s">
        <v>37</v>
      </c>
      <c r="B42" s="27">
        <v>6023.5483870967746</v>
      </c>
      <c r="C42" s="27">
        <v>6224.9642857142853</v>
      </c>
      <c r="D42" s="27">
        <v>5963.1935483870966</v>
      </c>
      <c r="E42" s="27">
        <v>6067.1</v>
      </c>
      <c r="F42" s="27">
        <v>5880.9677419354839</v>
      </c>
      <c r="G42" s="27">
        <v>6100.2666666666664</v>
      </c>
      <c r="H42" s="27">
        <v>6223.7096774193551</v>
      </c>
      <c r="I42" s="27">
        <v>6174.4193548387093</v>
      </c>
      <c r="J42" s="27">
        <v>6046</v>
      </c>
      <c r="K42" s="27">
        <v>5845.1935483870966</v>
      </c>
      <c r="L42" s="27">
        <v>5774.4333333333334</v>
      </c>
      <c r="M42" s="27">
        <v>5598.4516129032254</v>
      </c>
      <c r="N42" s="29">
        <f t="shared" si="0"/>
        <v>5993.5206797235032</v>
      </c>
    </row>
    <row r="43" spans="1:14" x14ac:dyDescent="0.25">
      <c r="A43" s="33" t="s">
        <v>37</v>
      </c>
      <c r="B43" s="27">
        <v>15825.741935483871</v>
      </c>
      <c r="C43" s="27">
        <v>16031.464285714286</v>
      </c>
      <c r="D43" s="27">
        <v>16232.387096774193</v>
      </c>
      <c r="E43" s="27">
        <v>15741</v>
      </c>
      <c r="F43" s="27">
        <v>14938.645161290322</v>
      </c>
      <c r="G43" s="27">
        <v>15073.366666666667</v>
      </c>
      <c r="H43" s="27">
        <v>15305.967741935483</v>
      </c>
      <c r="I43" s="27">
        <v>15357.806451612903</v>
      </c>
      <c r="J43" s="27">
        <v>15607.033333333333</v>
      </c>
      <c r="K43" s="27">
        <v>15816.225806451614</v>
      </c>
      <c r="L43" s="27">
        <v>15476.466666666667</v>
      </c>
      <c r="M43" s="27">
        <v>15647.58064516129</v>
      </c>
      <c r="N43" s="29">
        <f t="shared" si="0"/>
        <v>15587.807149257555</v>
      </c>
    </row>
    <row r="44" spans="1:14" x14ac:dyDescent="0.25">
      <c r="A44" s="33" t="s">
        <v>37</v>
      </c>
      <c r="B44" s="27">
        <v>1479</v>
      </c>
      <c r="C44" s="27">
        <v>1472</v>
      </c>
      <c r="D44" s="27">
        <v>1465</v>
      </c>
      <c r="E44" s="27">
        <v>1457</v>
      </c>
      <c r="F44" s="27">
        <v>1450</v>
      </c>
      <c r="G44" s="27">
        <v>1443</v>
      </c>
      <c r="H44" s="27">
        <v>1436</v>
      </c>
      <c r="I44" s="27">
        <v>1429</v>
      </c>
      <c r="J44" s="27">
        <v>1421</v>
      </c>
      <c r="K44" s="27">
        <v>1401.4516129032259</v>
      </c>
      <c r="L44" s="27">
        <v>1403.7666666666667</v>
      </c>
      <c r="M44" s="27">
        <v>1401</v>
      </c>
      <c r="N44" s="29">
        <f t="shared" si="0"/>
        <v>1438.1848566308242</v>
      </c>
    </row>
    <row r="45" spans="1:14" x14ac:dyDescent="0.25">
      <c r="A45" s="33" t="s">
        <v>37</v>
      </c>
      <c r="B45" s="27">
        <v>5371.4838709677415</v>
      </c>
      <c r="C45" s="27">
        <v>5275.2142857142853</v>
      </c>
      <c r="D45" s="27">
        <v>5244.4516129032254</v>
      </c>
      <c r="E45" s="27">
        <v>5293.2333333333336</v>
      </c>
      <c r="F45" s="27">
        <v>5264.8387096774195</v>
      </c>
      <c r="G45" s="27">
        <v>5167.6333333333332</v>
      </c>
      <c r="H45" s="27">
        <v>5010.3870967741932</v>
      </c>
      <c r="I45" s="27">
        <v>4853.6129032258068</v>
      </c>
      <c r="J45" s="27">
        <v>4853.8666666666668</v>
      </c>
      <c r="K45" s="27">
        <v>4864.9032258064517</v>
      </c>
      <c r="L45" s="27">
        <v>4890.333333333333</v>
      </c>
      <c r="M45" s="27">
        <v>4879.6451612903229</v>
      </c>
      <c r="N45" s="29">
        <f t="shared" si="0"/>
        <v>5080.8002944188438</v>
      </c>
    </row>
    <row r="46" spans="1:14" x14ac:dyDescent="0.25">
      <c r="A46" s="33" t="s">
        <v>37</v>
      </c>
      <c r="B46" s="27">
        <v>0</v>
      </c>
      <c r="C46" s="27">
        <v>0</v>
      </c>
      <c r="D46" s="27">
        <v>0</v>
      </c>
      <c r="E46" s="27">
        <v>0</v>
      </c>
      <c r="F46" s="27">
        <v>63.645161290322584</v>
      </c>
      <c r="G46" s="27">
        <v>0</v>
      </c>
      <c r="H46" s="27">
        <v>64.483870967741936</v>
      </c>
      <c r="I46" s="27">
        <v>206.45161290322579</v>
      </c>
      <c r="J46" s="27">
        <v>225.86666666666667</v>
      </c>
      <c r="K46" s="27">
        <v>160.7741935483871</v>
      </c>
      <c r="L46" s="27">
        <v>0</v>
      </c>
      <c r="M46" s="27">
        <v>0</v>
      </c>
      <c r="N46" s="29">
        <f t="shared" si="0"/>
        <v>60.101792114695343</v>
      </c>
    </row>
    <row r="47" spans="1:14" x14ac:dyDescent="0.25">
      <c r="A47" s="33" t="s">
        <v>37</v>
      </c>
      <c r="B47" s="27">
        <v>2088.8709677419356</v>
      </c>
      <c r="C47" s="27">
        <v>2008.1428571428571</v>
      </c>
      <c r="D47" s="27">
        <v>1957.1935483870968</v>
      </c>
      <c r="E47" s="27">
        <v>1927.6</v>
      </c>
      <c r="F47" s="27">
        <v>1578.8387096774193</v>
      </c>
      <c r="G47" s="27">
        <v>1755.8666666666666</v>
      </c>
      <c r="H47" s="27">
        <v>2148.4193548387098</v>
      </c>
      <c r="I47" s="27">
        <v>2012.7741935483871</v>
      </c>
      <c r="J47" s="27">
        <v>1905.8333333333333</v>
      </c>
      <c r="K47" s="27">
        <v>2128.9354838709678</v>
      </c>
      <c r="L47" s="27">
        <v>2141.7666666666669</v>
      </c>
      <c r="M47" s="27">
        <v>2143.9032258064517</v>
      </c>
      <c r="N47" s="29">
        <f t="shared" si="0"/>
        <v>1983.1787506400408</v>
      </c>
    </row>
    <row r="48" spans="1:14" x14ac:dyDescent="0.25">
      <c r="A48" s="33" t="s">
        <v>37</v>
      </c>
      <c r="B48" s="27">
        <v>3664.9677419354839</v>
      </c>
      <c r="C48" s="27">
        <v>3703.9285714285716</v>
      </c>
      <c r="D48" s="27">
        <v>3783.4193548387098</v>
      </c>
      <c r="E48" s="27">
        <v>3674.7666666666669</v>
      </c>
      <c r="F48" s="27">
        <v>3900.1612903225805</v>
      </c>
      <c r="G48" s="27">
        <v>3744.3333333333335</v>
      </c>
      <c r="H48" s="27">
        <v>3762.6129032258063</v>
      </c>
      <c r="I48" s="27">
        <v>3758.8387096774195</v>
      </c>
      <c r="J48" s="27">
        <v>3709.1</v>
      </c>
      <c r="K48" s="27">
        <v>3779.8709677419356</v>
      </c>
      <c r="L48" s="27">
        <v>3649.1666666666665</v>
      </c>
      <c r="M48" s="27">
        <v>3463.5483870967741</v>
      </c>
      <c r="N48" s="29">
        <f t="shared" si="0"/>
        <v>3716.2262160778282</v>
      </c>
    </row>
    <row r="49" spans="1:14" x14ac:dyDescent="0.25">
      <c r="A49" s="33" t="s">
        <v>38</v>
      </c>
      <c r="B49" s="27">
        <v>259.64516129032256</v>
      </c>
      <c r="C49" s="27">
        <v>258.28571428571428</v>
      </c>
      <c r="D49" s="27">
        <v>231.25806451612902</v>
      </c>
      <c r="E49" s="27">
        <v>204.4</v>
      </c>
      <c r="F49" s="27">
        <v>212.41935483870967</v>
      </c>
      <c r="G49" s="27">
        <v>214.83333333333334</v>
      </c>
      <c r="H49" s="27">
        <v>25.903225806451612</v>
      </c>
      <c r="I49" s="27">
        <v>217.93548387096774</v>
      </c>
      <c r="J49" s="27">
        <v>199.43333333333334</v>
      </c>
      <c r="K49" s="27">
        <v>214.19354838709677</v>
      </c>
      <c r="L49" s="27">
        <v>215.06666666666666</v>
      </c>
      <c r="M49" s="27">
        <v>201.16129032258064</v>
      </c>
      <c r="N49" s="29">
        <f t="shared" si="0"/>
        <v>204.5445980542755</v>
      </c>
    </row>
    <row r="50" spans="1:14" x14ac:dyDescent="0.25">
      <c r="A50" s="33" t="s">
        <v>38</v>
      </c>
      <c r="B50" s="27">
        <v>780.38709677419354</v>
      </c>
      <c r="C50" s="27">
        <v>1141.3928571428571</v>
      </c>
      <c r="D50" s="27">
        <v>1228.7096774193549</v>
      </c>
      <c r="E50" s="27">
        <v>877.6</v>
      </c>
      <c r="F50" s="27">
        <v>554.70967741935488</v>
      </c>
      <c r="G50" s="27">
        <v>591.33333333333337</v>
      </c>
      <c r="H50" s="27">
        <v>636.83870967741939</v>
      </c>
      <c r="I50" s="27">
        <v>638.32258064516134</v>
      </c>
      <c r="J50" s="27">
        <v>591.73333333333335</v>
      </c>
      <c r="K50" s="27">
        <v>640.80645161290317</v>
      </c>
      <c r="L50" s="27">
        <v>600.20000000000005</v>
      </c>
      <c r="M50" s="27">
        <v>207.83870967741936</v>
      </c>
      <c r="N50" s="29">
        <f t="shared" si="0"/>
        <v>707.48936891961068</v>
      </c>
    </row>
    <row r="51" spans="1:14" x14ac:dyDescent="0.25">
      <c r="A51" s="33" t="s">
        <v>38</v>
      </c>
      <c r="B51" s="27">
        <v>2928.3225806451615</v>
      </c>
      <c r="C51" s="27">
        <v>3047.2857142857142</v>
      </c>
      <c r="D51" s="27">
        <v>2615</v>
      </c>
      <c r="E51" s="27">
        <v>2414.0666666666666</v>
      </c>
      <c r="F51" s="27">
        <v>2035.3548387096773</v>
      </c>
      <c r="G51" s="27">
        <v>1917.1333333333334</v>
      </c>
      <c r="H51" s="27">
        <v>1728.6451612903227</v>
      </c>
      <c r="I51" s="27">
        <v>1718.3548387096773</v>
      </c>
      <c r="J51" s="27">
        <v>1779.8666666666666</v>
      </c>
      <c r="K51" s="27">
        <v>2670.9354838709678</v>
      </c>
      <c r="L51" s="27">
        <v>2128.8666666666668</v>
      </c>
      <c r="M51" s="27">
        <v>1642.0322580645161</v>
      </c>
      <c r="N51" s="29">
        <f t="shared" si="0"/>
        <v>2218.8220174091143</v>
      </c>
    </row>
    <row r="52" spans="1:14" x14ac:dyDescent="0.25">
      <c r="A52" s="33" t="s">
        <v>38</v>
      </c>
      <c r="B52" s="27">
        <v>47</v>
      </c>
      <c r="C52" s="27">
        <v>0</v>
      </c>
      <c r="D52" s="27">
        <v>0</v>
      </c>
      <c r="E52" s="27">
        <v>9.6333333333333329</v>
      </c>
      <c r="F52" s="27">
        <v>25.548387096774192</v>
      </c>
      <c r="G52" s="27">
        <v>54.833333333333336</v>
      </c>
      <c r="H52" s="27">
        <v>58.677419354838712</v>
      </c>
      <c r="I52" s="27">
        <v>38.322580645161288</v>
      </c>
      <c r="J52" s="27">
        <v>37.333333333333336</v>
      </c>
      <c r="K52" s="27">
        <v>49.70967741935484</v>
      </c>
      <c r="L52" s="27">
        <v>49.366666666666667</v>
      </c>
      <c r="M52" s="27">
        <v>49.451612903225808</v>
      </c>
      <c r="N52" s="29">
        <f t="shared" si="0"/>
        <v>34.98969534050179</v>
      </c>
    </row>
    <row r="53" spans="1:14" x14ac:dyDescent="0.25">
      <c r="A53" s="33" t="s">
        <v>38</v>
      </c>
      <c r="B53" s="27">
        <v>98.870967741935488</v>
      </c>
      <c r="C53" s="27">
        <v>94.964285714285708</v>
      </c>
      <c r="D53" s="27">
        <v>87.806451612903231</v>
      </c>
      <c r="E53" s="27">
        <v>86.6</v>
      </c>
      <c r="F53" s="27">
        <v>90</v>
      </c>
      <c r="G53" s="27">
        <v>90.733333333333334</v>
      </c>
      <c r="H53" s="27">
        <v>86.838709677419359</v>
      </c>
      <c r="I53" s="27">
        <v>85.193548387096769</v>
      </c>
      <c r="J53" s="27">
        <v>84.63333333333334</v>
      </c>
      <c r="K53" s="27">
        <v>78</v>
      </c>
      <c r="L53" s="27">
        <v>72.13333333333334</v>
      </c>
      <c r="M53" s="27">
        <v>74.064516129032256</v>
      </c>
      <c r="N53" s="29">
        <f t="shared" si="0"/>
        <v>85.819873271889392</v>
      </c>
    </row>
    <row r="54" spans="1:14" x14ac:dyDescent="0.25">
      <c r="A54" s="33" t="s">
        <v>38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17.066666666666666</v>
      </c>
      <c r="H54" s="27">
        <v>82.516129032258064</v>
      </c>
      <c r="I54" s="27">
        <v>61.096774193548384</v>
      </c>
      <c r="J54" s="27">
        <v>61.7</v>
      </c>
      <c r="K54" s="27">
        <v>82.483870967741936</v>
      </c>
      <c r="L54" s="27">
        <v>49.3</v>
      </c>
      <c r="M54" s="27">
        <v>0</v>
      </c>
      <c r="N54" s="29">
        <f t="shared" si="0"/>
        <v>29.513620071684588</v>
      </c>
    </row>
    <row r="55" spans="1:14" x14ac:dyDescent="0.25">
      <c r="A55" s="33" t="s">
        <v>38</v>
      </c>
      <c r="B55" s="27">
        <v>219.61290322580646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9">
        <f t="shared" si="0"/>
        <v>18.301075268817204</v>
      </c>
    </row>
    <row r="56" spans="1:14" x14ac:dyDescent="0.25">
      <c r="A56" s="33" t="s">
        <v>38</v>
      </c>
      <c r="B56" s="27">
        <v>1021.6129032258065</v>
      </c>
      <c r="C56" s="27">
        <v>671.46428571428567</v>
      </c>
      <c r="D56" s="27">
        <v>584.06451612903231</v>
      </c>
      <c r="E56" s="27">
        <v>603.43333333333328</v>
      </c>
      <c r="F56" s="27">
        <v>533.9677419354839</v>
      </c>
      <c r="G56" s="27">
        <v>351</v>
      </c>
      <c r="H56" s="27">
        <v>343.80645161290323</v>
      </c>
      <c r="I56" s="27">
        <v>314.38709677419354</v>
      </c>
      <c r="J56" s="27">
        <v>279.66666666666669</v>
      </c>
      <c r="K56" s="27">
        <v>199.29032258064515</v>
      </c>
      <c r="L56" s="27">
        <v>71.8</v>
      </c>
      <c r="M56" s="27">
        <v>247.67741935483872</v>
      </c>
      <c r="N56" s="29">
        <f t="shared" si="0"/>
        <v>435.18089477726579</v>
      </c>
    </row>
    <row r="57" spans="1:14" x14ac:dyDescent="0.25">
      <c r="A57" s="33" t="s">
        <v>38</v>
      </c>
      <c r="B57" s="27">
        <v>132.06451612903226</v>
      </c>
      <c r="C57" s="27">
        <v>164.07142857142858</v>
      </c>
      <c r="D57" s="27">
        <v>177.41935483870967</v>
      </c>
      <c r="E57" s="27">
        <v>172.33333333333334</v>
      </c>
      <c r="F57" s="27">
        <v>182</v>
      </c>
      <c r="G57" s="27">
        <v>191.4</v>
      </c>
      <c r="H57" s="27">
        <v>194.51612903225808</v>
      </c>
      <c r="I57" s="27">
        <v>170.03225806451613</v>
      </c>
      <c r="J57" s="27">
        <v>161.33333333333334</v>
      </c>
      <c r="K57" s="27">
        <v>157.70967741935485</v>
      </c>
      <c r="L57" s="27">
        <v>154.19999999999999</v>
      </c>
      <c r="M57" s="27">
        <v>148.64516129032259</v>
      </c>
      <c r="N57" s="29">
        <f t="shared" si="0"/>
        <v>167.14376600102409</v>
      </c>
    </row>
    <row r="58" spans="1:14" x14ac:dyDescent="0.25">
      <c r="A58" s="33" t="s">
        <v>38</v>
      </c>
      <c r="B58" s="27">
        <v>952.29032258064512</v>
      </c>
      <c r="C58" s="27">
        <v>889.32142857142856</v>
      </c>
      <c r="D58" s="27">
        <v>843.9677419354839</v>
      </c>
      <c r="E58" s="27">
        <v>769.5</v>
      </c>
      <c r="F58" s="27">
        <v>722.35483870967744</v>
      </c>
      <c r="G58" s="27">
        <v>625.83333333333337</v>
      </c>
      <c r="H58" s="27">
        <v>876.19354838709683</v>
      </c>
      <c r="I58" s="27">
        <v>851.41935483870964</v>
      </c>
      <c r="J58" s="27">
        <v>817.7</v>
      </c>
      <c r="K58" s="27">
        <v>794.67741935483866</v>
      </c>
      <c r="L58" s="27">
        <v>775</v>
      </c>
      <c r="M58" s="27">
        <v>757.87096774193549</v>
      </c>
      <c r="N58" s="29">
        <f t="shared" si="0"/>
        <v>806.34407962109572</v>
      </c>
    </row>
    <row r="59" spans="1:14" x14ac:dyDescent="0.25">
      <c r="A59" s="33" t="s">
        <v>38</v>
      </c>
      <c r="B59" s="27">
        <v>88.290322580645167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9">
        <f t="shared" si="0"/>
        <v>7.3575268817204309</v>
      </c>
    </row>
    <row r="60" spans="1:14" x14ac:dyDescent="0.25">
      <c r="A60" s="33" t="s">
        <v>38</v>
      </c>
      <c r="B60" s="27">
        <v>332.45161290322579</v>
      </c>
      <c r="C60" s="27">
        <v>332.57142857142856</v>
      </c>
      <c r="D60" s="27">
        <v>309.12903225806451</v>
      </c>
      <c r="E60" s="27">
        <v>229.9</v>
      </c>
      <c r="F60" s="27">
        <v>323.96774193548384</v>
      </c>
      <c r="G60" s="27">
        <v>336.46666666666664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9">
        <f t="shared" si="0"/>
        <v>155.37387352790577</v>
      </c>
    </row>
    <row r="61" spans="1:14" x14ac:dyDescent="0.25">
      <c r="A61" s="33" t="s">
        <v>38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333.83870967741933</v>
      </c>
      <c r="I61" s="27">
        <v>327.74193548387098</v>
      </c>
      <c r="J61" s="27">
        <v>328.03333333333336</v>
      </c>
      <c r="K61" s="27">
        <v>323.41935483870969</v>
      </c>
      <c r="L61" s="27">
        <v>330.06666666666666</v>
      </c>
      <c r="M61" s="27">
        <v>326.96774193548384</v>
      </c>
      <c r="N61" s="29">
        <f t="shared" si="0"/>
        <v>164.17231182795697</v>
      </c>
    </row>
    <row r="62" spans="1:14" x14ac:dyDescent="0.25">
      <c r="A62" s="33" t="s">
        <v>38</v>
      </c>
      <c r="B62" s="27">
        <v>831.29032258064512</v>
      </c>
      <c r="C62" s="27">
        <v>730</v>
      </c>
      <c r="D62" s="27">
        <v>678.25806451612902</v>
      </c>
      <c r="E62" s="27">
        <v>775.8</v>
      </c>
      <c r="F62" s="27">
        <v>612.9677419354839</v>
      </c>
      <c r="G62" s="27">
        <v>590.0333333333333</v>
      </c>
      <c r="H62" s="27">
        <v>521.16129032258061</v>
      </c>
      <c r="I62" s="27">
        <v>524.61290322580646</v>
      </c>
      <c r="J62" s="27">
        <v>501.4</v>
      </c>
      <c r="K62" s="27">
        <v>436.16129032258067</v>
      </c>
      <c r="L62" s="27">
        <v>411.36666666666667</v>
      </c>
      <c r="M62" s="27">
        <v>373.22580645161293</v>
      </c>
      <c r="N62" s="29">
        <f t="shared" si="0"/>
        <v>582.1897849462365</v>
      </c>
    </row>
    <row r="63" spans="1:14" x14ac:dyDescent="0.25">
      <c r="A63" s="33" t="s">
        <v>38</v>
      </c>
      <c r="B63" s="27">
        <v>0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472.26666666666665</v>
      </c>
      <c r="K63" s="27">
        <v>0</v>
      </c>
      <c r="L63" s="27">
        <v>1472.8666666666666</v>
      </c>
      <c r="M63" s="27">
        <v>2164.2903225806454</v>
      </c>
      <c r="N63" s="29">
        <f t="shared" si="0"/>
        <v>342.45197132616494</v>
      </c>
    </row>
    <row r="64" spans="1:14" x14ac:dyDescent="0.25">
      <c r="A64" s="33" t="s">
        <v>38</v>
      </c>
      <c r="B64" s="27">
        <v>2415.2258064516127</v>
      </c>
      <c r="C64" s="27">
        <v>2448.3214285714284</v>
      </c>
      <c r="D64" s="27">
        <v>2438.3225806451615</v>
      </c>
      <c r="E64" s="27">
        <v>3202.7</v>
      </c>
      <c r="F64" s="27">
        <v>3846.7096774193546</v>
      </c>
      <c r="G64" s="27">
        <v>3552.2333333333331</v>
      </c>
      <c r="H64" s="27">
        <v>3443.3870967741937</v>
      </c>
      <c r="I64" s="27">
        <v>3538.7741935483873</v>
      </c>
      <c r="J64" s="27">
        <v>2977.7</v>
      </c>
      <c r="K64" s="27">
        <v>2488.9032258064517</v>
      </c>
      <c r="L64" s="27">
        <v>2210.6</v>
      </c>
      <c r="M64" s="27">
        <v>2094.2580645161293</v>
      </c>
      <c r="N64" s="29">
        <f t="shared" si="0"/>
        <v>2888.0946172555036</v>
      </c>
    </row>
    <row r="65" spans="1:14" x14ac:dyDescent="0.25">
      <c r="A65" s="33" t="s">
        <v>38</v>
      </c>
      <c r="B65" s="27">
        <v>71.838709677419359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9">
        <f t="shared" si="0"/>
        <v>5.9865591397849469</v>
      </c>
    </row>
    <row r="66" spans="1:14" x14ac:dyDescent="0.25">
      <c r="A66" s="33" t="s">
        <v>38</v>
      </c>
      <c r="B66" s="27">
        <v>0</v>
      </c>
      <c r="C66" s="27">
        <v>0</v>
      </c>
      <c r="D66" s="27">
        <v>0</v>
      </c>
      <c r="E66" s="27">
        <v>0</v>
      </c>
      <c r="F66" s="27">
        <v>0</v>
      </c>
      <c r="G66" s="27">
        <v>4.6333333333333337</v>
      </c>
      <c r="H66" s="27">
        <v>1.8064516129032258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9">
        <f t="shared" ref="N66:N129" si="1">AVERAGE(B66:M66)</f>
        <v>0.53664874551971331</v>
      </c>
    </row>
    <row r="67" spans="1:14" x14ac:dyDescent="0.25">
      <c r="A67" s="33" t="s">
        <v>38</v>
      </c>
      <c r="B67" s="27">
        <v>663.0322580645161</v>
      </c>
      <c r="C67" s="27">
        <v>654.35714285714289</v>
      </c>
      <c r="D67" s="27">
        <v>619.45161290322585</v>
      </c>
      <c r="E67" s="27">
        <v>613.20000000000005</v>
      </c>
      <c r="F67" s="27">
        <v>605.25806451612902</v>
      </c>
      <c r="G67" s="27">
        <v>567.70000000000005</v>
      </c>
      <c r="H67" s="27">
        <v>574.48387096774195</v>
      </c>
      <c r="I67" s="27">
        <v>569.32258064516134</v>
      </c>
      <c r="J67" s="27">
        <v>556.1</v>
      </c>
      <c r="K67" s="27">
        <v>552.16129032258061</v>
      </c>
      <c r="L67" s="27">
        <v>547.56666666666672</v>
      </c>
      <c r="M67" s="27">
        <v>542.0322580645161</v>
      </c>
      <c r="N67" s="29">
        <f t="shared" si="1"/>
        <v>588.72214541730671</v>
      </c>
    </row>
    <row r="68" spans="1:14" x14ac:dyDescent="0.25">
      <c r="A68" s="33" t="s">
        <v>38</v>
      </c>
      <c r="B68" s="27">
        <v>34.483870967741936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9">
        <f t="shared" si="1"/>
        <v>2.8736559139784945</v>
      </c>
    </row>
    <row r="69" spans="1:14" x14ac:dyDescent="0.25">
      <c r="A69" s="33" t="s">
        <v>38</v>
      </c>
      <c r="B69" s="27">
        <v>1552.5806451612902</v>
      </c>
      <c r="C69" s="27">
        <v>1601</v>
      </c>
      <c r="D69" s="27">
        <v>1535.8064516129032</v>
      </c>
      <c r="E69" s="27">
        <v>1382.3</v>
      </c>
      <c r="F69" s="27">
        <v>1260.9032258064517</v>
      </c>
      <c r="G69" s="27">
        <v>1157.8</v>
      </c>
      <c r="H69" s="27">
        <v>1063.0967741935483</v>
      </c>
      <c r="I69" s="27">
        <v>977.48387096774195</v>
      </c>
      <c r="J69" s="27">
        <v>903.66666666666663</v>
      </c>
      <c r="K69" s="27">
        <v>817.77419354838707</v>
      </c>
      <c r="L69" s="27">
        <v>376</v>
      </c>
      <c r="M69" s="27">
        <v>319.80645161290323</v>
      </c>
      <c r="N69" s="29">
        <f t="shared" si="1"/>
        <v>1079.0181899641575</v>
      </c>
    </row>
    <row r="70" spans="1:14" x14ac:dyDescent="0.25">
      <c r="A70" s="33" t="s">
        <v>38</v>
      </c>
      <c r="B70" s="27">
        <v>816.09677419354841</v>
      </c>
      <c r="C70" s="27">
        <v>690.57142857142856</v>
      </c>
      <c r="D70" s="27">
        <v>604.29032258064512</v>
      </c>
      <c r="E70" s="27">
        <v>548.13333333333333</v>
      </c>
      <c r="F70" s="27">
        <v>175.41935483870967</v>
      </c>
      <c r="G70" s="27">
        <v>495.56666666666666</v>
      </c>
      <c r="H70" s="27">
        <v>523.0322580645161</v>
      </c>
      <c r="I70" s="27">
        <v>434.64516129032256</v>
      </c>
      <c r="J70" s="27">
        <v>390.86666666666667</v>
      </c>
      <c r="K70" s="27">
        <v>362.70967741935482</v>
      </c>
      <c r="L70" s="27">
        <v>401.86666666666667</v>
      </c>
      <c r="M70" s="27">
        <v>412.61290322580646</v>
      </c>
      <c r="N70" s="29">
        <f t="shared" si="1"/>
        <v>487.98426779313883</v>
      </c>
    </row>
    <row r="71" spans="1:14" x14ac:dyDescent="0.25">
      <c r="A71" s="33" t="s">
        <v>38</v>
      </c>
      <c r="B71" s="27">
        <v>16.06451612903226</v>
      </c>
      <c r="C71" s="27">
        <v>18.607142857142858</v>
      </c>
      <c r="D71" s="27">
        <v>17.096774193548388</v>
      </c>
      <c r="E71" s="27">
        <v>14.966666666666667</v>
      </c>
      <c r="F71" s="27">
        <v>14.483870967741936</v>
      </c>
      <c r="G71" s="27">
        <v>0.56666666666666665</v>
      </c>
      <c r="H71" s="27">
        <v>6.870967741935484</v>
      </c>
      <c r="I71" s="27">
        <v>0</v>
      </c>
      <c r="J71" s="27">
        <v>0</v>
      </c>
      <c r="K71" s="27">
        <v>5.903225806451613</v>
      </c>
      <c r="L71" s="27">
        <v>0</v>
      </c>
      <c r="M71" s="27">
        <v>0</v>
      </c>
      <c r="N71" s="29">
        <f t="shared" si="1"/>
        <v>7.8799859190988224</v>
      </c>
    </row>
    <row r="72" spans="1:14" x14ac:dyDescent="0.25">
      <c r="A72" s="33" t="s">
        <v>38</v>
      </c>
      <c r="B72" s="27">
        <v>0</v>
      </c>
      <c r="C72" s="27">
        <v>0</v>
      </c>
      <c r="D72" s="27">
        <v>53.258064516129032</v>
      </c>
      <c r="E72" s="27">
        <v>153.16666666666666</v>
      </c>
      <c r="F72" s="27">
        <v>187.61290322580646</v>
      </c>
      <c r="G72" s="27">
        <v>177.16666666666666</v>
      </c>
      <c r="H72" s="27">
        <v>137.93548387096774</v>
      </c>
      <c r="I72" s="27">
        <v>193.7741935483871</v>
      </c>
      <c r="J72" s="27">
        <v>181.1</v>
      </c>
      <c r="K72" s="27">
        <v>204.61290322580646</v>
      </c>
      <c r="L72" s="27">
        <v>205.63333333333333</v>
      </c>
      <c r="M72" s="27">
        <v>208.70967741935485</v>
      </c>
      <c r="N72" s="29">
        <f t="shared" si="1"/>
        <v>141.91415770609316</v>
      </c>
    </row>
    <row r="73" spans="1:14" x14ac:dyDescent="0.25">
      <c r="A73" s="33" t="s">
        <v>38</v>
      </c>
      <c r="B73" s="27">
        <v>344.25806451612902</v>
      </c>
      <c r="C73" s="27">
        <v>299.07142857142856</v>
      </c>
      <c r="D73" s="27">
        <v>296.12903225806451</v>
      </c>
      <c r="E73" s="27">
        <v>238.33333333333334</v>
      </c>
      <c r="F73" s="27">
        <v>136.54838709677421</v>
      </c>
      <c r="G73" s="27">
        <v>213.4</v>
      </c>
      <c r="H73" s="27">
        <v>168.25806451612902</v>
      </c>
      <c r="I73" s="27">
        <v>157.06451612903226</v>
      </c>
      <c r="J73" s="27">
        <v>145.33333333333334</v>
      </c>
      <c r="K73" s="27">
        <v>155.32258064516128</v>
      </c>
      <c r="L73" s="27">
        <v>148.1</v>
      </c>
      <c r="M73" s="27">
        <v>177.58064516129033</v>
      </c>
      <c r="N73" s="29">
        <f t="shared" si="1"/>
        <v>206.61661546338962</v>
      </c>
    </row>
    <row r="74" spans="1:14" x14ac:dyDescent="0.25">
      <c r="A74" s="33" t="s">
        <v>38</v>
      </c>
      <c r="B74" s="27">
        <v>187.93548387096774</v>
      </c>
      <c r="C74" s="27">
        <v>191.07142857142858</v>
      </c>
      <c r="D74" s="27">
        <v>195.45161290322579</v>
      </c>
      <c r="E74" s="27">
        <v>202.03333333333333</v>
      </c>
      <c r="F74" s="27">
        <v>211.74193548387098</v>
      </c>
      <c r="G74" s="27">
        <v>203.66666666666666</v>
      </c>
      <c r="H74" s="27">
        <v>209.38709677419354</v>
      </c>
      <c r="I74" s="27">
        <v>225.09677419354838</v>
      </c>
      <c r="J74" s="27">
        <v>265.5</v>
      </c>
      <c r="K74" s="27">
        <v>276.93548387096774</v>
      </c>
      <c r="L74" s="27">
        <v>285.96666666666664</v>
      </c>
      <c r="M74" s="27">
        <v>296.45161290322579</v>
      </c>
      <c r="N74" s="29">
        <f t="shared" si="1"/>
        <v>229.26984126984129</v>
      </c>
    </row>
    <row r="75" spans="1:14" x14ac:dyDescent="0.25">
      <c r="A75" s="33" t="s">
        <v>38</v>
      </c>
      <c r="B75" s="27">
        <v>438.74193548387098</v>
      </c>
      <c r="C75" s="27">
        <v>419.71428571428572</v>
      </c>
      <c r="D75" s="27">
        <v>393.90322580645159</v>
      </c>
      <c r="E75" s="27">
        <v>370.86666666666667</v>
      </c>
      <c r="F75" s="27">
        <v>375.54838709677421</v>
      </c>
      <c r="G75" s="27">
        <v>367.93333333333334</v>
      </c>
      <c r="H75" s="27">
        <v>353.06451612903226</v>
      </c>
      <c r="I75" s="27">
        <v>337.54838709677421</v>
      </c>
      <c r="J75" s="27">
        <v>338.33333333333331</v>
      </c>
      <c r="K75" s="27">
        <v>339.32258064516128</v>
      </c>
      <c r="L75" s="27">
        <v>321.83333333333331</v>
      </c>
      <c r="M75" s="27">
        <v>305.48387096774195</v>
      </c>
      <c r="N75" s="29">
        <f t="shared" si="1"/>
        <v>363.52448796722996</v>
      </c>
    </row>
    <row r="76" spans="1:14" x14ac:dyDescent="0.25">
      <c r="A76" s="33" t="s">
        <v>38</v>
      </c>
      <c r="B76" s="27">
        <v>679.35483870967744</v>
      </c>
      <c r="C76" s="27">
        <v>415.32142857142856</v>
      </c>
      <c r="D76" s="27">
        <v>1351.9354838709678</v>
      </c>
      <c r="E76" s="27">
        <v>1259.9000000000001</v>
      </c>
      <c r="F76" s="27">
        <v>945.74193548387098</v>
      </c>
      <c r="G76" s="27">
        <v>922.4666666666667</v>
      </c>
      <c r="H76" s="27">
        <v>915.80645161290317</v>
      </c>
      <c r="I76" s="27">
        <v>865.06451612903231</v>
      </c>
      <c r="J76" s="27">
        <v>730.5333333333333</v>
      </c>
      <c r="K76" s="27">
        <v>589.70967741935488</v>
      </c>
      <c r="L76" s="27">
        <v>586.9666666666667</v>
      </c>
      <c r="M76" s="27">
        <v>552.93548387096769</v>
      </c>
      <c r="N76" s="29">
        <f t="shared" si="1"/>
        <v>817.97804019457237</v>
      </c>
    </row>
    <row r="77" spans="1:14" x14ac:dyDescent="0.25">
      <c r="A77" s="33" t="s">
        <v>38</v>
      </c>
      <c r="B77" s="27">
        <v>2582.8709677419356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9">
        <f t="shared" si="1"/>
        <v>215.23924731182797</v>
      </c>
    </row>
    <row r="78" spans="1:14" x14ac:dyDescent="0.25">
      <c r="A78" s="33" t="s">
        <v>38</v>
      </c>
      <c r="B78" s="27">
        <v>0</v>
      </c>
      <c r="C78" s="27">
        <v>2495.6071428571427</v>
      </c>
      <c r="D78" s="27">
        <v>2235.1612903225805</v>
      </c>
      <c r="E78" s="27">
        <v>2037.6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9">
        <f t="shared" si="1"/>
        <v>564.03070276497692</v>
      </c>
    </row>
    <row r="79" spans="1:14" x14ac:dyDescent="0.25">
      <c r="A79" s="33" t="s">
        <v>38</v>
      </c>
      <c r="B79" s="27">
        <v>0</v>
      </c>
      <c r="C79" s="27">
        <v>0</v>
      </c>
      <c r="D79" s="27">
        <v>0</v>
      </c>
      <c r="E79" s="27">
        <v>0</v>
      </c>
      <c r="F79" s="27">
        <v>1919.6451612903227</v>
      </c>
      <c r="G79" s="27">
        <v>1560.3</v>
      </c>
      <c r="H79" s="27">
        <v>1318.741935483871</v>
      </c>
      <c r="I79" s="27">
        <v>1141</v>
      </c>
      <c r="J79" s="27">
        <v>1012.2333333333333</v>
      </c>
      <c r="K79" s="27">
        <v>903.93548387096769</v>
      </c>
      <c r="L79" s="27">
        <v>816.2</v>
      </c>
      <c r="M79" s="27">
        <v>1005.6774193548387</v>
      </c>
      <c r="N79" s="29">
        <f t="shared" si="1"/>
        <v>806.47777777777776</v>
      </c>
    </row>
    <row r="80" spans="1:14" x14ac:dyDescent="0.25">
      <c r="A80" s="33" t="s">
        <v>38</v>
      </c>
      <c r="B80" s="27">
        <v>2007.6774193548388</v>
      </c>
      <c r="C80" s="27">
        <v>1902.2857142857142</v>
      </c>
      <c r="D80" s="27">
        <v>1880.3870967741937</v>
      </c>
      <c r="E80" s="27">
        <v>1824.5666666666666</v>
      </c>
      <c r="F80" s="27">
        <v>2006.516129032258</v>
      </c>
      <c r="G80" s="27">
        <v>2100.3666666666668</v>
      </c>
      <c r="H80" s="27">
        <v>1840.5806451612902</v>
      </c>
      <c r="I80" s="27">
        <v>1743.1612903225807</v>
      </c>
      <c r="J80" s="27">
        <v>1847.1666666666667</v>
      </c>
      <c r="K80" s="27">
        <v>1803.9354838709678</v>
      </c>
      <c r="L80" s="27">
        <v>1660.2333333333333</v>
      </c>
      <c r="M80" s="27">
        <v>1733.6774193548388</v>
      </c>
      <c r="N80" s="29">
        <f t="shared" si="1"/>
        <v>1862.5462109575012</v>
      </c>
    </row>
    <row r="81" spans="1:14" x14ac:dyDescent="0.25">
      <c r="A81" s="33" t="s">
        <v>38</v>
      </c>
      <c r="B81" s="27">
        <v>254.87096774193549</v>
      </c>
      <c r="C81" s="27">
        <v>260.25</v>
      </c>
      <c r="D81" s="27">
        <v>191.06451612903226</v>
      </c>
      <c r="E81" s="27">
        <v>6.2333333333333334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8.5483870967741939</v>
      </c>
      <c r="L81" s="27">
        <v>0</v>
      </c>
      <c r="M81" s="27">
        <v>0</v>
      </c>
      <c r="N81" s="29">
        <f t="shared" si="1"/>
        <v>60.080600358422942</v>
      </c>
    </row>
    <row r="82" spans="1:14" x14ac:dyDescent="0.25">
      <c r="A82" s="33" t="s">
        <v>38</v>
      </c>
      <c r="B82" s="27">
        <v>619.38709677419354</v>
      </c>
      <c r="C82" s="27">
        <v>608.28571428571433</v>
      </c>
      <c r="D82" s="27">
        <v>594.83870967741939</v>
      </c>
      <c r="E82" s="27">
        <v>550.63333333333333</v>
      </c>
      <c r="F82" s="27">
        <v>578.93548387096769</v>
      </c>
      <c r="G82" s="27">
        <v>523.06666666666672</v>
      </c>
      <c r="H82" s="27">
        <v>561.70967741935488</v>
      </c>
      <c r="I82" s="27">
        <v>510.51612903225805</v>
      </c>
      <c r="J82" s="27">
        <v>519.4666666666667</v>
      </c>
      <c r="K82" s="27">
        <v>523.32258064516134</v>
      </c>
      <c r="L82" s="27">
        <v>521.26666666666665</v>
      </c>
      <c r="M82" s="27">
        <v>479.03225806451616</v>
      </c>
      <c r="N82" s="29">
        <f t="shared" si="1"/>
        <v>549.20508192524323</v>
      </c>
    </row>
    <row r="83" spans="1:14" x14ac:dyDescent="0.25">
      <c r="A83" s="33" t="s">
        <v>38</v>
      </c>
      <c r="B83" s="27">
        <v>309.22580645161293</v>
      </c>
      <c r="C83" s="27">
        <v>292.32142857142856</v>
      </c>
      <c r="D83" s="27">
        <v>261.41935483870969</v>
      </c>
      <c r="E83" s="27">
        <v>265.3</v>
      </c>
      <c r="F83" s="27">
        <v>251.83870967741936</v>
      </c>
      <c r="G83" s="27">
        <v>216.9</v>
      </c>
      <c r="H83" s="27">
        <v>228.90322580645162</v>
      </c>
      <c r="I83" s="27">
        <v>218.90322580645162</v>
      </c>
      <c r="J83" s="27">
        <v>108.73333333333333</v>
      </c>
      <c r="K83" s="27">
        <v>0</v>
      </c>
      <c r="L83" s="27">
        <v>0</v>
      </c>
      <c r="M83" s="27">
        <v>0</v>
      </c>
      <c r="N83" s="29">
        <f t="shared" si="1"/>
        <v>179.46209037378392</v>
      </c>
    </row>
    <row r="84" spans="1:14" x14ac:dyDescent="0.25">
      <c r="A84" s="33" t="s">
        <v>38</v>
      </c>
      <c r="B84" s="27">
        <v>168.16129032258064</v>
      </c>
      <c r="C84" s="27">
        <v>170.53571428571428</v>
      </c>
      <c r="D84" s="27">
        <v>173.29032258064515</v>
      </c>
      <c r="E84" s="27">
        <v>167.9</v>
      </c>
      <c r="F84" s="27">
        <v>170.29032258064515</v>
      </c>
      <c r="G84" s="27">
        <v>169.16666666666666</v>
      </c>
      <c r="H84" s="27">
        <v>172.51612903225808</v>
      </c>
      <c r="I84" s="27">
        <v>165.19354838709677</v>
      </c>
      <c r="J84" s="27">
        <v>156.86666666666667</v>
      </c>
      <c r="K84" s="27">
        <v>149.06451612903226</v>
      </c>
      <c r="L84" s="27">
        <v>144.19999999999999</v>
      </c>
      <c r="M84" s="27">
        <v>136.41935483870967</v>
      </c>
      <c r="N84" s="29">
        <f t="shared" si="1"/>
        <v>161.96704429083462</v>
      </c>
    </row>
    <row r="85" spans="1:14" x14ac:dyDescent="0.25">
      <c r="A85" s="33" t="s">
        <v>38</v>
      </c>
      <c r="B85" s="27">
        <v>244.06451612903226</v>
      </c>
      <c r="C85" s="27">
        <v>261.57142857142856</v>
      </c>
      <c r="D85" s="27">
        <v>241.87096774193549</v>
      </c>
      <c r="E85" s="27">
        <v>237.33333333333334</v>
      </c>
      <c r="F85" s="27">
        <v>222.93548387096774</v>
      </c>
      <c r="G85" s="27">
        <v>205.36666666666667</v>
      </c>
      <c r="H85" s="27">
        <v>208.87096774193549</v>
      </c>
      <c r="I85" s="27">
        <v>196.38709677419354</v>
      </c>
      <c r="J85" s="27">
        <v>181.76666666666668</v>
      </c>
      <c r="K85" s="27">
        <v>181.45161290322579</v>
      </c>
      <c r="L85" s="27">
        <v>175.7</v>
      </c>
      <c r="M85" s="27">
        <v>170.25806451612902</v>
      </c>
      <c r="N85" s="29">
        <f t="shared" si="1"/>
        <v>210.63140040962617</v>
      </c>
    </row>
    <row r="86" spans="1:14" x14ac:dyDescent="0.25">
      <c r="A86" s="33" t="s">
        <v>38</v>
      </c>
      <c r="B86" s="27">
        <v>0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100.93548387096774</v>
      </c>
      <c r="J86" s="27">
        <v>100.3</v>
      </c>
      <c r="K86" s="27">
        <v>943.16129032258061</v>
      </c>
      <c r="L86" s="27">
        <v>752.86666666666667</v>
      </c>
      <c r="M86" s="27">
        <v>422.70967741935482</v>
      </c>
      <c r="N86" s="29">
        <f t="shared" si="1"/>
        <v>193.33109318996415</v>
      </c>
    </row>
    <row r="87" spans="1:14" x14ac:dyDescent="0.25">
      <c r="A87" s="33" t="s">
        <v>38</v>
      </c>
      <c r="B87" s="27">
        <v>160.74193548387098</v>
      </c>
      <c r="C87" s="27">
        <v>159.28571428571428</v>
      </c>
      <c r="D87" s="27">
        <v>154.64516129032259</v>
      </c>
      <c r="E87" s="27">
        <v>150.13333333333333</v>
      </c>
      <c r="F87" s="27">
        <v>147.90322580645162</v>
      </c>
      <c r="G87" s="27">
        <v>137.19999999999999</v>
      </c>
      <c r="H87" s="27">
        <v>20.806451612903224</v>
      </c>
      <c r="I87" s="27">
        <v>152.61290322580646</v>
      </c>
      <c r="J87" s="27">
        <v>132.53333333333333</v>
      </c>
      <c r="K87" s="27">
        <v>145.32258064516128</v>
      </c>
      <c r="L87" s="27">
        <v>149</v>
      </c>
      <c r="M87" s="27">
        <v>147.41935483870967</v>
      </c>
      <c r="N87" s="29">
        <f t="shared" si="1"/>
        <v>138.13366615463389</v>
      </c>
    </row>
    <row r="88" spans="1:14" x14ac:dyDescent="0.25">
      <c r="A88" s="33" t="s">
        <v>38</v>
      </c>
      <c r="B88" s="27">
        <v>254.25806451612902</v>
      </c>
      <c r="C88" s="27">
        <v>249.14285714285714</v>
      </c>
      <c r="D88" s="27">
        <v>248.29032258064515</v>
      </c>
      <c r="E88" s="27">
        <v>252.9</v>
      </c>
      <c r="F88" s="27">
        <v>265.06451612903226</v>
      </c>
      <c r="G88" s="27">
        <v>268</v>
      </c>
      <c r="H88" s="27">
        <v>268.35483870967744</v>
      </c>
      <c r="I88" s="27">
        <v>268.45161290322579</v>
      </c>
      <c r="J88" s="27">
        <v>272.26666666666665</v>
      </c>
      <c r="K88" s="27">
        <v>271.09677419354841</v>
      </c>
      <c r="L88" s="27">
        <v>261.46666666666664</v>
      </c>
      <c r="M88" s="27">
        <v>266.64516129032256</v>
      </c>
      <c r="N88" s="29">
        <f t="shared" si="1"/>
        <v>262.16145673323086</v>
      </c>
    </row>
    <row r="89" spans="1:14" x14ac:dyDescent="0.25">
      <c r="A89" s="33" t="s">
        <v>38</v>
      </c>
      <c r="B89" s="27">
        <v>4851.322580645161</v>
      </c>
      <c r="C89" s="27">
        <v>4600.7142857142853</v>
      </c>
      <c r="D89" s="27">
        <v>4428.0322580645161</v>
      </c>
      <c r="E89" s="27">
        <v>4315.5</v>
      </c>
      <c r="F89" s="27">
        <v>3869.0645161290322</v>
      </c>
      <c r="G89" s="27">
        <v>3815.9333333333334</v>
      </c>
      <c r="H89" s="27">
        <v>3739.2258064516127</v>
      </c>
      <c r="I89" s="27">
        <v>3482.0322580645161</v>
      </c>
      <c r="J89" s="27">
        <v>3227</v>
      </c>
      <c r="K89" s="27">
        <v>3158.0967741935483</v>
      </c>
      <c r="L89" s="27">
        <v>3596.3666666666668</v>
      </c>
      <c r="M89" s="27">
        <v>3599.6129032258063</v>
      </c>
      <c r="N89" s="29">
        <f t="shared" si="1"/>
        <v>3890.2417818740396</v>
      </c>
    </row>
    <row r="90" spans="1:14" x14ac:dyDescent="0.25">
      <c r="A90" s="33" t="s">
        <v>38</v>
      </c>
      <c r="B90" s="27">
        <v>1269.516129032258</v>
      </c>
      <c r="C90" s="27">
        <v>1068.8571428571429</v>
      </c>
      <c r="D90" s="27">
        <v>906.64516129032256</v>
      </c>
      <c r="E90" s="27">
        <v>874.16666666666663</v>
      </c>
      <c r="F90" s="27">
        <v>787.25806451612902</v>
      </c>
      <c r="G90" s="27">
        <v>765.26666666666665</v>
      </c>
      <c r="H90" s="27">
        <v>604.90322580645159</v>
      </c>
      <c r="I90" s="27">
        <v>597.25806451612902</v>
      </c>
      <c r="J90" s="27">
        <v>597.36666666666667</v>
      </c>
      <c r="K90" s="27">
        <v>617.35483870967744</v>
      </c>
      <c r="L90" s="27">
        <v>541.9</v>
      </c>
      <c r="M90" s="27">
        <v>550.51612903225805</v>
      </c>
      <c r="N90" s="29">
        <f t="shared" si="1"/>
        <v>765.08406298003058</v>
      </c>
    </row>
    <row r="91" spans="1:14" x14ac:dyDescent="0.25">
      <c r="A91" s="33" t="s">
        <v>38</v>
      </c>
      <c r="B91" s="27">
        <v>1076.8064516129032</v>
      </c>
      <c r="C91" s="27">
        <v>1120.9642857142858</v>
      </c>
      <c r="D91" s="27">
        <v>1047.516129032258</v>
      </c>
      <c r="E91" s="27">
        <v>940.63333333333333</v>
      </c>
      <c r="F91" s="27">
        <v>836.16129032258061</v>
      </c>
      <c r="G91" s="27">
        <v>775.26666666666665</v>
      </c>
      <c r="H91" s="27">
        <v>695.38709677419354</v>
      </c>
      <c r="I91" s="27">
        <v>659.80645161290317</v>
      </c>
      <c r="J91" s="27">
        <v>691.33333333333337</v>
      </c>
      <c r="K91" s="27">
        <v>690</v>
      </c>
      <c r="L91" s="27">
        <v>658.1</v>
      </c>
      <c r="M91" s="27">
        <v>576.35483870967744</v>
      </c>
      <c r="N91" s="29">
        <f t="shared" si="1"/>
        <v>814.02748975934458</v>
      </c>
    </row>
    <row r="92" spans="1:14" x14ac:dyDescent="0.25">
      <c r="A92" s="33" t="s">
        <v>38</v>
      </c>
      <c r="B92" s="27">
        <v>720.38709677419354</v>
      </c>
      <c r="C92" s="27">
        <v>772.28571428571433</v>
      </c>
      <c r="D92" s="27">
        <v>724.16129032258061</v>
      </c>
      <c r="E92" s="27">
        <v>462.33333333333331</v>
      </c>
      <c r="F92" s="27">
        <v>487.51612903225805</v>
      </c>
      <c r="G92" s="27">
        <v>554.70000000000005</v>
      </c>
      <c r="H92" s="27">
        <v>519.70967741935488</v>
      </c>
      <c r="I92" s="27">
        <v>512.51612903225805</v>
      </c>
      <c r="J92" s="27">
        <v>442.5</v>
      </c>
      <c r="K92" s="27">
        <v>483.58064516129031</v>
      </c>
      <c r="L92" s="27">
        <v>534.16666666666663</v>
      </c>
      <c r="M92" s="27">
        <v>528.67741935483866</v>
      </c>
      <c r="N92" s="29">
        <f t="shared" si="1"/>
        <v>561.87784178187405</v>
      </c>
    </row>
    <row r="93" spans="1:14" x14ac:dyDescent="0.25">
      <c r="A93" s="33" t="s">
        <v>38</v>
      </c>
      <c r="B93" s="27">
        <v>778.93548387096769</v>
      </c>
      <c r="C93" s="27">
        <v>763.25</v>
      </c>
      <c r="D93" s="27">
        <v>693.32258064516134</v>
      </c>
      <c r="E93" s="27">
        <v>620.33333333333337</v>
      </c>
      <c r="F93" s="27">
        <v>558.54838709677415</v>
      </c>
      <c r="G93" s="27">
        <v>527.5</v>
      </c>
      <c r="H93" s="27">
        <v>516.19354838709683</v>
      </c>
      <c r="I93" s="27">
        <v>511.83870967741933</v>
      </c>
      <c r="J93" s="27">
        <v>527.33333333333337</v>
      </c>
      <c r="K93" s="27">
        <v>500.93548387096774</v>
      </c>
      <c r="L93" s="27">
        <v>455.83333333333331</v>
      </c>
      <c r="M93" s="27">
        <v>442.38709677419354</v>
      </c>
      <c r="N93" s="29">
        <f t="shared" si="1"/>
        <v>574.70094086021504</v>
      </c>
    </row>
    <row r="94" spans="1:14" x14ac:dyDescent="0.25">
      <c r="A94" s="33" t="s">
        <v>38</v>
      </c>
      <c r="B94" s="27">
        <v>1529.741935483871</v>
      </c>
      <c r="C94" s="27">
        <v>1697.6071428571429</v>
      </c>
      <c r="D94" s="27">
        <v>1608.6774193548388</v>
      </c>
      <c r="E94" s="27">
        <v>1472.0333333333333</v>
      </c>
      <c r="F94" s="27">
        <v>1240.9032258064517</v>
      </c>
      <c r="G94" s="27">
        <v>1249.5333333333333</v>
      </c>
      <c r="H94" s="27">
        <v>1106.4193548387098</v>
      </c>
      <c r="I94" s="27">
        <v>921.64516129032256</v>
      </c>
      <c r="J94" s="27">
        <v>892.83333333333337</v>
      </c>
      <c r="K94" s="27">
        <v>901.77419354838707</v>
      </c>
      <c r="L94" s="27">
        <v>951.13333333333333</v>
      </c>
      <c r="M94" s="27">
        <v>1071.7741935483871</v>
      </c>
      <c r="N94" s="29">
        <f t="shared" si="1"/>
        <v>1220.3396633384536</v>
      </c>
    </row>
    <row r="95" spans="1:14" x14ac:dyDescent="0.25">
      <c r="A95" s="33" t="s">
        <v>38</v>
      </c>
      <c r="B95" s="27">
        <v>146.48387096774192</v>
      </c>
      <c r="C95" s="27">
        <v>151.07142857142858</v>
      </c>
      <c r="D95" s="27">
        <v>131.70967741935485</v>
      </c>
      <c r="E95" s="27">
        <v>130.80000000000001</v>
      </c>
      <c r="F95" s="27">
        <v>129.58064516129033</v>
      </c>
      <c r="G95" s="27">
        <v>118.2</v>
      </c>
      <c r="H95" s="27">
        <v>15.806451612903226</v>
      </c>
      <c r="I95" s="27">
        <v>122.87096774193549</v>
      </c>
      <c r="J95" s="27">
        <v>112.83333333333333</v>
      </c>
      <c r="K95" s="27">
        <v>122.7741935483871</v>
      </c>
      <c r="L95" s="27">
        <v>120.76666666666667</v>
      </c>
      <c r="M95" s="27">
        <v>122.06451612903226</v>
      </c>
      <c r="N95" s="29">
        <f t="shared" si="1"/>
        <v>118.74681259600614</v>
      </c>
    </row>
    <row r="96" spans="1:14" x14ac:dyDescent="0.25">
      <c r="A96" s="33" t="s">
        <v>38</v>
      </c>
      <c r="B96" s="27">
        <v>330.74193548387098</v>
      </c>
      <c r="C96" s="27">
        <v>382.85714285714283</v>
      </c>
      <c r="D96" s="27">
        <v>405.80645161290323</v>
      </c>
      <c r="E96" s="27">
        <v>420.36666666666667</v>
      </c>
      <c r="F96" s="27">
        <v>390.19354838709677</v>
      </c>
      <c r="G96" s="27">
        <v>382.2</v>
      </c>
      <c r="H96" s="27">
        <v>54.161290322580648</v>
      </c>
      <c r="I96" s="27">
        <v>382.61290322580646</v>
      </c>
      <c r="J96" s="27">
        <v>339.53333333333336</v>
      </c>
      <c r="K96" s="27">
        <v>372.58064516129031</v>
      </c>
      <c r="L96" s="27">
        <v>390</v>
      </c>
      <c r="M96" s="27">
        <v>383.64516129032256</v>
      </c>
      <c r="N96" s="29">
        <f t="shared" si="1"/>
        <v>352.89158986175113</v>
      </c>
    </row>
    <row r="97" spans="1:14" x14ac:dyDescent="0.25">
      <c r="A97" s="33" t="s">
        <v>38</v>
      </c>
      <c r="B97" s="27">
        <v>331.83870967741933</v>
      </c>
      <c r="C97" s="27">
        <v>322.17857142857144</v>
      </c>
      <c r="D97" s="27">
        <v>318.22580645161293</v>
      </c>
      <c r="E97" s="27">
        <v>328.73333333333335</v>
      </c>
      <c r="F97" s="27">
        <v>323.96774193548384</v>
      </c>
      <c r="G97" s="27">
        <v>350.33333333333331</v>
      </c>
      <c r="H97" s="27">
        <v>338.67741935483872</v>
      </c>
      <c r="I97" s="27">
        <v>331.32258064516128</v>
      </c>
      <c r="J97" s="27">
        <v>327.66666666666669</v>
      </c>
      <c r="K97" s="27">
        <v>324.80645161290323</v>
      </c>
      <c r="L97" s="27">
        <v>324.33333333333331</v>
      </c>
      <c r="M97" s="27">
        <v>319</v>
      </c>
      <c r="N97" s="29">
        <f t="shared" si="1"/>
        <v>328.42366231438814</v>
      </c>
    </row>
    <row r="98" spans="1:14" x14ac:dyDescent="0.25">
      <c r="A98" s="33" t="s">
        <v>38</v>
      </c>
      <c r="B98" s="27">
        <v>0</v>
      </c>
      <c r="C98" s="27">
        <v>289.89285714285717</v>
      </c>
      <c r="D98" s="27">
        <v>178.41935483870967</v>
      </c>
      <c r="E98" s="27">
        <v>146.53333333333333</v>
      </c>
      <c r="F98" s="27">
        <v>66.870967741935488</v>
      </c>
      <c r="G98" s="27">
        <v>17.399999999999999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9">
        <f t="shared" si="1"/>
        <v>58.259709421402967</v>
      </c>
    </row>
    <row r="99" spans="1:14" x14ac:dyDescent="0.25">
      <c r="A99" s="33" t="s">
        <v>38</v>
      </c>
      <c r="B99" s="27">
        <v>81.096774193548384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25.225806451612904</v>
      </c>
      <c r="I99" s="27">
        <v>95.838709677419359</v>
      </c>
      <c r="J99" s="27">
        <v>99.666666666666671</v>
      </c>
      <c r="K99" s="27">
        <v>102.48387096774194</v>
      </c>
      <c r="L99" s="27">
        <v>108.23333333333333</v>
      </c>
      <c r="M99" s="27">
        <v>80.483870967741936</v>
      </c>
      <c r="N99" s="29">
        <f t="shared" si="1"/>
        <v>49.419086021505372</v>
      </c>
    </row>
    <row r="100" spans="1:14" x14ac:dyDescent="0.25">
      <c r="A100" s="33" t="s">
        <v>38</v>
      </c>
      <c r="B100" s="27">
        <v>681.51612903225805</v>
      </c>
      <c r="C100" s="27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167.74193548387098</v>
      </c>
      <c r="I100" s="27">
        <v>478.09677419354841</v>
      </c>
      <c r="J100" s="27">
        <v>575.79999999999995</v>
      </c>
      <c r="K100" s="27">
        <v>568.0322580645161</v>
      </c>
      <c r="L100" s="27">
        <v>566.13333333333333</v>
      </c>
      <c r="M100" s="27">
        <v>586.77419354838707</v>
      </c>
      <c r="N100" s="29">
        <f t="shared" si="1"/>
        <v>302.00788530465951</v>
      </c>
    </row>
    <row r="101" spans="1:14" x14ac:dyDescent="0.25">
      <c r="A101" s="33" t="s">
        <v>38</v>
      </c>
      <c r="B101" s="27">
        <v>125.51612903225806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30.774193548387096</v>
      </c>
      <c r="I101" s="27">
        <v>91.096774193548384</v>
      </c>
      <c r="J101" s="27">
        <v>32.766666666666666</v>
      </c>
      <c r="K101" s="27">
        <v>35.354838709677416</v>
      </c>
      <c r="L101" s="27">
        <v>42.6</v>
      </c>
      <c r="M101" s="27">
        <v>46.161290322580648</v>
      </c>
      <c r="N101" s="29">
        <f t="shared" si="1"/>
        <v>33.689157706093191</v>
      </c>
    </row>
    <row r="102" spans="1:14" x14ac:dyDescent="0.25">
      <c r="A102" s="33" t="s">
        <v>38</v>
      </c>
      <c r="B102" s="27">
        <v>7187.1935483870966</v>
      </c>
      <c r="C102" s="27">
        <v>7070.0357142857147</v>
      </c>
      <c r="D102" s="27">
        <v>6953.9354838709678</v>
      </c>
      <c r="E102" s="27">
        <v>6836.4333333333334</v>
      </c>
      <c r="F102" s="27">
        <v>6721.4516129032254</v>
      </c>
      <c r="G102" s="27">
        <v>6607.9</v>
      </c>
      <c r="H102" s="27">
        <v>6496.6451612903229</v>
      </c>
      <c r="I102" s="27">
        <v>6386.0967741935483</v>
      </c>
      <c r="J102" s="27">
        <v>6278.6</v>
      </c>
      <c r="K102" s="27">
        <v>6174</v>
      </c>
      <c r="L102" s="27">
        <v>6070.2</v>
      </c>
      <c r="M102" s="27">
        <v>5968.7096774193551</v>
      </c>
      <c r="N102" s="29">
        <f t="shared" si="1"/>
        <v>6562.6001088069634</v>
      </c>
    </row>
    <row r="103" spans="1:14" x14ac:dyDescent="0.25">
      <c r="A103" s="33" t="s">
        <v>38</v>
      </c>
      <c r="B103" s="27">
        <v>2856.1935483870966</v>
      </c>
      <c r="C103" s="27">
        <v>2679.5357142857142</v>
      </c>
      <c r="D103" s="27">
        <v>794.32258064516134</v>
      </c>
      <c r="E103" s="27">
        <v>1199.6333333333334</v>
      </c>
      <c r="F103" s="27">
        <v>2660.9677419354839</v>
      </c>
      <c r="G103" s="27">
        <v>2658.1333333333332</v>
      </c>
      <c r="H103" s="27">
        <v>3050.483870967742</v>
      </c>
      <c r="I103" s="27">
        <v>2391.0967741935483</v>
      </c>
      <c r="J103" s="27">
        <v>2032</v>
      </c>
      <c r="K103" s="27">
        <v>2752.0645161290322</v>
      </c>
      <c r="L103" s="27">
        <v>3707.0666666666666</v>
      </c>
      <c r="M103" s="27">
        <v>4157</v>
      </c>
      <c r="N103" s="29">
        <f t="shared" si="1"/>
        <v>2578.2081733230921</v>
      </c>
    </row>
    <row r="104" spans="1:14" x14ac:dyDescent="0.25">
      <c r="A104" s="33" t="s">
        <v>38</v>
      </c>
      <c r="B104" s="27">
        <v>0</v>
      </c>
      <c r="C104" s="27">
        <v>0</v>
      </c>
      <c r="D104" s="27">
        <v>0</v>
      </c>
      <c r="E104" s="27">
        <v>0</v>
      </c>
      <c r="F104" s="27">
        <v>226.87096774193549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9">
        <f t="shared" si="1"/>
        <v>18.905913978494624</v>
      </c>
    </row>
    <row r="105" spans="1:14" x14ac:dyDescent="0.25">
      <c r="A105" s="33" t="s">
        <v>38</v>
      </c>
      <c r="B105" s="27">
        <v>4046.4516129032259</v>
      </c>
      <c r="C105" s="27">
        <v>4172.0357142857147</v>
      </c>
      <c r="D105" s="27">
        <v>3294.3225806451615</v>
      </c>
      <c r="E105" s="27">
        <v>3284.7</v>
      </c>
      <c r="F105" s="27">
        <v>4096.2580645161288</v>
      </c>
      <c r="G105" s="27">
        <v>4131.3</v>
      </c>
      <c r="H105" s="27">
        <v>3955.3548387096776</v>
      </c>
      <c r="I105" s="27">
        <v>3884.4193548387098</v>
      </c>
      <c r="J105" s="27">
        <v>4036.0333333333333</v>
      </c>
      <c r="K105" s="27">
        <v>3963.9677419354839</v>
      </c>
      <c r="L105" s="27">
        <v>3900.5333333333333</v>
      </c>
      <c r="M105" s="27">
        <v>4018.3548387096776</v>
      </c>
      <c r="N105" s="29">
        <f t="shared" si="1"/>
        <v>3898.6442844342037</v>
      </c>
    </row>
    <row r="106" spans="1:14" x14ac:dyDescent="0.25">
      <c r="A106" s="33" t="s">
        <v>38</v>
      </c>
      <c r="B106" s="27">
        <v>2641.5483870967741</v>
      </c>
      <c r="C106" s="27">
        <v>2582.8571428571427</v>
      </c>
      <c r="D106" s="27">
        <v>2525.5483870967741</v>
      </c>
      <c r="E106" s="27">
        <v>2467.6666666666665</v>
      </c>
      <c r="F106" s="27">
        <v>2411.1935483870966</v>
      </c>
      <c r="G106" s="27">
        <v>2356.0666666666666</v>
      </c>
      <c r="H106" s="27">
        <v>2302.2903225806454</v>
      </c>
      <c r="I106" s="27">
        <v>2248.9032258064517</v>
      </c>
      <c r="J106" s="27">
        <v>2197.6666666666665</v>
      </c>
      <c r="K106" s="27">
        <v>2147.6129032258063</v>
      </c>
      <c r="L106" s="27">
        <v>2098.7666666666669</v>
      </c>
      <c r="M106" s="27">
        <v>2051.0645161290322</v>
      </c>
      <c r="N106" s="29">
        <f t="shared" si="1"/>
        <v>2335.9320916538654</v>
      </c>
    </row>
    <row r="107" spans="1:14" x14ac:dyDescent="0.25">
      <c r="A107" s="33" t="s">
        <v>38</v>
      </c>
      <c r="B107" s="27">
        <v>2075.0967741935483</v>
      </c>
      <c r="C107" s="27">
        <v>1900.4642857142858</v>
      </c>
      <c r="D107" s="27">
        <v>1523.1935483870968</v>
      </c>
      <c r="E107" s="27">
        <v>1529.3666666666666</v>
      </c>
      <c r="F107" s="27">
        <v>1711.516129032258</v>
      </c>
      <c r="G107" s="27">
        <v>1701.5</v>
      </c>
      <c r="H107" s="27">
        <v>1858.8709677419354</v>
      </c>
      <c r="I107" s="27">
        <v>1910.6774193548388</v>
      </c>
      <c r="J107" s="27">
        <v>2002.4333333333334</v>
      </c>
      <c r="K107" s="27">
        <v>1861.1290322580646</v>
      </c>
      <c r="L107" s="27">
        <v>1820.5</v>
      </c>
      <c r="M107" s="27">
        <v>1954.483870967742</v>
      </c>
      <c r="N107" s="29">
        <f t="shared" si="1"/>
        <v>1820.7693356374809</v>
      </c>
    </row>
    <row r="108" spans="1:14" x14ac:dyDescent="0.25">
      <c r="A108" s="33" t="s">
        <v>38</v>
      </c>
      <c r="B108" s="27">
        <v>1233.4193548387098</v>
      </c>
      <c r="C108" s="27">
        <v>904.82142857142856</v>
      </c>
      <c r="D108" s="27">
        <v>774.61290322580646</v>
      </c>
      <c r="E108" s="27">
        <v>683.0333333333333</v>
      </c>
      <c r="F108" s="27">
        <v>628.61290322580646</v>
      </c>
      <c r="G108" s="27">
        <v>580.06666666666672</v>
      </c>
      <c r="H108" s="27">
        <v>538</v>
      </c>
      <c r="I108" s="27">
        <v>495.32258064516128</v>
      </c>
      <c r="J108" s="27">
        <v>440.6</v>
      </c>
      <c r="K108" s="27">
        <v>390.67741935483872</v>
      </c>
      <c r="L108" s="27">
        <v>402.16666666666669</v>
      </c>
      <c r="M108" s="27">
        <v>315.61290322580646</v>
      </c>
      <c r="N108" s="29">
        <f t="shared" si="1"/>
        <v>615.57884664618541</v>
      </c>
    </row>
    <row r="109" spans="1:14" x14ac:dyDescent="0.25">
      <c r="A109" s="33" t="s">
        <v>38</v>
      </c>
      <c r="B109" s="27">
        <v>969.12903225806451</v>
      </c>
      <c r="C109" s="27">
        <v>710.92857142857144</v>
      </c>
      <c r="D109" s="27">
        <v>608.61290322580646</v>
      </c>
      <c r="E109" s="27">
        <v>536.66666666666663</v>
      </c>
      <c r="F109" s="27">
        <v>493.90322580645159</v>
      </c>
      <c r="G109" s="27">
        <v>455.76666666666665</v>
      </c>
      <c r="H109" s="27">
        <v>422.70967741935482</v>
      </c>
      <c r="I109" s="27">
        <v>389.19354838709677</v>
      </c>
      <c r="J109" s="27">
        <v>346.2</v>
      </c>
      <c r="K109" s="27">
        <v>306.96774193548384</v>
      </c>
      <c r="L109" s="27">
        <v>316</v>
      </c>
      <c r="M109" s="27">
        <v>247.96774193548387</v>
      </c>
      <c r="N109" s="29">
        <f t="shared" si="1"/>
        <v>483.67048131080384</v>
      </c>
    </row>
    <row r="110" spans="1:14" x14ac:dyDescent="0.25">
      <c r="A110" s="33" t="s">
        <v>38</v>
      </c>
      <c r="B110" s="27">
        <v>593.90322580645159</v>
      </c>
      <c r="C110" s="27">
        <v>1092.6071428571429</v>
      </c>
      <c r="D110" s="27">
        <v>3152.4193548387098</v>
      </c>
      <c r="E110" s="27">
        <v>3082.9333333333334</v>
      </c>
      <c r="F110" s="27">
        <v>3144.516129032258</v>
      </c>
      <c r="G110" s="27">
        <v>2461.2666666666669</v>
      </c>
      <c r="H110" s="27">
        <v>2045.516129032258</v>
      </c>
      <c r="I110" s="27">
        <v>1737.9032258064517</v>
      </c>
      <c r="J110" s="27">
        <v>1592.7333333333333</v>
      </c>
      <c r="K110" s="27">
        <v>1250.9354838709678</v>
      </c>
      <c r="L110" s="27">
        <v>1754.6333333333334</v>
      </c>
      <c r="M110" s="27">
        <v>1575.3225806451612</v>
      </c>
      <c r="N110" s="29">
        <f t="shared" si="1"/>
        <v>1957.0574948796723</v>
      </c>
    </row>
    <row r="111" spans="1:14" x14ac:dyDescent="0.25">
      <c r="A111" s="33" t="s">
        <v>38</v>
      </c>
      <c r="B111" s="27">
        <v>3949.5806451612902</v>
      </c>
      <c r="C111" s="27">
        <v>3527.0714285714284</v>
      </c>
      <c r="D111" s="27">
        <v>3138.3548387096776</v>
      </c>
      <c r="E111" s="27">
        <v>3068.2333333333331</v>
      </c>
      <c r="F111" s="27">
        <v>2842.7741935483873</v>
      </c>
      <c r="G111" s="27">
        <v>2977.7666666666669</v>
      </c>
      <c r="H111" s="27">
        <v>2876.1290322580644</v>
      </c>
      <c r="I111" s="27">
        <v>2807.5806451612902</v>
      </c>
      <c r="J111" s="27">
        <v>2702.1666666666665</v>
      </c>
      <c r="K111" s="27">
        <v>2888.0967741935483</v>
      </c>
      <c r="L111" s="27">
        <v>3069.3333333333335</v>
      </c>
      <c r="M111" s="27">
        <v>3920.0645161290322</v>
      </c>
      <c r="N111" s="29">
        <f t="shared" si="1"/>
        <v>3147.2626728110604</v>
      </c>
    </row>
    <row r="112" spans="1:14" x14ac:dyDescent="0.25">
      <c r="A112" s="33" t="s">
        <v>38</v>
      </c>
      <c r="B112" s="27">
        <v>2671.2903225806454</v>
      </c>
      <c r="C112" s="27">
        <v>2444.3571428571427</v>
      </c>
      <c r="D112" s="27">
        <v>2388.9032258064517</v>
      </c>
      <c r="E112" s="27">
        <v>2442.1999999999998</v>
      </c>
      <c r="F112" s="27">
        <v>2205.483870967742</v>
      </c>
      <c r="G112" s="27">
        <v>2140.1999999999998</v>
      </c>
      <c r="H112" s="27">
        <v>2139.0645161290322</v>
      </c>
      <c r="I112" s="27">
        <v>2196.3870967741937</v>
      </c>
      <c r="J112" s="27">
        <v>2226.5333333333333</v>
      </c>
      <c r="K112" s="27">
        <v>2596.1290322580644</v>
      </c>
      <c r="L112" s="27">
        <v>2559.4333333333334</v>
      </c>
      <c r="M112" s="27">
        <v>2050.516129032258</v>
      </c>
      <c r="N112" s="29">
        <f t="shared" si="1"/>
        <v>2338.3748335893501</v>
      </c>
    </row>
    <row r="113" spans="1:14" x14ac:dyDescent="0.25">
      <c r="A113" s="33" t="s">
        <v>38</v>
      </c>
      <c r="B113" s="27">
        <v>157.54838709677421</v>
      </c>
      <c r="C113" s="27">
        <v>29.214285714285715</v>
      </c>
      <c r="D113" s="27">
        <v>0</v>
      </c>
      <c r="E113" s="27">
        <v>0</v>
      </c>
      <c r="F113" s="27">
        <v>0</v>
      </c>
      <c r="G113" s="27">
        <v>0</v>
      </c>
      <c r="H113" s="27">
        <v>6.32258064516129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9">
        <f t="shared" si="1"/>
        <v>16.090437788018434</v>
      </c>
    </row>
    <row r="114" spans="1:14" x14ac:dyDescent="0.25">
      <c r="A114" s="33" t="s">
        <v>38</v>
      </c>
      <c r="B114" s="27">
        <v>5808.677419354839</v>
      </c>
      <c r="C114" s="27">
        <v>4885.8214285714284</v>
      </c>
      <c r="D114" s="27">
        <v>4642.0322580645161</v>
      </c>
      <c r="E114" s="27">
        <v>4305.2666666666664</v>
      </c>
      <c r="F114" s="27">
        <v>4030.6774193548385</v>
      </c>
      <c r="G114" s="27">
        <v>3975.3666666666668</v>
      </c>
      <c r="H114" s="27">
        <v>3726.9032258064517</v>
      </c>
      <c r="I114" s="27">
        <v>3508.8387096774195</v>
      </c>
      <c r="J114" s="27">
        <v>3468.7666666666669</v>
      </c>
      <c r="K114" s="27">
        <v>3367.0645161290322</v>
      </c>
      <c r="L114" s="27">
        <v>3230.9333333333334</v>
      </c>
      <c r="M114" s="27">
        <v>3144.4516129032259</v>
      </c>
      <c r="N114" s="29">
        <f t="shared" si="1"/>
        <v>4007.8999935995907</v>
      </c>
    </row>
    <row r="115" spans="1:14" x14ac:dyDescent="0.25">
      <c r="A115" s="33" t="s">
        <v>38</v>
      </c>
      <c r="B115" s="27">
        <v>58.903225806451616</v>
      </c>
      <c r="C115" s="27">
        <v>32.857142857142854</v>
      </c>
      <c r="D115" s="27">
        <v>130</v>
      </c>
      <c r="E115" s="27">
        <v>114.5</v>
      </c>
      <c r="F115" s="27">
        <v>110.58064516129032</v>
      </c>
      <c r="G115" s="27">
        <v>107.13333333333334</v>
      </c>
      <c r="H115" s="27">
        <v>105</v>
      </c>
      <c r="I115" s="27">
        <v>101.3225806451613</v>
      </c>
      <c r="J115" s="27">
        <v>101.1</v>
      </c>
      <c r="K115" s="27">
        <v>97.096774193548384</v>
      </c>
      <c r="L115" s="27">
        <v>92.733333333333334</v>
      </c>
      <c r="M115" s="27">
        <v>94.967741935483872</v>
      </c>
      <c r="N115" s="29">
        <f t="shared" si="1"/>
        <v>95.516231438812099</v>
      </c>
    </row>
    <row r="116" spans="1:14" x14ac:dyDescent="0.25">
      <c r="A116" s="33" t="s">
        <v>38</v>
      </c>
      <c r="B116" s="27">
        <v>1322.8709677419354</v>
      </c>
      <c r="C116" s="27">
        <v>1255.9285714285713</v>
      </c>
      <c r="D116" s="27">
        <v>1168.1935483870968</v>
      </c>
      <c r="E116" s="27">
        <v>1031</v>
      </c>
      <c r="F116" s="27">
        <v>1026</v>
      </c>
      <c r="G116" s="27">
        <v>1092.4333333333334</v>
      </c>
      <c r="H116" s="27">
        <v>1052.741935483871</v>
      </c>
      <c r="I116" s="27">
        <v>988.83870967741939</v>
      </c>
      <c r="J116" s="27">
        <v>756.86666666666667</v>
      </c>
      <c r="K116" s="27">
        <v>712.45161290322585</v>
      </c>
      <c r="L116" s="27">
        <v>910.5333333333333</v>
      </c>
      <c r="M116" s="27">
        <v>898.58064516129036</v>
      </c>
      <c r="N116" s="29">
        <f t="shared" si="1"/>
        <v>1018.0366103430619</v>
      </c>
    </row>
    <row r="117" spans="1:14" x14ac:dyDescent="0.25">
      <c r="A117" s="33" t="s">
        <v>38</v>
      </c>
      <c r="B117" s="27">
        <v>99.58064516129032</v>
      </c>
      <c r="C117" s="27">
        <v>110.96428571428571</v>
      </c>
      <c r="D117" s="27">
        <v>127.19354838709677</v>
      </c>
      <c r="E117" s="27">
        <v>127.2</v>
      </c>
      <c r="F117" s="27">
        <v>127.2258064516129</v>
      </c>
      <c r="G117" s="27">
        <v>127.13333333333334</v>
      </c>
      <c r="H117" s="27">
        <v>109.54838709677419</v>
      </c>
      <c r="I117" s="27">
        <v>98.58064516129032</v>
      </c>
      <c r="J117" s="27">
        <v>98.966666666666669</v>
      </c>
      <c r="K117" s="27">
        <v>98.967741935483872</v>
      </c>
      <c r="L117" s="27">
        <v>99.166666666666671</v>
      </c>
      <c r="M117" s="27">
        <v>99.516129032258064</v>
      </c>
      <c r="N117" s="29">
        <f t="shared" si="1"/>
        <v>110.3369879672299</v>
      </c>
    </row>
    <row r="118" spans="1:14" x14ac:dyDescent="0.25">
      <c r="A118" s="33" t="s">
        <v>38</v>
      </c>
      <c r="B118" s="27">
        <v>223.61290322580646</v>
      </c>
      <c r="C118" s="27">
        <v>309.82142857142856</v>
      </c>
      <c r="D118" s="27">
        <v>552.67741935483866</v>
      </c>
      <c r="E118" s="27">
        <v>811.76666666666665</v>
      </c>
      <c r="F118" s="27">
        <v>626.35483870967744</v>
      </c>
      <c r="G118" s="27">
        <v>598.16666666666663</v>
      </c>
      <c r="H118" s="27">
        <v>401.06451612903226</v>
      </c>
      <c r="I118" s="27">
        <v>337.67741935483872</v>
      </c>
      <c r="J118" s="27">
        <v>439.83333333333331</v>
      </c>
      <c r="K118" s="27">
        <v>404.64516129032256</v>
      </c>
      <c r="L118" s="27">
        <v>294.13333333333333</v>
      </c>
      <c r="M118" s="27">
        <v>180</v>
      </c>
      <c r="N118" s="29">
        <f t="shared" si="1"/>
        <v>431.64614055299535</v>
      </c>
    </row>
    <row r="119" spans="1:14" x14ac:dyDescent="0.25">
      <c r="A119" s="33" t="s">
        <v>38</v>
      </c>
      <c r="B119" s="27">
        <v>3564.0967741935483</v>
      </c>
      <c r="C119" s="27">
        <v>3644.7142857142858</v>
      </c>
      <c r="D119" s="27">
        <v>3544.2903225806454</v>
      </c>
      <c r="E119" s="27">
        <v>3624.7666666666669</v>
      </c>
      <c r="F119" s="27">
        <v>3883.7419354838707</v>
      </c>
      <c r="G119" s="27">
        <v>5042.666666666667</v>
      </c>
      <c r="H119" s="27">
        <v>4365</v>
      </c>
      <c r="I119" s="27">
        <v>6781.2258064516127</v>
      </c>
      <c r="J119" s="27">
        <v>6486.4666666666662</v>
      </c>
      <c r="K119" s="27">
        <v>6522.4838709677415</v>
      </c>
      <c r="L119" s="27">
        <v>6396.8666666666668</v>
      </c>
      <c r="M119" s="27">
        <v>6968.8387096774195</v>
      </c>
      <c r="N119" s="29">
        <f t="shared" si="1"/>
        <v>5068.7631976446492</v>
      </c>
    </row>
    <row r="120" spans="1:14" x14ac:dyDescent="0.25">
      <c r="A120" s="33" t="s">
        <v>38</v>
      </c>
      <c r="B120" s="27">
        <v>2424.8387096774195</v>
      </c>
      <c r="C120" s="27">
        <v>1635.5714285714287</v>
      </c>
      <c r="D120" s="27">
        <v>2174.2258064516127</v>
      </c>
      <c r="E120" s="27">
        <v>1881.3</v>
      </c>
      <c r="F120" s="27">
        <v>2461.7741935483873</v>
      </c>
      <c r="G120" s="27">
        <v>2087.6</v>
      </c>
      <c r="H120" s="27">
        <v>1837.9032258064517</v>
      </c>
      <c r="I120" s="27">
        <v>2320.5806451612902</v>
      </c>
      <c r="J120" s="27">
        <v>2817.5666666666666</v>
      </c>
      <c r="K120" s="27">
        <v>2811.4516129032259</v>
      </c>
      <c r="L120" s="27">
        <v>2759.0333333333333</v>
      </c>
      <c r="M120" s="27">
        <v>3946.483870967742</v>
      </c>
      <c r="N120" s="29">
        <f t="shared" si="1"/>
        <v>2429.8607910906298</v>
      </c>
    </row>
    <row r="121" spans="1:14" x14ac:dyDescent="0.25">
      <c r="A121" s="33" t="s">
        <v>38</v>
      </c>
      <c r="B121" s="27">
        <v>319.61290322580646</v>
      </c>
      <c r="C121" s="27">
        <v>343.35714285714283</v>
      </c>
      <c r="D121" s="27">
        <v>386.54838709677421</v>
      </c>
      <c r="E121" s="27">
        <v>397.6</v>
      </c>
      <c r="F121" s="27">
        <v>394.87096774193549</v>
      </c>
      <c r="G121" s="27">
        <v>388.56666666666666</v>
      </c>
      <c r="H121" s="27">
        <v>383.96774193548384</v>
      </c>
      <c r="I121" s="27">
        <v>368.61290322580646</v>
      </c>
      <c r="J121" s="27">
        <v>348.8</v>
      </c>
      <c r="K121" s="27">
        <v>335.96774193548384</v>
      </c>
      <c r="L121" s="27">
        <v>325.53333333333336</v>
      </c>
      <c r="M121" s="27">
        <v>321.25806451612902</v>
      </c>
      <c r="N121" s="29">
        <f t="shared" si="1"/>
        <v>359.55798771121357</v>
      </c>
    </row>
    <row r="122" spans="1:14" x14ac:dyDescent="0.25">
      <c r="A122" s="33" t="s">
        <v>38</v>
      </c>
      <c r="B122" s="27">
        <v>662.54838709677415</v>
      </c>
      <c r="C122" s="27">
        <v>723.03571428571433</v>
      </c>
      <c r="D122" s="27">
        <v>704.74193548387098</v>
      </c>
      <c r="E122" s="27">
        <v>660.06666666666672</v>
      </c>
      <c r="F122" s="27">
        <v>612.64516129032256</v>
      </c>
      <c r="G122" s="27">
        <v>586.76666666666665</v>
      </c>
      <c r="H122" s="27">
        <v>485.74193548387098</v>
      </c>
      <c r="I122" s="27">
        <v>460.90322580645159</v>
      </c>
      <c r="J122" s="27">
        <v>537.06666666666672</v>
      </c>
      <c r="K122" s="27">
        <v>524</v>
      </c>
      <c r="L122" s="27">
        <v>426.53333333333336</v>
      </c>
      <c r="M122" s="27">
        <v>413.74193548387098</v>
      </c>
      <c r="N122" s="29">
        <f t="shared" si="1"/>
        <v>566.48263568868413</v>
      </c>
    </row>
    <row r="123" spans="1:14" x14ac:dyDescent="0.25">
      <c r="A123" s="33" t="s">
        <v>38</v>
      </c>
      <c r="B123" s="27">
        <v>51</v>
      </c>
      <c r="C123" s="27">
        <v>42.071428571428569</v>
      </c>
      <c r="D123" s="27">
        <v>63.193548387096776</v>
      </c>
      <c r="E123" s="27">
        <v>48.5</v>
      </c>
      <c r="F123" s="27">
        <v>50.838709677419352</v>
      </c>
      <c r="G123" s="27">
        <v>49.9</v>
      </c>
      <c r="H123" s="27">
        <v>29.35483870967742</v>
      </c>
      <c r="I123" s="27">
        <v>109.41935483870968</v>
      </c>
      <c r="J123" s="27">
        <v>100.76666666666667</v>
      </c>
      <c r="K123" s="27">
        <v>102.2258064516129</v>
      </c>
      <c r="L123" s="27">
        <v>50.06666666666667</v>
      </c>
      <c r="M123" s="27">
        <v>58.483870967741936</v>
      </c>
      <c r="N123" s="29">
        <f t="shared" si="1"/>
        <v>62.985074244751672</v>
      </c>
    </row>
    <row r="124" spans="1:14" x14ac:dyDescent="0.25">
      <c r="A124" s="33" t="s">
        <v>38</v>
      </c>
      <c r="B124" s="27">
        <v>54.096774193548384</v>
      </c>
      <c r="C124" s="27">
        <v>54.392857142857146</v>
      </c>
      <c r="D124" s="27">
        <v>59.645161290322584</v>
      </c>
      <c r="E124" s="27">
        <v>49.133333333333333</v>
      </c>
      <c r="F124" s="27">
        <v>54.87096774193548</v>
      </c>
      <c r="G124" s="27">
        <v>55.533333333333331</v>
      </c>
      <c r="H124" s="27">
        <v>54.58064516129032</v>
      </c>
      <c r="I124" s="27">
        <v>0</v>
      </c>
      <c r="J124" s="27">
        <v>0</v>
      </c>
      <c r="K124" s="27">
        <v>0</v>
      </c>
      <c r="L124" s="27">
        <v>53.533333333333331</v>
      </c>
      <c r="M124" s="27">
        <v>0</v>
      </c>
      <c r="N124" s="29">
        <f t="shared" si="1"/>
        <v>36.315533794162825</v>
      </c>
    </row>
    <row r="125" spans="1:14" x14ac:dyDescent="0.25">
      <c r="A125" s="33" t="s">
        <v>38</v>
      </c>
      <c r="B125" s="27">
        <v>955.0322580645161</v>
      </c>
      <c r="C125" s="27">
        <v>955.10714285714289</v>
      </c>
      <c r="D125" s="27">
        <v>1138.5483870967741</v>
      </c>
      <c r="E125" s="27">
        <v>1293.0666666666666</v>
      </c>
      <c r="F125" s="27">
        <v>936.67741935483866</v>
      </c>
      <c r="G125" s="27">
        <v>746.5</v>
      </c>
      <c r="H125" s="27">
        <v>689.12903225806451</v>
      </c>
      <c r="I125" s="27">
        <v>1020.8064516129032</v>
      </c>
      <c r="J125" s="27">
        <v>1260.0666666666666</v>
      </c>
      <c r="K125" s="27">
        <v>1703.516129032258</v>
      </c>
      <c r="L125" s="27">
        <v>1646.9</v>
      </c>
      <c r="M125" s="27">
        <v>1741.6129032258063</v>
      </c>
      <c r="N125" s="29">
        <f t="shared" si="1"/>
        <v>1173.9135880696365</v>
      </c>
    </row>
    <row r="126" spans="1:14" x14ac:dyDescent="0.25">
      <c r="A126" s="33" t="s">
        <v>38</v>
      </c>
      <c r="B126" s="27">
        <v>0</v>
      </c>
      <c r="C126" s="27">
        <v>0</v>
      </c>
      <c r="D126" s="27">
        <v>76.290322580645167</v>
      </c>
      <c r="E126" s="27">
        <v>501.96666666666664</v>
      </c>
      <c r="F126" s="27">
        <v>216.93548387096774</v>
      </c>
      <c r="G126" s="27">
        <v>131.30000000000001</v>
      </c>
      <c r="H126" s="27">
        <v>72.677419354838705</v>
      </c>
      <c r="I126" s="27">
        <v>49.451612903225808</v>
      </c>
      <c r="J126" s="27">
        <v>205.56666666666666</v>
      </c>
      <c r="K126" s="27">
        <v>145.41935483870967</v>
      </c>
      <c r="L126" s="27">
        <v>53.2</v>
      </c>
      <c r="M126" s="27">
        <v>0</v>
      </c>
      <c r="N126" s="29">
        <f t="shared" si="1"/>
        <v>121.06729390681004</v>
      </c>
    </row>
    <row r="127" spans="1:14" x14ac:dyDescent="0.25">
      <c r="A127" s="33" t="s">
        <v>38</v>
      </c>
      <c r="B127" s="27">
        <v>50.516129032258064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1.1935483870967742</v>
      </c>
      <c r="J127" s="27">
        <v>0</v>
      </c>
      <c r="K127" s="27">
        <v>0</v>
      </c>
      <c r="L127" s="27">
        <v>0</v>
      </c>
      <c r="M127" s="27">
        <v>0</v>
      </c>
      <c r="N127" s="29">
        <f t="shared" si="1"/>
        <v>4.309139784946237</v>
      </c>
    </row>
    <row r="128" spans="1:14" x14ac:dyDescent="0.25">
      <c r="A128" s="33" t="s">
        <v>38</v>
      </c>
      <c r="B128" s="27">
        <v>201.87096774193549</v>
      </c>
      <c r="C128" s="27">
        <v>173.92857142857142</v>
      </c>
      <c r="D128" s="27">
        <v>148.61290322580646</v>
      </c>
      <c r="E128" s="27">
        <v>153.1</v>
      </c>
      <c r="F128" s="27">
        <v>164.12903225806451</v>
      </c>
      <c r="G128" s="27">
        <v>171.36666666666667</v>
      </c>
      <c r="H128" s="27">
        <v>168.16129032258064</v>
      </c>
      <c r="I128" s="27">
        <v>167.35483870967741</v>
      </c>
      <c r="J128" s="27">
        <v>162.93333333333334</v>
      </c>
      <c r="K128" s="27">
        <v>166.41935483870967</v>
      </c>
      <c r="L128" s="27">
        <v>161.33333333333334</v>
      </c>
      <c r="M128" s="27">
        <v>162.93548387096774</v>
      </c>
      <c r="N128" s="29">
        <f t="shared" si="1"/>
        <v>166.8454813108039</v>
      </c>
    </row>
    <row r="129" spans="1:14" x14ac:dyDescent="0.25">
      <c r="A129" s="33" t="s">
        <v>38</v>
      </c>
      <c r="B129" s="27">
        <v>458.35483870967744</v>
      </c>
      <c r="C129" s="27">
        <v>443.60714285714283</v>
      </c>
      <c r="D129" s="27">
        <v>409.54838709677421</v>
      </c>
      <c r="E129" s="27">
        <v>403.6</v>
      </c>
      <c r="F129" s="27">
        <v>412.22580645161293</v>
      </c>
      <c r="G129" s="27">
        <v>399.5</v>
      </c>
      <c r="H129" s="27">
        <v>393.58064516129031</v>
      </c>
      <c r="I129" s="27">
        <v>389.77419354838707</v>
      </c>
      <c r="J129" s="27">
        <v>358.1</v>
      </c>
      <c r="K129" s="27">
        <v>362.35483870967744</v>
      </c>
      <c r="L129" s="27">
        <v>343.23333333333335</v>
      </c>
      <c r="M129" s="27">
        <v>342</v>
      </c>
      <c r="N129" s="29">
        <f t="shared" si="1"/>
        <v>392.98993215565793</v>
      </c>
    </row>
    <row r="130" spans="1:14" x14ac:dyDescent="0.25">
      <c r="A130" s="33" t="s">
        <v>38</v>
      </c>
      <c r="B130" s="27">
        <v>0</v>
      </c>
      <c r="C130" s="27">
        <v>0</v>
      </c>
      <c r="D130" s="27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276.54838709677421</v>
      </c>
      <c r="J130" s="27">
        <v>63.866666666666667</v>
      </c>
      <c r="K130" s="27">
        <v>2084.6451612903224</v>
      </c>
      <c r="L130" s="27">
        <v>4116.1333333333332</v>
      </c>
      <c r="M130" s="27">
        <v>4535.8387096774195</v>
      </c>
      <c r="N130" s="29">
        <f t="shared" ref="N130:N193" si="2">AVERAGE(B130:M130)</f>
        <v>923.08602150537627</v>
      </c>
    </row>
    <row r="131" spans="1:14" x14ac:dyDescent="0.25">
      <c r="A131" s="33" t="s">
        <v>38</v>
      </c>
      <c r="B131" s="27">
        <v>288.12903225806451</v>
      </c>
      <c r="C131" s="27">
        <v>226.60714285714286</v>
      </c>
      <c r="D131" s="27">
        <v>251.51612903225808</v>
      </c>
      <c r="E131" s="27">
        <v>111.16666666666667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9">
        <f t="shared" si="2"/>
        <v>73.118247567844335</v>
      </c>
    </row>
    <row r="132" spans="1:14" x14ac:dyDescent="0.25">
      <c r="A132" s="33" t="s">
        <v>38</v>
      </c>
      <c r="B132" s="27">
        <v>942.87096774193549</v>
      </c>
      <c r="C132" s="27">
        <v>1107.0714285714287</v>
      </c>
      <c r="D132" s="27">
        <v>1208.0645161290322</v>
      </c>
      <c r="E132" s="27">
        <v>1266.2</v>
      </c>
      <c r="F132" s="27">
        <v>1268.9677419354839</v>
      </c>
      <c r="G132" s="27">
        <v>1260.9000000000001</v>
      </c>
      <c r="H132" s="27">
        <v>1225.483870967742</v>
      </c>
      <c r="I132" s="27">
        <v>1199.741935483871</v>
      </c>
      <c r="J132" s="27">
        <v>1230.4333333333334</v>
      </c>
      <c r="K132" s="27">
        <v>1325.7741935483871</v>
      </c>
      <c r="L132" s="27">
        <v>1302.0999999999999</v>
      </c>
      <c r="M132" s="27">
        <v>1252.7096774193549</v>
      </c>
      <c r="N132" s="29">
        <f t="shared" si="2"/>
        <v>1215.8598054275474</v>
      </c>
    </row>
    <row r="133" spans="1:14" x14ac:dyDescent="0.25">
      <c r="A133" s="33" t="s">
        <v>38</v>
      </c>
      <c r="B133" s="27">
        <v>540.25806451612902</v>
      </c>
      <c r="C133" s="27">
        <v>620.42857142857144</v>
      </c>
      <c r="D133" s="27">
        <v>646.90322580645159</v>
      </c>
      <c r="E133" s="27">
        <v>675.63333333333333</v>
      </c>
      <c r="F133" s="27">
        <v>629.58064516129036</v>
      </c>
      <c r="G133" s="27">
        <v>615.66666666666663</v>
      </c>
      <c r="H133" s="27">
        <v>793.38709677419354</v>
      </c>
      <c r="I133" s="27">
        <v>1116.4193548387098</v>
      </c>
      <c r="J133" s="27">
        <v>1205.0666666666666</v>
      </c>
      <c r="K133" s="27">
        <v>1187.9032258064517</v>
      </c>
      <c r="L133" s="27">
        <v>1179.6333333333334</v>
      </c>
      <c r="M133" s="27">
        <v>1169.9032258064517</v>
      </c>
      <c r="N133" s="29">
        <f t="shared" si="2"/>
        <v>865.0652841781872</v>
      </c>
    </row>
    <row r="134" spans="1:14" x14ac:dyDescent="0.25">
      <c r="A134" s="33" t="s">
        <v>38</v>
      </c>
      <c r="B134" s="27">
        <v>13.064516129032258</v>
      </c>
      <c r="C134" s="27">
        <v>15.285714285714286</v>
      </c>
      <c r="D134" s="27">
        <v>8.1612903225806459</v>
      </c>
      <c r="E134" s="27">
        <v>11.433333333333334</v>
      </c>
      <c r="F134" s="27">
        <v>16.677419354838708</v>
      </c>
      <c r="G134" s="27">
        <v>11.133333333333333</v>
      </c>
      <c r="H134" s="27">
        <v>16.419354838709676</v>
      </c>
      <c r="I134" s="27">
        <v>22.870967741935484</v>
      </c>
      <c r="J134" s="27">
        <v>21.033333333333335</v>
      </c>
      <c r="K134" s="27">
        <v>25.64516129032258</v>
      </c>
      <c r="L134" s="27">
        <v>30</v>
      </c>
      <c r="M134" s="27">
        <v>29</v>
      </c>
      <c r="N134" s="29">
        <f t="shared" si="2"/>
        <v>18.393701996927806</v>
      </c>
    </row>
    <row r="135" spans="1:14" x14ac:dyDescent="0.25">
      <c r="A135" s="33" t="s">
        <v>38</v>
      </c>
      <c r="B135" s="27">
        <v>623.9677419354839</v>
      </c>
      <c r="C135" s="27">
        <v>608.71428571428567</v>
      </c>
      <c r="D135" s="27">
        <v>610.12903225806451</v>
      </c>
      <c r="E135" s="27">
        <v>492.8</v>
      </c>
      <c r="F135" s="27">
        <v>679.54838709677415</v>
      </c>
      <c r="G135" s="27">
        <v>659.23333333333335</v>
      </c>
      <c r="H135" s="27">
        <v>649.93548387096769</v>
      </c>
      <c r="I135" s="27">
        <v>631.9677419354839</v>
      </c>
      <c r="J135" s="27">
        <v>636</v>
      </c>
      <c r="K135" s="27">
        <v>729.38709677419354</v>
      </c>
      <c r="L135" s="27">
        <v>1234.9666666666667</v>
      </c>
      <c r="M135" s="27">
        <v>1094.8064516129032</v>
      </c>
      <c r="N135" s="29">
        <f t="shared" si="2"/>
        <v>720.95468509984642</v>
      </c>
    </row>
    <row r="136" spans="1:14" x14ac:dyDescent="0.25">
      <c r="A136" s="33" t="s">
        <v>38</v>
      </c>
      <c r="B136" s="27">
        <v>1413.4193548387098</v>
      </c>
      <c r="C136" s="27">
        <v>1530.1785714285713</v>
      </c>
      <c r="D136" s="27">
        <v>1261.9354838709678</v>
      </c>
      <c r="E136" s="27">
        <v>1056.0999999999999</v>
      </c>
      <c r="F136" s="27">
        <v>1122.9354838709678</v>
      </c>
      <c r="G136" s="27">
        <v>1095</v>
      </c>
      <c r="H136" s="27">
        <v>1054.0322580645161</v>
      </c>
      <c r="I136" s="27">
        <v>1205.1612903225807</v>
      </c>
      <c r="J136" s="27">
        <v>1014.7</v>
      </c>
      <c r="K136" s="27">
        <v>639.54838709677415</v>
      </c>
      <c r="L136" s="27">
        <v>532.66666666666663</v>
      </c>
      <c r="M136" s="27">
        <v>468.06451612903226</v>
      </c>
      <c r="N136" s="29">
        <f t="shared" si="2"/>
        <v>1032.811834357399</v>
      </c>
    </row>
    <row r="137" spans="1:14" x14ac:dyDescent="0.25">
      <c r="A137" s="33" t="s">
        <v>38</v>
      </c>
      <c r="B137" s="27">
        <v>5340.0645161290322</v>
      </c>
      <c r="C137" s="27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9">
        <f t="shared" si="2"/>
        <v>445.00537634408602</v>
      </c>
    </row>
    <row r="138" spans="1:14" x14ac:dyDescent="0.25">
      <c r="A138" s="33" t="s">
        <v>38</v>
      </c>
      <c r="B138" s="27">
        <v>0</v>
      </c>
      <c r="C138" s="27">
        <v>5272.2857142857147</v>
      </c>
      <c r="D138" s="27">
        <v>5709.3548387096771</v>
      </c>
      <c r="E138" s="27">
        <v>6056.6333333333332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9">
        <f t="shared" si="2"/>
        <v>1419.8561571940602</v>
      </c>
    </row>
    <row r="139" spans="1:14" x14ac:dyDescent="0.25">
      <c r="A139" s="33" t="s">
        <v>38</v>
      </c>
      <c r="B139" s="27">
        <v>0</v>
      </c>
      <c r="C139" s="27">
        <v>0</v>
      </c>
      <c r="D139" s="27">
        <v>0</v>
      </c>
      <c r="E139" s="27">
        <v>0</v>
      </c>
      <c r="F139" s="27">
        <v>5861.1935483870966</v>
      </c>
      <c r="G139" s="27">
        <v>5722.0666666666666</v>
      </c>
      <c r="H139" s="27">
        <v>5369.4516129032254</v>
      </c>
      <c r="I139" s="27">
        <v>5233.8709677419356</v>
      </c>
      <c r="J139" s="27">
        <v>4787.7333333333336</v>
      </c>
      <c r="K139" s="27">
        <v>3880.7741935483873</v>
      </c>
      <c r="L139" s="27">
        <v>2413.3000000000002</v>
      </c>
      <c r="M139" s="27">
        <v>1637.483870967742</v>
      </c>
      <c r="N139" s="29">
        <f t="shared" si="2"/>
        <v>2908.8228494623659</v>
      </c>
    </row>
    <row r="140" spans="1:14" x14ac:dyDescent="0.25">
      <c r="A140" s="33" t="s">
        <v>38</v>
      </c>
      <c r="B140" s="27">
        <v>23.838709677419356</v>
      </c>
      <c r="C140" s="27">
        <v>38.607142857142854</v>
      </c>
      <c r="D140" s="27">
        <v>123.54838709677419</v>
      </c>
      <c r="E140" s="27">
        <v>81.666666666666671</v>
      </c>
      <c r="F140" s="27">
        <v>27.870967741935484</v>
      </c>
      <c r="G140" s="27">
        <v>157.86666666666667</v>
      </c>
      <c r="H140" s="27">
        <v>147.19354838709677</v>
      </c>
      <c r="I140" s="27">
        <v>99.258064516129039</v>
      </c>
      <c r="J140" s="27">
        <v>77.599999999999994</v>
      </c>
      <c r="K140" s="27">
        <v>49.774193548387096</v>
      </c>
      <c r="L140" s="27">
        <v>0</v>
      </c>
      <c r="M140" s="27">
        <v>24.677419354838708</v>
      </c>
      <c r="N140" s="29">
        <f t="shared" si="2"/>
        <v>70.991813876088074</v>
      </c>
    </row>
    <row r="141" spans="1:14" x14ac:dyDescent="0.25">
      <c r="A141" s="33" t="s">
        <v>38</v>
      </c>
      <c r="B141" s="27">
        <v>1042.7741935483871</v>
      </c>
      <c r="C141" s="27">
        <v>777.82142857142856</v>
      </c>
      <c r="D141" s="27">
        <v>632.9677419354839</v>
      </c>
      <c r="E141" s="27">
        <v>556.9666666666667</v>
      </c>
      <c r="F141" s="27">
        <v>542.67741935483866</v>
      </c>
      <c r="G141" s="27">
        <v>522.5333333333333</v>
      </c>
      <c r="H141" s="27">
        <v>629.29032258064512</v>
      </c>
      <c r="I141" s="27">
        <v>637.64516129032256</v>
      </c>
      <c r="J141" s="27">
        <v>670.5</v>
      </c>
      <c r="K141" s="27">
        <v>603.09677419354841</v>
      </c>
      <c r="L141" s="27">
        <v>577.06666666666672</v>
      </c>
      <c r="M141" s="27">
        <v>601.70967741935488</v>
      </c>
      <c r="N141" s="29">
        <f t="shared" si="2"/>
        <v>649.58744879672304</v>
      </c>
    </row>
    <row r="142" spans="1:14" x14ac:dyDescent="0.25">
      <c r="A142" s="33" t="s">
        <v>38</v>
      </c>
      <c r="B142" s="27">
        <v>199.61290322580646</v>
      </c>
      <c r="C142" s="27">
        <v>307.57142857142856</v>
      </c>
      <c r="D142" s="27">
        <v>292.58064516129031</v>
      </c>
      <c r="E142" s="27">
        <v>289.06666666666666</v>
      </c>
      <c r="F142" s="27">
        <v>296.19354838709677</v>
      </c>
      <c r="G142" s="27">
        <v>297.26666666666665</v>
      </c>
      <c r="H142" s="27">
        <v>317.96774193548384</v>
      </c>
      <c r="I142" s="27">
        <v>332.38709677419354</v>
      </c>
      <c r="J142" s="27">
        <v>394.33333333333331</v>
      </c>
      <c r="K142" s="27">
        <v>439.19354838709677</v>
      </c>
      <c r="L142" s="27">
        <v>457.33333333333331</v>
      </c>
      <c r="M142" s="27">
        <v>499</v>
      </c>
      <c r="N142" s="29">
        <f t="shared" si="2"/>
        <v>343.54224270353302</v>
      </c>
    </row>
    <row r="143" spans="1:14" x14ac:dyDescent="0.25">
      <c r="A143" s="33" t="s">
        <v>38</v>
      </c>
      <c r="B143" s="27">
        <v>541.58064516129036</v>
      </c>
      <c r="C143" s="27">
        <v>523.5</v>
      </c>
      <c r="D143" s="27">
        <v>491.06451612903226</v>
      </c>
      <c r="E143" s="27">
        <v>485.33333333333331</v>
      </c>
      <c r="F143" s="27">
        <v>499.45161290322579</v>
      </c>
      <c r="G143" s="27">
        <v>504.46666666666664</v>
      </c>
      <c r="H143" s="27">
        <v>486.80645161290323</v>
      </c>
      <c r="I143" s="27">
        <v>488.09677419354841</v>
      </c>
      <c r="J143" s="27">
        <v>480.46666666666664</v>
      </c>
      <c r="K143" s="27">
        <v>493.61290322580646</v>
      </c>
      <c r="L143" s="27">
        <v>499.13333333333333</v>
      </c>
      <c r="M143" s="27">
        <v>484.51612903225805</v>
      </c>
      <c r="N143" s="29">
        <f t="shared" si="2"/>
        <v>498.16908602150534</v>
      </c>
    </row>
    <row r="144" spans="1:14" x14ac:dyDescent="0.25">
      <c r="A144" s="33" t="s">
        <v>38</v>
      </c>
      <c r="B144" s="27">
        <v>1642.3548387096773</v>
      </c>
      <c r="C144" s="27">
        <v>1550.7857142857142</v>
      </c>
      <c r="D144" s="27">
        <v>1339.6774193548388</v>
      </c>
      <c r="E144" s="27">
        <v>1156.6666666666667</v>
      </c>
      <c r="F144" s="27">
        <v>1321.3870967741937</v>
      </c>
      <c r="G144" s="27">
        <v>1026.6666666666667</v>
      </c>
      <c r="H144" s="27">
        <v>995.12903225806451</v>
      </c>
      <c r="I144" s="27">
        <v>921.19354838709683</v>
      </c>
      <c r="J144" s="27">
        <v>919.73333333333335</v>
      </c>
      <c r="K144" s="27">
        <v>804.54838709677415</v>
      </c>
      <c r="L144" s="27">
        <v>730.76666666666665</v>
      </c>
      <c r="M144" s="27">
        <v>707.90322580645159</v>
      </c>
      <c r="N144" s="29">
        <f t="shared" si="2"/>
        <v>1093.0677163338455</v>
      </c>
    </row>
    <row r="145" spans="1:14" x14ac:dyDescent="0.25">
      <c r="A145" s="33" t="s">
        <v>38</v>
      </c>
      <c r="B145" s="27">
        <v>454.06451612903226</v>
      </c>
      <c r="C145" s="27">
        <v>428.78571428571428</v>
      </c>
      <c r="D145" s="27">
        <v>250.70967741935485</v>
      </c>
      <c r="E145" s="27">
        <v>269.83333333333331</v>
      </c>
      <c r="F145" s="27">
        <v>138.29032258064515</v>
      </c>
      <c r="G145" s="27">
        <v>380</v>
      </c>
      <c r="H145" s="27">
        <v>329.80645161290323</v>
      </c>
      <c r="I145" s="27">
        <v>314.19354838709677</v>
      </c>
      <c r="J145" s="27">
        <v>307.39999999999998</v>
      </c>
      <c r="K145" s="27">
        <v>248.93548387096774</v>
      </c>
      <c r="L145" s="27">
        <v>233.13333333333333</v>
      </c>
      <c r="M145" s="27">
        <v>232.32258064516128</v>
      </c>
      <c r="N145" s="29">
        <f t="shared" si="2"/>
        <v>298.95624679979517</v>
      </c>
    </row>
    <row r="146" spans="1:14" x14ac:dyDescent="0.25">
      <c r="A146" s="33" t="s">
        <v>38</v>
      </c>
      <c r="B146" s="27">
        <v>1737.0645161290322</v>
      </c>
      <c r="C146" s="27">
        <v>1704.6428571428571</v>
      </c>
      <c r="D146" s="27">
        <v>1641.0967741935483</v>
      </c>
      <c r="E146" s="27">
        <v>1605</v>
      </c>
      <c r="F146" s="27">
        <v>1610.6129032258063</v>
      </c>
      <c r="G146" s="27">
        <v>1552.3666666666666</v>
      </c>
      <c r="H146" s="27">
        <v>1526.0322580645161</v>
      </c>
      <c r="I146" s="27">
        <v>1496.3870967741937</v>
      </c>
      <c r="J146" s="27">
        <v>1468.1333333333334</v>
      </c>
      <c r="K146" s="27">
        <v>1437.5806451612902</v>
      </c>
      <c r="L146" s="27">
        <v>1358.0666666666666</v>
      </c>
      <c r="M146" s="27">
        <v>1257.7096774193549</v>
      </c>
      <c r="N146" s="29">
        <f t="shared" si="2"/>
        <v>1532.8911162314387</v>
      </c>
    </row>
    <row r="147" spans="1:14" x14ac:dyDescent="0.25">
      <c r="A147" s="33" t="s">
        <v>38</v>
      </c>
      <c r="B147" s="27">
        <v>643.48387096774195</v>
      </c>
      <c r="C147" s="27">
        <v>655.5</v>
      </c>
      <c r="D147" s="27">
        <v>658.80645161290317</v>
      </c>
      <c r="E147" s="27">
        <v>665.13333333333333</v>
      </c>
      <c r="F147" s="27">
        <v>583.74193548387098</v>
      </c>
      <c r="G147" s="27">
        <v>565.0333333333333</v>
      </c>
      <c r="H147" s="27">
        <v>568.74193548387098</v>
      </c>
      <c r="I147" s="27">
        <v>566.58064516129036</v>
      </c>
      <c r="J147" s="27">
        <v>132.83333333333334</v>
      </c>
      <c r="K147" s="27">
        <v>0</v>
      </c>
      <c r="L147" s="27">
        <v>0</v>
      </c>
      <c r="M147" s="27">
        <v>0</v>
      </c>
      <c r="N147" s="29">
        <f t="shared" si="2"/>
        <v>419.98790322580641</v>
      </c>
    </row>
    <row r="148" spans="1:14" x14ac:dyDescent="0.25">
      <c r="A148" s="33" t="s">
        <v>38</v>
      </c>
      <c r="B148" s="27">
        <v>2004.9354838709678</v>
      </c>
      <c r="C148" s="27">
        <v>1878.25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9">
        <f t="shared" si="2"/>
        <v>323.59879032258067</v>
      </c>
    </row>
    <row r="149" spans="1:14" x14ac:dyDescent="0.25">
      <c r="A149" s="33" t="s">
        <v>38</v>
      </c>
      <c r="B149" s="27">
        <v>0</v>
      </c>
      <c r="C149" s="27">
        <v>0</v>
      </c>
      <c r="D149" s="27">
        <v>1757.9354838709678</v>
      </c>
      <c r="E149" s="27">
        <v>1688.8333333333333</v>
      </c>
      <c r="F149" s="27">
        <v>1712.1290322580646</v>
      </c>
      <c r="G149" s="27">
        <v>2269.8000000000002</v>
      </c>
      <c r="H149" s="27">
        <v>3381.0967741935483</v>
      </c>
      <c r="I149" s="27">
        <v>3032.483870967742</v>
      </c>
      <c r="J149" s="27">
        <v>2667.1</v>
      </c>
      <c r="K149" s="27">
        <v>2478.2903225806454</v>
      </c>
      <c r="L149" s="27">
        <v>2241.2666666666669</v>
      </c>
      <c r="M149" s="27">
        <v>1787.2903225806451</v>
      </c>
      <c r="N149" s="29">
        <f t="shared" si="2"/>
        <v>1918.0188172043008</v>
      </c>
    </row>
    <row r="150" spans="1:14" x14ac:dyDescent="0.25">
      <c r="A150" s="33" t="s">
        <v>38</v>
      </c>
      <c r="B150" s="27">
        <v>521.93548387096769</v>
      </c>
      <c r="C150" s="27">
        <v>167.03571428571428</v>
      </c>
      <c r="D150" s="27">
        <v>70.516129032258064</v>
      </c>
      <c r="E150" s="27">
        <v>390.53333333333336</v>
      </c>
      <c r="F150" s="27">
        <v>358.19354838709677</v>
      </c>
      <c r="G150" s="27">
        <v>329.16666666666669</v>
      </c>
      <c r="H150" s="27">
        <v>271.64516129032256</v>
      </c>
      <c r="I150" s="27">
        <v>225.90322580645162</v>
      </c>
      <c r="J150" s="27">
        <v>94.8</v>
      </c>
      <c r="K150" s="27">
        <v>0</v>
      </c>
      <c r="L150" s="27">
        <v>0</v>
      </c>
      <c r="M150" s="27">
        <v>0</v>
      </c>
      <c r="N150" s="29">
        <f t="shared" si="2"/>
        <v>202.4774385560676</v>
      </c>
    </row>
    <row r="151" spans="1:14" x14ac:dyDescent="0.25">
      <c r="A151" s="33" t="s">
        <v>38</v>
      </c>
      <c r="B151" s="27">
        <v>67.290322580645167</v>
      </c>
      <c r="C151" s="27">
        <v>57.75</v>
      </c>
      <c r="D151" s="27">
        <v>50.096774193548384</v>
      </c>
      <c r="E151" s="27">
        <v>50</v>
      </c>
      <c r="F151" s="27">
        <v>55.193548387096776</v>
      </c>
      <c r="G151" s="27">
        <v>62.366666666666667</v>
      </c>
      <c r="H151" s="27">
        <v>51.41935483870968</v>
      </c>
      <c r="I151" s="27">
        <v>36.032258064516128</v>
      </c>
      <c r="J151" s="27">
        <v>34.733333333333334</v>
      </c>
      <c r="K151" s="27">
        <v>21.774193548387096</v>
      </c>
      <c r="L151" s="27">
        <v>36.4</v>
      </c>
      <c r="M151" s="27">
        <v>5.161290322580645</v>
      </c>
      <c r="N151" s="29">
        <f t="shared" si="2"/>
        <v>44.018145161290313</v>
      </c>
    </row>
    <row r="152" spans="1:14" x14ac:dyDescent="0.25">
      <c r="A152" s="33" t="s">
        <v>38</v>
      </c>
      <c r="B152" s="27">
        <v>5235.2903225806449</v>
      </c>
      <c r="C152" s="27">
        <v>4374</v>
      </c>
      <c r="D152" s="27">
        <v>3642.2258064516127</v>
      </c>
      <c r="E152" s="27">
        <v>3695.4666666666667</v>
      </c>
      <c r="F152" s="27">
        <v>3417.3225806451615</v>
      </c>
      <c r="G152" s="27">
        <v>2984.7333333333331</v>
      </c>
      <c r="H152" s="27">
        <v>3089.2580645161293</v>
      </c>
      <c r="I152" s="27">
        <v>3808.3870967741937</v>
      </c>
      <c r="J152" s="27">
        <v>3576.7</v>
      </c>
      <c r="K152" s="27">
        <v>2107.4193548387098</v>
      </c>
      <c r="L152" s="27">
        <v>2563.7666666666669</v>
      </c>
      <c r="M152" s="27">
        <v>2180.8387096774195</v>
      </c>
      <c r="N152" s="29">
        <f t="shared" si="2"/>
        <v>3389.6173835125451</v>
      </c>
    </row>
    <row r="153" spans="1:14" x14ac:dyDescent="0.25">
      <c r="A153" s="33" t="s">
        <v>38</v>
      </c>
      <c r="B153" s="27">
        <v>0.25806451612903225</v>
      </c>
      <c r="C153" s="27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2.193548387096774</v>
      </c>
      <c r="J153" s="27">
        <v>4.2</v>
      </c>
      <c r="K153" s="27">
        <v>0</v>
      </c>
      <c r="L153" s="27">
        <v>0</v>
      </c>
      <c r="M153" s="27">
        <v>0</v>
      </c>
      <c r="N153" s="29">
        <f t="shared" si="2"/>
        <v>0.55430107526881722</v>
      </c>
    </row>
    <row r="154" spans="1:14" x14ac:dyDescent="0.25">
      <c r="A154" s="33" t="s">
        <v>38</v>
      </c>
      <c r="B154" s="27">
        <v>273.54838709677421</v>
      </c>
      <c r="C154" s="27">
        <v>264.82142857142856</v>
      </c>
      <c r="D154" s="27">
        <v>244.38709677419354</v>
      </c>
      <c r="E154" s="27">
        <v>226</v>
      </c>
      <c r="F154" s="27">
        <v>224.38709677419354</v>
      </c>
      <c r="G154" s="27">
        <v>219.63333333333333</v>
      </c>
      <c r="H154" s="27">
        <v>209.32258064516128</v>
      </c>
      <c r="I154" s="27">
        <v>196.41935483870967</v>
      </c>
      <c r="J154" s="27">
        <v>191.73333333333332</v>
      </c>
      <c r="K154" s="27">
        <v>192.12903225806451</v>
      </c>
      <c r="L154" s="27">
        <v>188.63333333333333</v>
      </c>
      <c r="M154" s="27">
        <v>181.87096774193549</v>
      </c>
      <c r="N154" s="29">
        <f t="shared" si="2"/>
        <v>217.74049539170505</v>
      </c>
    </row>
    <row r="155" spans="1:14" x14ac:dyDescent="0.25">
      <c r="A155" s="33" t="s">
        <v>38</v>
      </c>
      <c r="B155" s="27">
        <v>23.387096774193548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9">
        <f t="shared" si="2"/>
        <v>1.9489247311827957</v>
      </c>
    </row>
    <row r="156" spans="1:14" x14ac:dyDescent="0.25">
      <c r="A156" s="33" t="s">
        <v>38</v>
      </c>
      <c r="B156" s="27">
        <v>187.90322580645162</v>
      </c>
      <c r="C156" s="27">
        <v>185.67857142857142</v>
      </c>
      <c r="D156" s="27">
        <v>181.51612903225808</v>
      </c>
      <c r="E156" s="27">
        <v>186.6</v>
      </c>
      <c r="F156" s="27">
        <v>188.90322580645162</v>
      </c>
      <c r="G156" s="27">
        <v>170.16666666666666</v>
      </c>
      <c r="H156" s="27">
        <v>174.41935483870967</v>
      </c>
      <c r="I156" s="27">
        <v>168.16129032258064</v>
      </c>
      <c r="J156" s="27">
        <v>159.1</v>
      </c>
      <c r="K156" s="27">
        <v>148.12903225806451</v>
      </c>
      <c r="L156" s="27">
        <v>148.1</v>
      </c>
      <c r="M156" s="27">
        <v>145.90322580645162</v>
      </c>
      <c r="N156" s="29">
        <f t="shared" si="2"/>
        <v>170.38172683051718</v>
      </c>
    </row>
    <row r="157" spans="1:14" x14ac:dyDescent="0.25">
      <c r="A157" s="33" t="s">
        <v>38</v>
      </c>
      <c r="B157" s="27">
        <v>103.51612903225806</v>
      </c>
      <c r="C157" s="27">
        <v>0</v>
      </c>
      <c r="D157" s="27">
        <v>1.032258064516129</v>
      </c>
      <c r="E157" s="27">
        <v>0</v>
      </c>
      <c r="F157" s="27">
        <v>133.61290322580646</v>
      </c>
      <c r="G157" s="27">
        <v>135.63333333333333</v>
      </c>
      <c r="H157" s="27">
        <v>115.74193548387096</v>
      </c>
      <c r="I157" s="27">
        <v>97.645161290322577</v>
      </c>
      <c r="J157" s="27">
        <v>85.533333333333331</v>
      </c>
      <c r="K157" s="27">
        <v>74.967741935483872</v>
      </c>
      <c r="L157" s="27">
        <v>68.900000000000006</v>
      </c>
      <c r="M157" s="27">
        <v>67.290322580645167</v>
      </c>
      <c r="N157" s="29">
        <f t="shared" si="2"/>
        <v>73.656093189964153</v>
      </c>
    </row>
    <row r="158" spans="1:14" x14ac:dyDescent="0.25">
      <c r="A158" s="33" t="s">
        <v>38</v>
      </c>
      <c r="B158" s="27">
        <v>1277.7096774193549</v>
      </c>
      <c r="C158" s="27">
        <v>1079.4642857142858</v>
      </c>
      <c r="D158" s="27">
        <v>972.90322580645159</v>
      </c>
      <c r="E158" s="27">
        <v>854.63333333333333</v>
      </c>
      <c r="F158" s="27">
        <v>1057.9032258064517</v>
      </c>
      <c r="G158" s="27">
        <v>926.66666666666663</v>
      </c>
      <c r="H158" s="27">
        <v>804.38709677419354</v>
      </c>
      <c r="I158" s="27">
        <v>679.09677419354841</v>
      </c>
      <c r="J158" s="27">
        <v>616.56666666666672</v>
      </c>
      <c r="K158" s="27">
        <v>596.48387096774195</v>
      </c>
      <c r="L158" s="27">
        <v>444.43333333333334</v>
      </c>
      <c r="M158" s="27">
        <v>360.51612903225805</v>
      </c>
      <c r="N158" s="29">
        <f t="shared" si="2"/>
        <v>805.89702380952383</v>
      </c>
    </row>
    <row r="159" spans="1:14" x14ac:dyDescent="0.25">
      <c r="A159" s="33" t="s">
        <v>38</v>
      </c>
      <c r="B159" s="27">
        <v>364.19354838709677</v>
      </c>
      <c r="C159" s="27">
        <v>342.10714285714283</v>
      </c>
      <c r="D159" s="27">
        <v>313.96774193548384</v>
      </c>
      <c r="E159" s="27">
        <v>292.89999999999998</v>
      </c>
      <c r="F159" s="27">
        <v>274.61290322580646</v>
      </c>
      <c r="G159" s="27">
        <v>244.83333333333334</v>
      </c>
      <c r="H159" s="27">
        <v>212.09677419354838</v>
      </c>
      <c r="I159" s="27">
        <v>136.80645161290323</v>
      </c>
      <c r="J159" s="27">
        <v>21.033333333333335</v>
      </c>
      <c r="K159" s="27">
        <v>0</v>
      </c>
      <c r="L159" s="27">
        <v>0</v>
      </c>
      <c r="M159" s="27">
        <v>0</v>
      </c>
      <c r="N159" s="29">
        <f t="shared" si="2"/>
        <v>183.54593573988731</v>
      </c>
    </row>
    <row r="160" spans="1:14" x14ac:dyDescent="0.25">
      <c r="A160" s="33" t="s">
        <v>38</v>
      </c>
      <c r="B160" s="27">
        <v>0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14.666666666666666</v>
      </c>
      <c r="K160" s="27">
        <v>32.258064516129032</v>
      </c>
      <c r="L160" s="27">
        <v>36.700000000000003</v>
      </c>
      <c r="M160" s="27">
        <v>93.903225806451616</v>
      </c>
      <c r="N160" s="29">
        <f t="shared" si="2"/>
        <v>14.793996415770609</v>
      </c>
    </row>
    <row r="161" spans="1:14" x14ac:dyDescent="0.25">
      <c r="A161" s="33" t="s">
        <v>38</v>
      </c>
      <c r="B161" s="27">
        <v>835.19354838709683</v>
      </c>
      <c r="C161" s="27">
        <v>421.60714285714283</v>
      </c>
      <c r="D161" s="27">
        <v>280.22580645161293</v>
      </c>
      <c r="E161" s="27">
        <v>224.8</v>
      </c>
      <c r="F161" s="27">
        <v>193.67741935483872</v>
      </c>
      <c r="G161" s="27">
        <v>171.06666666666666</v>
      </c>
      <c r="H161" s="27">
        <v>164.61290322580646</v>
      </c>
      <c r="I161" s="27">
        <v>181.48387096774192</v>
      </c>
      <c r="J161" s="27">
        <v>113.03333333333333</v>
      </c>
      <c r="K161" s="27">
        <v>101.6774193548387</v>
      </c>
      <c r="L161" s="27">
        <v>91.766666666666666</v>
      </c>
      <c r="M161" s="27">
        <v>94.58064516129032</v>
      </c>
      <c r="N161" s="29">
        <f t="shared" si="2"/>
        <v>239.4771185355863</v>
      </c>
    </row>
    <row r="162" spans="1:14" x14ac:dyDescent="0.25">
      <c r="A162" s="33" t="s">
        <v>38</v>
      </c>
      <c r="B162" s="27">
        <v>677.51612903225805</v>
      </c>
      <c r="C162" s="27">
        <v>638.89285714285711</v>
      </c>
      <c r="D162" s="27">
        <v>624.9677419354839</v>
      </c>
      <c r="E162" s="27">
        <v>561.9666666666667</v>
      </c>
      <c r="F162" s="27">
        <v>496.96774193548384</v>
      </c>
      <c r="G162" s="27">
        <v>452.86666666666667</v>
      </c>
      <c r="H162" s="27">
        <v>444.51612903225805</v>
      </c>
      <c r="I162" s="27">
        <v>419.32258064516128</v>
      </c>
      <c r="J162" s="27">
        <v>390.56666666666666</v>
      </c>
      <c r="K162" s="27">
        <v>385.64516129032256</v>
      </c>
      <c r="L162" s="27">
        <v>388.86666666666667</v>
      </c>
      <c r="M162" s="27">
        <v>343.51612903225805</v>
      </c>
      <c r="N162" s="29">
        <f t="shared" si="2"/>
        <v>485.46759472606254</v>
      </c>
    </row>
    <row r="163" spans="1:14" x14ac:dyDescent="0.25">
      <c r="A163" s="33" t="s">
        <v>38</v>
      </c>
      <c r="B163" s="27">
        <v>81.354838709677423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9">
        <f t="shared" si="2"/>
        <v>6.7795698924731189</v>
      </c>
    </row>
    <row r="164" spans="1:14" x14ac:dyDescent="0.25">
      <c r="A164" s="33" t="s">
        <v>38</v>
      </c>
      <c r="B164" s="27">
        <v>2259.4516129032259</v>
      </c>
      <c r="C164" s="27">
        <v>2161.2857142857142</v>
      </c>
      <c r="D164" s="27">
        <v>2061.1290322580644</v>
      </c>
      <c r="E164" s="27">
        <v>1928</v>
      </c>
      <c r="F164" s="27">
        <v>1814.0967741935483</v>
      </c>
      <c r="G164" s="27">
        <v>1631.9</v>
      </c>
      <c r="H164" s="27">
        <v>1521.483870967742</v>
      </c>
      <c r="I164" s="27">
        <v>1432.5806451612902</v>
      </c>
      <c r="J164" s="27">
        <v>1393.3666666666666</v>
      </c>
      <c r="K164" s="27">
        <v>1345.6451612903227</v>
      </c>
      <c r="L164" s="27">
        <v>1389.3</v>
      </c>
      <c r="M164" s="27">
        <v>1499.1290322580646</v>
      </c>
      <c r="N164" s="29">
        <f t="shared" si="2"/>
        <v>1703.11404249872</v>
      </c>
    </row>
    <row r="165" spans="1:14" x14ac:dyDescent="0.25">
      <c r="A165" s="33" t="s">
        <v>38</v>
      </c>
      <c r="B165" s="27">
        <v>1018</v>
      </c>
      <c r="C165" s="27">
        <v>908.92857142857144</v>
      </c>
      <c r="D165" s="27">
        <v>882.32258064516134</v>
      </c>
      <c r="E165" s="27">
        <v>616.5333333333333</v>
      </c>
      <c r="F165" s="27">
        <v>529.29032258064512</v>
      </c>
      <c r="G165" s="27">
        <v>527.13333333333333</v>
      </c>
      <c r="H165" s="27">
        <v>520.06451612903231</v>
      </c>
      <c r="I165" s="27">
        <v>489.61290322580646</v>
      </c>
      <c r="J165" s="27">
        <v>387.4</v>
      </c>
      <c r="K165" s="27">
        <v>381.35483870967744</v>
      </c>
      <c r="L165" s="27">
        <v>355.5</v>
      </c>
      <c r="M165" s="27">
        <v>322.54838709677421</v>
      </c>
      <c r="N165" s="29">
        <f t="shared" si="2"/>
        <v>578.2240655401946</v>
      </c>
    </row>
    <row r="166" spans="1:14" x14ac:dyDescent="0.25">
      <c r="A166" s="33" t="s">
        <v>38</v>
      </c>
      <c r="B166" s="27">
        <v>32.806451612903224</v>
      </c>
      <c r="C166" s="27">
        <v>30.964285714285715</v>
      </c>
      <c r="D166" s="27">
        <v>40</v>
      </c>
      <c r="E166" s="27">
        <v>14.133333333333333</v>
      </c>
      <c r="F166" s="27">
        <v>31.70967741935484</v>
      </c>
      <c r="G166" s="27">
        <v>29.4</v>
      </c>
      <c r="H166" s="27">
        <v>49.193548387096776</v>
      </c>
      <c r="I166" s="27">
        <v>46.096774193548384</v>
      </c>
      <c r="J166" s="27">
        <v>22.2</v>
      </c>
      <c r="K166" s="27">
        <v>34.645161290322584</v>
      </c>
      <c r="L166" s="27">
        <v>78.166666666666671</v>
      </c>
      <c r="M166" s="27">
        <v>100.16129032258064</v>
      </c>
      <c r="N166" s="29">
        <f t="shared" si="2"/>
        <v>42.456432411674342</v>
      </c>
    </row>
    <row r="167" spans="1:14" x14ac:dyDescent="0.25">
      <c r="A167" s="33" t="s">
        <v>38</v>
      </c>
      <c r="B167" s="27">
        <v>684.25806451612902</v>
      </c>
      <c r="C167" s="27">
        <v>722.92857142857144</v>
      </c>
      <c r="D167" s="27">
        <v>829.61290322580646</v>
      </c>
      <c r="E167" s="27">
        <v>808.4</v>
      </c>
      <c r="F167" s="27">
        <v>1005.9677419354839</v>
      </c>
      <c r="G167" s="27">
        <v>1090.7666666666667</v>
      </c>
      <c r="H167" s="27">
        <v>1176.3548387096773</v>
      </c>
      <c r="I167" s="27">
        <v>1340</v>
      </c>
      <c r="J167" s="27">
        <v>1346.8</v>
      </c>
      <c r="K167" s="27">
        <v>1349.4516129032259</v>
      </c>
      <c r="L167" s="27">
        <v>1424.1666666666667</v>
      </c>
      <c r="M167" s="27">
        <v>1447</v>
      </c>
      <c r="N167" s="29">
        <f t="shared" si="2"/>
        <v>1102.1422555043521</v>
      </c>
    </row>
    <row r="168" spans="1:14" x14ac:dyDescent="0.25">
      <c r="A168" s="33" t="s">
        <v>38</v>
      </c>
      <c r="B168" s="27">
        <v>972.19354838709683</v>
      </c>
      <c r="C168" s="27">
        <v>962.89285714285711</v>
      </c>
      <c r="D168" s="27">
        <v>940.29032258064512</v>
      </c>
      <c r="E168" s="27">
        <v>868.4666666666667</v>
      </c>
      <c r="F168" s="27">
        <v>849.51612903225805</v>
      </c>
      <c r="G168" s="27">
        <v>875.33333333333337</v>
      </c>
      <c r="H168" s="27">
        <v>872.06451612903231</v>
      </c>
      <c r="I168" s="27">
        <v>845.9677419354839</v>
      </c>
      <c r="J168" s="27">
        <v>816.06666666666672</v>
      </c>
      <c r="K168" s="27">
        <v>816.0322580645161</v>
      </c>
      <c r="L168" s="27">
        <v>759.73333333333335</v>
      </c>
      <c r="M168" s="27">
        <v>767.64516129032256</v>
      </c>
      <c r="N168" s="29">
        <f t="shared" si="2"/>
        <v>862.18354454685095</v>
      </c>
    </row>
    <row r="169" spans="1:14" x14ac:dyDescent="0.25">
      <c r="A169" s="33" t="s">
        <v>38</v>
      </c>
      <c r="B169" s="27">
        <v>7.161290322580645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9">
        <f t="shared" si="2"/>
        <v>0.59677419354838712</v>
      </c>
    </row>
    <row r="170" spans="1:14" x14ac:dyDescent="0.25">
      <c r="A170" s="33" t="s">
        <v>38</v>
      </c>
      <c r="B170" s="27">
        <v>957.9677419354839</v>
      </c>
      <c r="C170" s="27">
        <v>920.32142857142856</v>
      </c>
      <c r="D170" s="27">
        <v>932.29032258064512</v>
      </c>
      <c r="E170" s="27">
        <v>945</v>
      </c>
      <c r="F170" s="27">
        <v>884.19354838709683</v>
      </c>
      <c r="G170" s="27">
        <v>828.23333333333335</v>
      </c>
      <c r="H170" s="27">
        <v>753.22580645161293</v>
      </c>
      <c r="I170" s="27">
        <v>932.29032258064512</v>
      </c>
      <c r="J170" s="27">
        <v>684.8</v>
      </c>
      <c r="K170" s="27">
        <v>664.77419354838707</v>
      </c>
      <c r="L170" s="27">
        <v>749.5333333333333</v>
      </c>
      <c r="M170" s="27">
        <v>691.32258064516134</v>
      </c>
      <c r="N170" s="29">
        <f t="shared" si="2"/>
        <v>828.66271761392716</v>
      </c>
    </row>
    <row r="171" spans="1:14" x14ac:dyDescent="0.25">
      <c r="A171" s="33" t="s">
        <v>38</v>
      </c>
      <c r="B171" s="27">
        <v>191.35483870967741</v>
      </c>
      <c r="C171" s="27">
        <v>200.53571428571428</v>
      </c>
      <c r="D171" s="27">
        <v>179.7741935483871</v>
      </c>
      <c r="E171" s="27">
        <v>123.5</v>
      </c>
      <c r="F171" s="27">
        <v>138</v>
      </c>
      <c r="G171" s="27">
        <v>139.63333333333333</v>
      </c>
      <c r="H171" s="27">
        <v>130.93548387096774</v>
      </c>
      <c r="I171" s="27">
        <v>109.58064516129032</v>
      </c>
      <c r="J171" s="27">
        <v>108.7</v>
      </c>
      <c r="K171" s="27">
        <v>110.12903225806451</v>
      </c>
      <c r="L171" s="27">
        <v>107.7</v>
      </c>
      <c r="M171" s="27">
        <v>103.19354838709677</v>
      </c>
      <c r="N171" s="29">
        <f t="shared" si="2"/>
        <v>136.91973246287762</v>
      </c>
    </row>
    <row r="172" spans="1:14" x14ac:dyDescent="0.25">
      <c r="A172" s="33" t="s">
        <v>38</v>
      </c>
      <c r="B172" s="27">
        <v>999.80645161290317</v>
      </c>
      <c r="C172" s="27">
        <v>747.75</v>
      </c>
      <c r="D172" s="27">
        <v>736.41935483870964</v>
      </c>
      <c r="E172" s="27">
        <v>776.83333333333337</v>
      </c>
      <c r="F172" s="27">
        <v>897.22580645161293</v>
      </c>
      <c r="G172" s="27">
        <v>954.2</v>
      </c>
      <c r="H172" s="27">
        <v>1138.5806451612902</v>
      </c>
      <c r="I172" s="27">
        <v>1104.3548387096773</v>
      </c>
      <c r="J172" s="27">
        <v>900.16666666666663</v>
      </c>
      <c r="K172" s="27">
        <v>978.32258064516134</v>
      </c>
      <c r="L172" s="27">
        <v>832</v>
      </c>
      <c r="M172" s="27">
        <v>976.64516129032256</v>
      </c>
      <c r="N172" s="29">
        <f t="shared" si="2"/>
        <v>920.19206989247311</v>
      </c>
    </row>
    <row r="173" spans="1:14" x14ac:dyDescent="0.25">
      <c r="A173" s="33" t="s">
        <v>38</v>
      </c>
      <c r="B173" s="27">
        <v>1405.6774193548388</v>
      </c>
      <c r="C173" s="27">
        <v>1416.5714285714287</v>
      </c>
      <c r="D173" s="27">
        <v>1404.2903225806451</v>
      </c>
      <c r="E173" s="27">
        <v>1341.4666666666667</v>
      </c>
      <c r="F173" s="27">
        <v>1281.516129032258</v>
      </c>
      <c r="G173" s="27">
        <v>1185.9000000000001</v>
      </c>
      <c r="H173" s="27">
        <v>1177.9677419354839</v>
      </c>
      <c r="I173" s="27">
        <v>1147.3548387096773</v>
      </c>
      <c r="J173" s="27">
        <v>1093.8333333333333</v>
      </c>
      <c r="K173" s="27">
        <v>1067.4193548387098</v>
      </c>
      <c r="L173" s="27">
        <v>1086.6333333333334</v>
      </c>
      <c r="M173" s="27">
        <v>1015.4193548387096</v>
      </c>
      <c r="N173" s="29">
        <f t="shared" si="2"/>
        <v>1218.6708269329238</v>
      </c>
    </row>
    <row r="174" spans="1:14" x14ac:dyDescent="0.25">
      <c r="A174" s="33" t="s">
        <v>38</v>
      </c>
      <c r="B174" s="27">
        <v>288.32258064516128</v>
      </c>
      <c r="C174" s="27">
        <v>288.46428571428572</v>
      </c>
      <c r="D174" s="27">
        <v>290.38709677419354</v>
      </c>
      <c r="E174" s="27">
        <v>299.3</v>
      </c>
      <c r="F174" s="27">
        <v>285.93548387096774</v>
      </c>
      <c r="G174" s="27">
        <v>235.5</v>
      </c>
      <c r="H174" s="27">
        <v>264.54838709677421</v>
      </c>
      <c r="I174" s="27">
        <v>243.83870967741936</v>
      </c>
      <c r="J174" s="27">
        <v>226.93333333333334</v>
      </c>
      <c r="K174" s="27">
        <v>296.35483870967744</v>
      </c>
      <c r="L174" s="27">
        <v>379.46666666666664</v>
      </c>
      <c r="M174" s="27">
        <v>365.03225806451616</v>
      </c>
      <c r="N174" s="29">
        <f t="shared" si="2"/>
        <v>288.67363671274967</v>
      </c>
    </row>
    <row r="175" spans="1:14" x14ac:dyDescent="0.25">
      <c r="A175" s="33" t="s">
        <v>38</v>
      </c>
      <c r="B175" s="27">
        <v>307.16129032258067</v>
      </c>
      <c r="C175" s="27">
        <v>315.03571428571428</v>
      </c>
      <c r="D175" s="27">
        <v>297.25806451612902</v>
      </c>
      <c r="E175" s="27">
        <v>292.83333333333331</v>
      </c>
      <c r="F175" s="27">
        <v>299.80645161290323</v>
      </c>
      <c r="G175" s="27">
        <v>272.89999999999998</v>
      </c>
      <c r="H175" s="27">
        <v>180.67741935483872</v>
      </c>
      <c r="I175" s="27">
        <v>558.70967741935488</v>
      </c>
      <c r="J175" s="27">
        <v>584.29999999999995</v>
      </c>
      <c r="K175" s="27">
        <v>364.38709677419354</v>
      </c>
      <c r="L175" s="27">
        <v>416.93333333333334</v>
      </c>
      <c r="M175" s="27">
        <v>433.22580645161293</v>
      </c>
      <c r="N175" s="29">
        <f t="shared" si="2"/>
        <v>360.26901561699952</v>
      </c>
    </row>
    <row r="176" spans="1:14" x14ac:dyDescent="0.25">
      <c r="A176" s="33" t="s">
        <v>38</v>
      </c>
      <c r="B176" s="27">
        <v>436.45161290322579</v>
      </c>
      <c r="C176" s="27">
        <v>383.92857142857144</v>
      </c>
      <c r="D176" s="27">
        <v>323.35483870967744</v>
      </c>
      <c r="E176" s="27">
        <v>277</v>
      </c>
      <c r="F176" s="27">
        <v>233.38709677419354</v>
      </c>
      <c r="G176" s="27">
        <v>116.56666666666666</v>
      </c>
      <c r="H176" s="27">
        <v>50.483870967741936</v>
      </c>
      <c r="I176" s="27">
        <v>808.12903225806451</v>
      </c>
      <c r="J176" s="27">
        <v>448.03333333333336</v>
      </c>
      <c r="K176" s="27">
        <v>249.32258064516128</v>
      </c>
      <c r="L176" s="27">
        <v>223.5</v>
      </c>
      <c r="M176" s="27">
        <v>220.74193548387098</v>
      </c>
      <c r="N176" s="29">
        <f t="shared" si="2"/>
        <v>314.24162826420888</v>
      </c>
    </row>
    <row r="177" spans="1:14" x14ac:dyDescent="0.25">
      <c r="A177" s="33" t="s">
        <v>38</v>
      </c>
      <c r="B177" s="27">
        <v>177.74193548387098</v>
      </c>
      <c r="C177" s="27">
        <v>193.92857142857142</v>
      </c>
      <c r="D177" s="27">
        <v>230</v>
      </c>
      <c r="E177" s="27">
        <v>197.03333333333333</v>
      </c>
      <c r="F177" s="27">
        <v>195.80645161290323</v>
      </c>
      <c r="G177" s="27">
        <v>164.5</v>
      </c>
      <c r="H177" s="27">
        <v>179.96774193548387</v>
      </c>
      <c r="I177" s="27">
        <v>168</v>
      </c>
      <c r="J177" s="27">
        <v>170.63333333333333</v>
      </c>
      <c r="K177" s="27">
        <v>149.96774193548387</v>
      </c>
      <c r="L177" s="27">
        <v>148.83333333333334</v>
      </c>
      <c r="M177" s="27">
        <v>167.96774193548387</v>
      </c>
      <c r="N177" s="29">
        <f t="shared" si="2"/>
        <v>178.69834869431642</v>
      </c>
    </row>
    <row r="178" spans="1:14" x14ac:dyDescent="0.25">
      <c r="A178" s="33" t="s">
        <v>38</v>
      </c>
      <c r="B178" s="27">
        <v>24292.096774193549</v>
      </c>
      <c r="C178" s="27">
        <v>23894.392857142859</v>
      </c>
      <c r="D178" s="27">
        <v>24114.774193548386</v>
      </c>
      <c r="E178" s="27">
        <v>28064.833333333332</v>
      </c>
      <c r="F178" s="27">
        <v>30271</v>
      </c>
      <c r="G178" s="27">
        <v>31046</v>
      </c>
      <c r="H178" s="27">
        <v>29224.354838709678</v>
      </c>
      <c r="I178" s="27">
        <v>31939.483870967742</v>
      </c>
      <c r="J178" s="27">
        <v>31507.733333333334</v>
      </c>
      <c r="K178" s="27">
        <v>31133.967741935485</v>
      </c>
      <c r="L178" s="27">
        <v>30442</v>
      </c>
      <c r="M178" s="27">
        <v>29914.903225806451</v>
      </c>
      <c r="N178" s="29">
        <f t="shared" si="2"/>
        <v>28820.461680747569</v>
      </c>
    </row>
    <row r="179" spans="1:14" x14ac:dyDescent="0.25">
      <c r="A179" s="33" t="s">
        <v>38</v>
      </c>
      <c r="B179" s="27">
        <v>1395.2903225806451</v>
      </c>
      <c r="C179" s="27">
        <v>1260.3214285714287</v>
      </c>
      <c r="D179" s="27">
        <v>985.54838709677415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9">
        <f t="shared" si="2"/>
        <v>303.43001152073731</v>
      </c>
    </row>
    <row r="180" spans="1:14" x14ac:dyDescent="0.25">
      <c r="A180" s="33" t="s">
        <v>38</v>
      </c>
      <c r="B180" s="27">
        <v>0</v>
      </c>
      <c r="C180" s="27">
        <v>0</v>
      </c>
      <c r="D180" s="27">
        <v>0</v>
      </c>
      <c r="E180" s="27">
        <v>980.0333333333333</v>
      </c>
      <c r="F180" s="27">
        <v>1297.2903225806451</v>
      </c>
      <c r="G180" s="27">
        <v>1265.8666666666666</v>
      </c>
      <c r="H180" s="27">
        <v>1286.1290322580646</v>
      </c>
      <c r="I180" s="27">
        <v>1276.2903225806451</v>
      </c>
      <c r="J180" s="27">
        <v>1277.5333333333333</v>
      </c>
      <c r="K180" s="27">
        <v>1266</v>
      </c>
      <c r="L180" s="27">
        <v>1266.2666666666667</v>
      </c>
      <c r="M180" s="27">
        <v>1292.0322580645161</v>
      </c>
      <c r="N180" s="29">
        <f t="shared" si="2"/>
        <v>933.95349462365596</v>
      </c>
    </row>
    <row r="181" spans="1:14" x14ac:dyDescent="0.25">
      <c r="A181" s="33" t="s">
        <v>38</v>
      </c>
      <c r="B181" s="27">
        <v>505.35483870967744</v>
      </c>
      <c r="C181" s="27">
        <v>436.32142857142856</v>
      </c>
      <c r="D181" s="27">
        <v>440.41935483870969</v>
      </c>
      <c r="E181" s="27">
        <v>408.96666666666664</v>
      </c>
      <c r="F181" s="27">
        <v>388.96774193548384</v>
      </c>
      <c r="G181" s="27">
        <v>387.06666666666666</v>
      </c>
      <c r="H181" s="27">
        <v>384.12903225806451</v>
      </c>
      <c r="I181" s="27">
        <v>399.06451612903226</v>
      </c>
      <c r="J181" s="27">
        <v>357.46666666666664</v>
      </c>
      <c r="K181" s="27">
        <v>325.48387096774195</v>
      </c>
      <c r="L181" s="27">
        <v>262</v>
      </c>
      <c r="M181" s="27">
        <v>257.64516129032256</v>
      </c>
      <c r="N181" s="29">
        <f t="shared" si="2"/>
        <v>379.40716205837174</v>
      </c>
    </row>
    <row r="182" spans="1:14" x14ac:dyDescent="0.25">
      <c r="A182" s="33" t="s">
        <v>38</v>
      </c>
      <c r="B182" s="27">
        <v>316.35483870967744</v>
      </c>
      <c r="C182" s="27">
        <v>273.14285714285717</v>
      </c>
      <c r="D182" s="27">
        <v>275.70967741935482</v>
      </c>
      <c r="E182" s="27">
        <v>256</v>
      </c>
      <c r="F182" s="27">
        <v>243.48387096774192</v>
      </c>
      <c r="G182" s="27">
        <v>242.3</v>
      </c>
      <c r="H182" s="27">
        <v>240.48387096774192</v>
      </c>
      <c r="I182" s="27">
        <v>249.83870967741936</v>
      </c>
      <c r="J182" s="27">
        <v>223.76666666666668</v>
      </c>
      <c r="K182" s="27">
        <v>203.74193548387098</v>
      </c>
      <c r="L182" s="27">
        <v>164</v>
      </c>
      <c r="M182" s="27">
        <v>161.29032258064515</v>
      </c>
      <c r="N182" s="29">
        <f t="shared" si="2"/>
        <v>237.50939580133129</v>
      </c>
    </row>
    <row r="183" spans="1:14" x14ac:dyDescent="0.25">
      <c r="A183" s="33" t="s">
        <v>38</v>
      </c>
      <c r="B183" s="27">
        <v>223.32258064516128</v>
      </c>
      <c r="C183" s="27">
        <v>220.03571428571428</v>
      </c>
      <c r="D183" s="27">
        <v>210.12903225806451</v>
      </c>
      <c r="E183" s="27">
        <v>210.66666666666666</v>
      </c>
      <c r="F183" s="27">
        <v>195.25806451612902</v>
      </c>
      <c r="G183" s="27">
        <v>186.6</v>
      </c>
      <c r="H183" s="27">
        <v>175.35483870967741</v>
      </c>
      <c r="I183" s="27">
        <v>176.7741935483871</v>
      </c>
      <c r="J183" s="27">
        <v>186.86666666666667</v>
      </c>
      <c r="K183" s="27">
        <v>186.93548387096774</v>
      </c>
      <c r="L183" s="27">
        <v>174.43333333333334</v>
      </c>
      <c r="M183" s="27">
        <v>161.61290322580646</v>
      </c>
      <c r="N183" s="29">
        <f t="shared" si="2"/>
        <v>192.33245647721455</v>
      </c>
    </row>
    <row r="184" spans="1:14" x14ac:dyDescent="0.25">
      <c r="A184" s="33" t="s">
        <v>38</v>
      </c>
      <c r="B184" s="27">
        <v>51.096774193548384</v>
      </c>
      <c r="C184" s="27">
        <v>54.714285714285715</v>
      </c>
      <c r="D184" s="27">
        <v>61.41935483870968</v>
      </c>
      <c r="E184" s="27">
        <v>73.933333333333337</v>
      </c>
      <c r="F184" s="27">
        <v>77.032258064516128</v>
      </c>
      <c r="G184" s="27">
        <v>72.466666666666669</v>
      </c>
      <c r="H184" s="27">
        <v>75.870967741935488</v>
      </c>
      <c r="I184" s="27">
        <v>91.129032258064512</v>
      </c>
      <c r="J184" s="27">
        <v>75.966666666666669</v>
      </c>
      <c r="K184" s="27">
        <v>70.677419354838705</v>
      </c>
      <c r="L184" s="27">
        <v>76.3</v>
      </c>
      <c r="M184" s="27">
        <v>46.258064516129032</v>
      </c>
      <c r="N184" s="29">
        <f t="shared" si="2"/>
        <v>68.90540194572452</v>
      </c>
    </row>
    <row r="185" spans="1:14" x14ac:dyDescent="0.25">
      <c r="A185" s="33" t="s">
        <v>38</v>
      </c>
      <c r="B185" s="27">
        <v>1971.7096774193549</v>
      </c>
      <c r="C185" s="27">
        <v>2422.1428571428573</v>
      </c>
      <c r="D185" s="27">
        <v>2217.0322580645161</v>
      </c>
      <c r="E185" s="27">
        <v>2493.5333333333333</v>
      </c>
      <c r="F185" s="27">
        <v>2103</v>
      </c>
      <c r="G185" s="27">
        <v>2043.5333333333333</v>
      </c>
      <c r="H185" s="27">
        <v>1953.2258064516129</v>
      </c>
      <c r="I185" s="27">
        <v>1659.2258064516129</v>
      </c>
      <c r="J185" s="27">
        <v>1863.6666666666667</v>
      </c>
      <c r="K185" s="27">
        <v>1821.9032258064517</v>
      </c>
      <c r="L185" s="27">
        <v>1804.5</v>
      </c>
      <c r="M185" s="27">
        <v>1795.7741935483871</v>
      </c>
      <c r="N185" s="29">
        <f t="shared" si="2"/>
        <v>2012.4372631848437</v>
      </c>
    </row>
    <row r="186" spans="1:14" x14ac:dyDescent="0.25">
      <c r="A186" s="33" t="s">
        <v>38</v>
      </c>
      <c r="B186" s="27">
        <v>148</v>
      </c>
      <c r="C186" s="27">
        <v>150.89285714285714</v>
      </c>
      <c r="D186" s="27">
        <v>142.09677419354838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3.838709677419355</v>
      </c>
      <c r="L186" s="27">
        <v>0</v>
      </c>
      <c r="M186" s="27">
        <v>0</v>
      </c>
      <c r="N186" s="29">
        <f t="shared" si="2"/>
        <v>37.069028417818735</v>
      </c>
    </row>
    <row r="187" spans="1:14" x14ac:dyDescent="0.25">
      <c r="A187" s="33" t="s">
        <v>38</v>
      </c>
      <c r="B187" s="27">
        <v>117.90300000000001</v>
      </c>
      <c r="C187" s="27">
        <v>173.96</v>
      </c>
      <c r="D187" s="27">
        <v>72.67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9">
        <f t="shared" si="2"/>
        <v>30.377750000000002</v>
      </c>
    </row>
    <row r="188" spans="1:14" x14ac:dyDescent="0.25">
      <c r="A188" s="33" t="s">
        <v>38</v>
      </c>
      <c r="B188" s="27">
        <v>1470.5806451612902</v>
      </c>
      <c r="C188" s="27">
        <v>1463.6428571428571</v>
      </c>
      <c r="D188" s="27">
        <v>1406.2903225806451</v>
      </c>
      <c r="E188" s="27">
        <v>1653.1</v>
      </c>
      <c r="F188" s="27">
        <v>1706.741935483871</v>
      </c>
      <c r="G188" s="27">
        <v>1734.1666666666667</v>
      </c>
      <c r="H188" s="27">
        <v>1720.7741935483871</v>
      </c>
      <c r="I188" s="27">
        <v>1702.8387096774193</v>
      </c>
      <c r="J188" s="27">
        <v>1664.8666666666666</v>
      </c>
      <c r="K188" s="27">
        <v>1713.516129032258</v>
      </c>
      <c r="L188" s="27">
        <v>1614.6333333333334</v>
      </c>
      <c r="M188" s="27">
        <v>1586.0967741935483</v>
      </c>
      <c r="N188" s="29">
        <f t="shared" si="2"/>
        <v>1619.7706861239119</v>
      </c>
    </row>
    <row r="189" spans="1:14" x14ac:dyDescent="0.25">
      <c r="A189" s="33" t="s">
        <v>38</v>
      </c>
      <c r="B189" s="27">
        <v>621.58064516129036</v>
      </c>
      <c r="C189" s="27">
        <v>749.21428571428567</v>
      </c>
      <c r="D189" s="27">
        <v>353.70967741935482</v>
      </c>
      <c r="E189" s="27">
        <v>373.16666666666669</v>
      </c>
      <c r="F189" s="27">
        <v>603.80645161290317</v>
      </c>
      <c r="G189" s="27">
        <v>853.9666666666667</v>
      </c>
      <c r="H189" s="27">
        <v>573.48387096774195</v>
      </c>
      <c r="I189" s="27">
        <v>793.38709677419354</v>
      </c>
      <c r="J189" s="27">
        <v>0</v>
      </c>
      <c r="K189" s="27">
        <v>0</v>
      </c>
      <c r="L189" s="27">
        <v>771.56666666666672</v>
      </c>
      <c r="M189" s="27">
        <v>898.93548387096769</v>
      </c>
      <c r="N189" s="29">
        <f t="shared" si="2"/>
        <v>549.40145929339474</v>
      </c>
    </row>
    <row r="190" spans="1:14" x14ac:dyDescent="0.25">
      <c r="A190" s="33" t="s">
        <v>38</v>
      </c>
      <c r="B190" s="27">
        <v>728.06451612903231</v>
      </c>
      <c r="C190" s="27">
        <v>530.17857142857144</v>
      </c>
      <c r="D190" s="27">
        <v>0</v>
      </c>
      <c r="E190" s="27">
        <v>0</v>
      </c>
      <c r="F190" s="27">
        <v>149.80645161290323</v>
      </c>
      <c r="G190" s="27">
        <v>646.1</v>
      </c>
      <c r="H190" s="27">
        <v>537.29032258064512</v>
      </c>
      <c r="I190" s="27">
        <v>781.51612903225805</v>
      </c>
      <c r="J190" s="27">
        <v>0</v>
      </c>
      <c r="K190" s="27">
        <v>0</v>
      </c>
      <c r="L190" s="27">
        <v>663.83333333333337</v>
      </c>
      <c r="M190" s="27">
        <v>768.61290322580646</v>
      </c>
      <c r="N190" s="29">
        <f t="shared" si="2"/>
        <v>400.45018561187925</v>
      </c>
    </row>
    <row r="191" spans="1:14" x14ac:dyDescent="0.25">
      <c r="A191" s="33" t="s">
        <v>38</v>
      </c>
      <c r="B191" s="27">
        <v>801.90322580645159</v>
      </c>
      <c r="C191" s="27">
        <v>826.14285714285711</v>
      </c>
      <c r="D191" s="27">
        <v>803.06451612903231</v>
      </c>
      <c r="E191" s="27">
        <v>747.26666666666665</v>
      </c>
      <c r="F191" s="27">
        <v>667.32258064516134</v>
      </c>
      <c r="G191" s="27">
        <v>607.86666666666667</v>
      </c>
      <c r="H191" s="27">
        <v>433.96774193548384</v>
      </c>
      <c r="I191" s="27">
        <v>577.51612903225805</v>
      </c>
      <c r="J191" s="27">
        <v>486.46666666666664</v>
      </c>
      <c r="K191" s="27">
        <v>544.77419354838707</v>
      </c>
      <c r="L191" s="27">
        <v>659.13333333333333</v>
      </c>
      <c r="M191" s="27">
        <v>603.25806451612902</v>
      </c>
      <c r="N191" s="29">
        <f t="shared" si="2"/>
        <v>646.55688684075767</v>
      </c>
    </row>
    <row r="192" spans="1:14" x14ac:dyDescent="0.25">
      <c r="A192" s="33" t="s">
        <v>38</v>
      </c>
      <c r="B192" s="27">
        <v>328.29032258064518</v>
      </c>
      <c r="C192" s="27">
        <v>318.75</v>
      </c>
      <c r="D192" s="27">
        <v>269.45161290322579</v>
      </c>
      <c r="E192" s="27">
        <v>302.76666666666665</v>
      </c>
      <c r="F192" s="27">
        <v>328.67741935483872</v>
      </c>
      <c r="G192" s="27">
        <v>306.36666666666667</v>
      </c>
      <c r="H192" s="27">
        <v>232.32258064516128</v>
      </c>
      <c r="I192" s="27">
        <v>297.83870967741933</v>
      </c>
      <c r="J192" s="27">
        <v>261.7</v>
      </c>
      <c r="K192" s="27">
        <v>286.54838709677421</v>
      </c>
      <c r="L192" s="27">
        <v>291.86666666666667</v>
      </c>
      <c r="M192" s="27">
        <v>301.35483870967744</v>
      </c>
      <c r="N192" s="29">
        <f t="shared" si="2"/>
        <v>293.8278225806452</v>
      </c>
    </row>
    <row r="193" spans="1:14" x14ac:dyDescent="0.25">
      <c r="A193" s="33" t="s">
        <v>38</v>
      </c>
      <c r="B193" s="27">
        <v>0</v>
      </c>
      <c r="C193" s="27">
        <v>0</v>
      </c>
      <c r="D193" s="27">
        <v>0</v>
      </c>
      <c r="E193" s="27">
        <v>98.233333333333334</v>
      </c>
      <c r="F193" s="27">
        <v>173.61290322580646</v>
      </c>
      <c r="G193" s="27">
        <v>331.5</v>
      </c>
      <c r="H193" s="27">
        <v>1704.4516129032259</v>
      </c>
      <c r="I193" s="27">
        <v>1932.0967741935483</v>
      </c>
      <c r="J193" s="27">
        <v>1574.8333333333333</v>
      </c>
      <c r="K193" s="27">
        <v>2814.483870967742</v>
      </c>
      <c r="L193" s="27">
        <v>1585.4</v>
      </c>
      <c r="M193" s="27">
        <v>859</v>
      </c>
      <c r="N193" s="29">
        <f t="shared" si="2"/>
        <v>922.80098566308243</v>
      </c>
    </row>
    <row r="194" spans="1:14" x14ac:dyDescent="0.25">
      <c r="A194" s="33" t="s">
        <v>38</v>
      </c>
      <c r="B194" s="27">
        <v>467.03225806451616</v>
      </c>
      <c r="C194" s="27">
        <v>353.39285714285717</v>
      </c>
      <c r="D194" s="27">
        <v>424.25806451612902</v>
      </c>
      <c r="E194" s="27">
        <v>403.56666666666666</v>
      </c>
      <c r="F194" s="27">
        <v>486.64516129032256</v>
      </c>
      <c r="G194" s="27">
        <v>511.33333333333331</v>
      </c>
      <c r="H194" s="27">
        <v>515.61290322580646</v>
      </c>
      <c r="I194" s="27">
        <v>520.77419354838707</v>
      </c>
      <c r="J194" s="27">
        <v>467.2</v>
      </c>
      <c r="K194" s="27">
        <v>479.96774193548384</v>
      </c>
      <c r="L194" s="27">
        <v>544.23333333333335</v>
      </c>
      <c r="M194" s="27">
        <v>547.16129032258061</v>
      </c>
      <c r="N194" s="29">
        <f t="shared" ref="N194:N257" si="3">AVERAGE(B194:M194)</f>
        <v>476.7648169482847</v>
      </c>
    </row>
    <row r="195" spans="1:14" x14ac:dyDescent="0.25">
      <c r="A195" s="33" t="s">
        <v>38</v>
      </c>
      <c r="B195" s="27">
        <v>1017.6451612903226</v>
      </c>
      <c r="C195" s="27">
        <v>961.46428571428567</v>
      </c>
      <c r="D195" s="27">
        <v>1064.5483870967741</v>
      </c>
      <c r="E195" s="27">
        <v>1036.9666666666667</v>
      </c>
      <c r="F195" s="27">
        <v>1001.2903225806451</v>
      </c>
      <c r="G195" s="27">
        <v>983.6</v>
      </c>
      <c r="H195" s="27">
        <v>1010.7741935483871</v>
      </c>
      <c r="I195" s="27">
        <v>1010.2258064516129</v>
      </c>
      <c r="J195" s="27">
        <v>1026.2666666666667</v>
      </c>
      <c r="K195" s="27">
        <v>1040.5806451612902</v>
      </c>
      <c r="L195" s="27">
        <v>1010.7666666666667</v>
      </c>
      <c r="M195" s="27">
        <v>1017</v>
      </c>
      <c r="N195" s="29">
        <f t="shared" si="3"/>
        <v>1015.0940668202765</v>
      </c>
    </row>
    <row r="196" spans="1:14" x14ac:dyDescent="0.25">
      <c r="A196" s="33" t="s">
        <v>38</v>
      </c>
      <c r="B196" s="27">
        <v>1355.1290322580646</v>
      </c>
      <c r="C196" s="27">
        <v>1207.4285714285713</v>
      </c>
      <c r="D196" s="27">
        <v>950.06451612903231</v>
      </c>
      <c r="E196" s="27">
        <v>507.96666666666664</v>
      </c>
      <c r="F196" s="27">
        <v>281.51612903225805</v>
      </c>
      <c r="G196" s="27">
        <v>194.86666666666667</v>
      </c>
      <c r="H196" s="27">
        <v>814.41935483870964</v>
      </c>
      <c r="I196" s="27">
        <v>863.32258064516134</v>
      </c>
      <c r="J196" s="27">
        <v>222.23333333333332</v>
      </c>
      <c r="K196" s="27">
        <v>923.45161290322585</v>
      </c>
      <c r="L196" s="27">
        <v>994.56666666666672</v>
      </c>
      <c r="M196" s="27">
        <v>974.32258064516134</v>
      </c>
      <c r="N196" s="29">
        <f t="shared" si="3"/>
        <v>774.10730926779308</v>
      </c>
    </row>
    <row r="197" spans="1:14" x14ac:dyDescent="0.25">
      <c r="A197" s="33" t="s">
        <v>38</v>
      </c>
      <c r="B197" s="27">
        <v>3777.8709677419356</v>
      </c>
      <c r="C197" s="27">
        <v>3863.8928571428573</v>
      </c>
      <c r="D197" s="27">
        <v>3769.0645161290322</v>
      </c>
      <c r="E197" s="27">
        <v>3685.4666666666667</v>
      </c>
      <c r="F197" s="27">
        <v>3180.0322580645161</v>
      </c>
      <c r="G197" s="27">
        <v>2522.3000000000002</v>
      </c>
      <c r="H197" s="27">
        <v>1266.3548387096773</v>
      </c>
      <c r="I197" s="27">
        <v>560.83870967741939</v>
      </c>
      <c r="J197" s="27">
        <v>1066.4333333333334</v>
      </c>
      <c r="K197" s="27">
        <v>1085.258064516129</v>
      </c>
      <c r="L197" s="27">
        <v>1001.9333333333333</v>
      </c>
      <c r="M197" s="27">
        <v>944.29032258064512</v>
      </c>
      <c r="N197" s="29">
        <f t="shared" si="3"/>
        <v>2226.9779889912957</v>
      </c>
    </row>
    <row r="198" spans="1:14" x14ac:dyDescent="0.25">
      <c r="A198" s="33" t="s">
        <v>38</v>
      </c>
      <c r="B198" s="27">
        <v>732.45161290322585</v>
      </c>
      <c r="C198" s="27">
        <v>716.92857142857144</v>
      </c>
      <c r="D198" s="27">
        <v>732.93548387096769</v>
      </c>
      <c r="E198" s="27">
        <v>667.93333333333328</v>
      </c>
      <c r="F198" s="27">
        <v>669.74193548387098</v>
      </c>
      <c r="G198" s="27">
        <v>625.79999999999995</v>
      </c>
      <c r="H198" s="27">
        <v>780.16129032258061</v>
      </c>
      <c r="I198" s="27">
        <v>834</v>
      </c>
      <c r="J198" s="27">
        <v>841.86666666666667</v>
      </c>
      <c r="K198" s="27">
        <v>811.83870967741939</v>
      </c>
      <c r="L198" s="27">
        <v>789.93333333333328</v>
      </c>
      <c r="M198" s="27">
        <v>758.41935483870964</v>
      </c>
      <c r="N198" s="29">
        <f t="shared" si="3"/>
        <v>746.83419098822333</v>
      </c>
    </row>
    <row r="199" spans="1:14" x14ac:dyDescent="0.25">
      <c r="A199" s="33" t="s">
        <v>38</v>
      </c>
      <c r="B199" s="27">
        <v>71.645161290322577</v>
      </c>
      <c r="C199" s="27">
        <v>71.321428571428569</v>
      </c>
      <c r="D199" s="27">
        <v>101.93548387096774</v>
      </c>
      <c r="E199" s="27">
        <v>112.5</v>
      </c>
      <c r="F199" s="27">
        <v>116.48387096774194</v>
      </c>
      <c r="G199" s="27">
        <v>109.23333333333333</v>
      </c>
      <c r="H199" s="27">
        <v>82.451612903225808</v>
      </c>
      <c r="I199" s="27">
        <v>100.87096774193549</v>
      </c>
      <c r="J199" s="27">
        <v>96.266666666666666</v>
      </c>
      <c r="K199" s="27">
        <v>112.41935483870968</v>
      </c>
      <c r="L199" s="27">
        <v>0.8666666666666667</v>
      </c>
      <c r="M199" s="27">
        <v>0</v>
      </c>
      <c r="N199" s="29">
        <f t="shared" si="3"/>
        <v>81.332878904249881</v>
      </c>
    </row>
    <row r="200" spans="1:14" x14ac:dyDescent="0.25">
      <c r="A200" s="33" t="s">
        <v>38</v>
      </c>
      <c r="B200" s="27">
        <v>1966.6774193548388</v>
      </c>
      <c r="C200" s="27">
        <v>1750.9642857142858</v>
      </c>
      <c r="D200" s="27">
        <v>1858.8387096774193</v>
      </c>
      <c r="E200" s="27">
        <v>964.2</v>
      </c>
      <c r="F200" s="27">
        <v>1559.6774193548388</v>
      </c>
      <c r="G200" s="27">
        <v>2401.1333333333332</v>
      </c>
      <c r="H200" s="27">
        <v>2314.7096774193546</v>
      </c>
      <c r="I200" s="27">
        <v>2312.0645161290322</v>
      </c>
      <c r="J200" s="27">
        <v>2286.7666666666669</v>
      </c>
      <c r="K200" s="27">
        <v>2256.7096774193546</v>
      </c>
      <c r="L200" s="27">
        <v>2140.3666666666668</v>
      </c>
      <c r="M200" s="27">
        <v>2059.4193548387098</v>
      </c>
      <c r="N200" s="29">
        <f t="shared" si="3"/>
        <v>1989.2939772145417</v>
      </c>
    </row>
    <row r="201" spans="1:14" x14ac:dyDescent="0.25">
      <c r="A201" s="33" t="s">
        <v>38</v>
      </c>
      <c r="B201" s="27">
        <v>0</v>
      </c>
      <c r="C201" s="27">
        <v>7.5714285714285712</v>
      </c>
      <c r="D201" s="27">
        <v>18.29032258064516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9">
        <f t="shared" si="3"/>
        <v>2.1551459293394775</v>
      </c>
    </row>
    <row r="202" spans="1:14" x14ac:dyDescent="0.25">
      <c r="A202" s="33" t="s">
        <v>38</v>
      </c>
      <c r="B202" s="27">
        <v>4622.7096774193551</v>
      </c>
      <c r="C202" s="27">
        <v>4518.7857142857147</v>
      </c>
      <c r="D202" s="27">
        <v>4280.322580645161</v>
      </c>
      <c r="E202" s="27">
        <v>4019.3666666666668</v>
      </c>
      <c r="F202" s="27">
        <v>3832.9677419354839</v>
      </c>
      <c r="G202" s="27">
        <v>3791.8</v>
      </c>
      <c r="H202" s="27">
        <v>3629.6451612903224</v>
      </c>
      <c r="I202" s="27">
        <v>3325.483870967742</v>
      </c>
      <c r="J202" s="27">
        <v>4055.1666666666665</v>
      </c>
      <c r="K202" s="27">
        <v>4780.4193548387093</v>
      </c>
      <c r="L202" s="27">
        <v>5564.9</v>
      </c>
      <c r="M202" s="27">
        <v>5921.1612903225805</v>
      </c>
      <c r="N202" s="29">
        <f t="shared" si="3"/>
        <v>4361.8940604198679</v>
      </c>
    </row>
    <row r="203" spans="1:14" x14ac:dyDescent="0.25">
      <c r="A203" s="33" t="s">
        <v>38</v>
      </c>
      <c r="B203" s="27">
        <v>1927.2258064516129</v>
      </c>
      <c r="C203" s="27">
        <v>2287.3928571428573</v>
      </c>
      <c r="D203" s="27">
        <v>2665.9677419354839</v>
      </c>
      <c r="E203" s="27">
        <v>3080.9333333333334</v>
      </c>
      <c r="F203" s="27">
        <v>3054.5806451612902</v>
      </c>
      <c r="G203" s="27">
        <v>3109.2333333333331</v>
      </c>
      <c r="H203" s="27">
        <v>3095.9354838709678</v>
      </c>
      <c r="I203" s="27">
        <v>3147.4193548387098</v>
      </c>
      <c r="J203" s="27">
        <v>2536.5333333333333</v>
      </c>
      <c r="K203" s="27">
        <v>1502.9354838709678</v>
      </c>
      <c r="L203" s="27">
        <v>2396.7333333333331</v>
      </c>
      <c r="M203" s="27">
        <v>2720.2580645161293</v>
      </c>
      <c r="N203" s="29">
        <f t="shared" si="3"/>
        <v>2627.0957309267792</v>
      </c>
    </row>
    <row r="204" spans="1:14" x14ac:dyDescent="0.25">
      <c r="A204" s="33" t="s">
        <v>38</v>
      </c>
      <c r="B204" s="27">
        <v>4463.5483870967746</v>
      </c>
      <c r="C204" s="27">
        <v>4689.1428571428569</v>
      </c>
      <c r="D204" s="27">
        <v>4883.0322580645161</v>
      </c>
      <c r="E204" s="27">
        <v>4501.0666666666666</v>
      </c>
      <c r="F204" s="27">
        <v>4694.5806451612907</v>
      </c>
      <c r="G204" s="27">
        <v>4820.8</v>
      </c>
      <c r="H204" s="27">
        <v>4764.2580645161288</v>
      </c>
      <c r="I204" s="27">
        <v>4796.0967741935483</v>
      </c>
      <c r="J204" s="27">
        <v>4814.6333333333332</v>
      </c>
      <c r="K204" s="27">
        <v>4820.6129032258068</v>
      </c>
      <c r="L204" s="27">
        <v>4716.7333333333336</v>
      </c>
      <c r="M204" s="27">
        <v>3961.8709677419356</v>
      </c>
      <c r="N204" s="29">
        <f t="shared" si="3"/>
        <v>4660.5313492063497</v>
      </c>
    </row>
    <row r="205" spans="1:14" x14ac:dyDescent="0.25">
      <c r="A205" s="33" t="s">
        <v>38</v>
      </c>
      <c r="B205" s="27">
        <v>1111.3548387096773</v>
      </c>
      <c r="C205" s="27">
        <v>1091.0357142857142</v>
      </c>
      <c r="D205" s="27">
        <v>1087.1935483870968</v>
      </c>
      <c r="E205" s="27">
        <v>866.13333333333333</v>
      </c>
      <c r="F205" s="27">
        <v>582.70967741935488</v>
      </c>
      <c r="G205" s="27">
        <v>400.53333333333336</v>
      </c>
      <c r="H205" s="27">
        <v>335.19354838709677</v>
      </c>
      <c r="I205" s="27">
        <v>270.25806451612902</v>
      </c>
      <c r="J205" s="27">
        <v>136.4</v>
      </c>
      <c r="K205" s="27">
        <v>104.87096774193549</v>
      </c>
      <c r="L205" s="27">
        <v>79.233333333333334</v>
      </c>
      <c r="M205" s="27">
        <v>76.387096774193552</v>
      </c>
      <c r="N205" s="29">
        <f t="shared" si="3"/>
        <v>511.77528801843317</v>
      </c>
    </row>
    <row r="206" spans="1:14" x14ac:dyDescent="0.25">
      <c r="A206" s="33" t="s">
        <v>38</v>
      </c>
      <c r="B206" s="27">
        <v>129.51612903225808</v>
      </c>
      <c r="C206" s="27">
        <v>128.39285714285714</v>
      </c>
      <c r="D206" s="27">
        <v>118.54838709677419</v>
      </c>
      <c r="E206" s="27">
        <v>118.5</v>
      </c>
      <c r="F206" s="27">
        <v>116.38709677419355</v>
      </c>
      <c r="G206" s="27">
        <v>109.23333333333333</v>
      </c>
      <c r="H206" s="27">
        <v>104.45161290322581</v>
      </c>
      <c r="I206" s="27">
        <v>102.93548387096774</v>
      </c>
      <c r="J206" s="27">
        <v>98.86666666666666</v>
      </c>
      <c r="K206" s="27">
        <v>101.61290322580645</v>
      </c>
      <c r="L206" s="27">
        <v>104.26666666666667</v>
      </c>
      <c r="M206" s="27">
        <v>99.967741935483872</v>
      </c>
      <c r="N206" s="29">
        <f t="shared" si="3"/>
        <v>111.05657322068612</v>
      </c>
    </row>
    <row r="207" spans="1:14" x14ac:dyDescent="0.25">
      <c r="A207" s="33" t="s">
        <v>38</v>
      </c>
      <c r="B207" s="27">
        <v>0</v>
      </c>
      <c r="C207" s="27">
        <v>153.03571428571428</v>
      </c>
      <c r="D207" s="27">
        <v>92.483870967741936</v>
      </c>
      <c r="E207" s="27">
        <v>866.1</v>
      </c>
      <c r="F207" s="27">
        <v>944.93548387096769</v>
      </c>
      <c r="G207" s="27">
        <v>952.23333333333335</v>
      </c>
      <c r="H207" s="27">
        <v>845.32258064516134</v>
      </c>
      <c r="I207" s="27">
        <v>947.48387096774195</v>
      </c>
      <c r="J207" s="27">
        <v>1085.5666666666666</v>
      </c>
      <c r="K207" s="27">
        <v>1402.7096774193549</v>
      </c>
      <c r="L207" s="27">
        <v>1542.4</v>
      </c>
      <c r="M207" s="27">
        <v>1526.2903225806451</v>
      </c>
      <c r="N207" s="29">
        <f t="shared" si="3"/>
        <v>863.21346006144404</v>
      </c>
    </row>
    <row r="208" spans="1:14" x14ac:dyDescent="0.25">
      <c r="A208" s="33" t="s">
        <v>38</v>
      </c>
      <c r="B208" s="27">
        <v>688.19354838709683</v>
      </c>
      <c r="C208" s="27">
        <v>666.60714285714289</v>
      </c>
      <c r="D208" s="27">
        <v>557.51612903225805</v>
      </c>
      <c r="E208" s="27">
        <v>290.86666666666667</v>
      </c>
      <c r="F208" s="27">
        <v>338.32258064516128</v>
      </c>
      <c r="G208" s="27">
        <v>690.0333333333333</v>
      </c>
      <c r="H208" s="27">
        <v>764.45161290322585</v>
      </c>
      <c r="I208" s="27">
        <v>777.67741935483866</v>
      </c>
      <c r="J208" s="27">
        <v>786.76666666666665</v>
      </c>
      <c r="K208" s="27">
        <v>795.87096774193549</v>
      </c>
      <c r="L208" s="27">
        <v>588.4666666666667</v>
      </c>
      <c r="M208" s="27">
        <v>684.45161290322585</v>
      </c>
      <c r="N208" s="29">
        <f t="shared" si="3"/>
        <v>635.76869559651823</v>
      </c>
    </row>
    <row r="209" spans="1:14" x14ac:dyDescent="0.25">
      <c r="A209" s="33" t="s">
        <v>38</v>
      </c>
      <c r="B209" s="27">
        <v>946.93548387096769</v>
      </c>
      <c r="C209" s="27">
        <v>1409.5</v>
      </c>
      <c r="D209" s="27">
        <v>1219.9677419354839</v>
      </c>
      <c r="E209" s="27">
        <v>1351.8333333333333</v>
      </c>
      <c r="F209" s="27">
        <v>2085.6774193548385</v>
      </c>
      <c r="G209" s="27">
        <v>2117.1999999999998</v>
      </c>
      <c r="H209" s="27">
        <v>1514.9677419354839</v>
      </c>
      <c r="I209" s="27">
        <v>1651.741935483871</v>
      </c>
      <c r="J209" s="27">
        <v>640</v>
      </c>
      <c r="K209" s="27">
        <v>212.93548387096774</v>
      </c>
      <c r="L209" s="27">
        <v>302.3</v>
      </c>
      <c r="M209" s="27">
        <v>393.74193548387098</v>
      </c>
      <c r="N209" s="29">
        <f t="shared" si="3"/>
        <v>1153.9000896057348</v>
      </c>
    </row>
    <row r="210" spans="1:14" x14ac:dyDescent="0.25">
      <c r="A210" s="33" t="s">
        <v>38</v>
      </c>
      <c r="B210" s="27">
        <v>124.2258064516129</v>
      </c>
      <c r="C210" s="27">
        <v>0</v>
      </c>
      <c r="D210" s="27">
        <v>47.387096774193552</v>
      </c>
      <c r="E210" s="27">
        <v>50.033333333333331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9">
        <f t="shared" si="3"/>
        <v>18.470519713261648</v>
      </c>
    </row>
    <row r="211" spans="1:14" x14ac:dyDescent="0.25">
      <c r="A211" s="33" t="s">
        <v>38</v>
      </c>
      <c r="B211" s="27">
        <v>852.38709677419354</v>
      </c>
      <c r="C211" s="27">
        <v>1051.3928571428571</v>
      </c>
      <c r="D211" s="27">
        <v>1058.1290322580646</v>
      </c>
      <c r="E211" s="27">
        <v>1042.6666666666667</v>
      </c>
      <c r="F211" s="27">
        <v>1011.6451612903226</v>
      </c>
      <c r="G211" s="27">
        <v>991.8</v>
      </c>
      <c r="H211" s="27">
        <v>890.61290322580646</v>
      </c>
      <c r="I211" s="27">
        <v>881.87096774193549</v>
      </c>
      <c r="J211" s="27">
        <v>743.86666666666667</v>
      </c>
      <c r="K211" s="27">
        <v>851.70967741935488</v>
      </c>
      <c r="L211" s="27">
        <v>950.56666666666672</v>
      </c>
      <c r="M211" s="27">
        <v>904.51612903225805</v>
      </c>
      <c r="N211" s="29">
        <f t="shared" si="3"/>
        <v>935.93031874039946</v>
      </c>
    </row>
    <row r="212" spans="1:14" x14ac:dyDescent="0.25">
      <c r="A212" s="33" t="s">
        <v>38</v>
      </c>
      <c r="B212" s="27">
        <v>0</v>
      </c>
      <c r="C212" s="27">
        <v>4.75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9">
        <f t="shared" si="3"/>
        <v>0.39583333333333331</v>
      </c>
    </row>
    <row r="213" spans="1:14" x14ac:dyDescent="0.25">
      <c r="A213" s="33" t="s">
        <v>38</v>
      </c>
      <c r="B213" s="27">
        <v>0</v>
      </c>
      <c r="C213" s="27">
        <v>0.8928571428571429</v>
      </c>
      <c r="D213" s="27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9">
        <f t="shared" si="3"/>
        <v>7.4404761904761904E-2</v>
      </c>
    </row>
    <row r="214" spans="1:14" x14ac:dyDescent="0.25">
      <c r="A214" s="33" t="s">
        <v>38</v>
      </c>
      <c r="B214" s="27">
        <v>7136.9032258064517</v>
      </c>
      <c r="C214" s="27">
        <v>7517.8571428571431</v>
      </c>
      <c r="D214" s="27">
        <v>9431.032258064517</v>
      </c>
      <c r="E214" s="27">
        <v>10549.8</v>
      </c>
      <c r="F214" s="27">
        <v>11019.483870967742</v>
      </c>
      <c r="G214" s="27">
        <v>10741.866666666667</v>
      </c>
      <c r="H214" s="27">
        <v>10644.387096774193</v>
      </c>
      <c r="I214" s="27">
        <v>10379.612903225807</v>
      </c>
      <c r="J214" s="27">
        <v>10250.9</v>
      </c>
      <c r="K214" s="27">
        <v>10710.709677419354</v>
      </c>
      <c r="L214" s="27">
        <v>10878.733333333334</v>
      </c>
      <c r="M214" s="27">
        <v>11124.41935483871</v>
      </c>
      <c r="N214" s="29">
        <f t="shared" si="3"/>
        <v>10032.142127496159</v>
      </c>
    </row>
    <row r="215" spans="1:14" x14ac:dyDescent="0.25">
      <c r="A215" s="33" t="s">
        <v>38</v>
      </c>
      <c r="B215" s="27">
        <v>47.516129032258064</v>
      </c>
      <c r="C215" s="27">
        <v>0</v>
      </c>
      <c r="D215" s="27">
        <v>0</v>
      </c>
      <c r="E215" s="27">
        <v>0</v>
      </c>
      <c r="F215" s="27">
        <v>0</v>
      </c>
      <c r="G215" s="27">
        <v>4.9000000000000004</v>
      </c>
      <c r="H215" s="27">
        <v>12.451612903225806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9">
        <f t="shared" si="3"/>
        <v>5.4056451612903222</v>
      </c>
    </row>
    <row r="216" spans="1:14" x14ac:dyDescent="0.25">
      <c r="A216" s="33" t="s">
        <v>38</v>
      </c>
      <c r="B216" s="27">
        <v>350.35483870967744</v>
      </c>
      <c r="C216" s="27">
        <v>0</v>
      </c>
      <c r="D216" s="27">
        <v>0</v>
      </c>
      <c r="E216" s="27">
        <v>0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9">
        <f t="shared" si="3"/>
        <v>29.196236559139788</v>
      </c>
    </row>
    <row r="217" spans="1:14" x14ac:dyDescent="0.25">
      <c r="A217" s="33" t="s">
        <v>38</v>
      </c>
      <c r="B217" s="27">
        <v>744.35483870967744</v>
      </c>
      <c r="C217" s="27">
        <v>728.21428571428567</v>
      </c>
      <c r="D217" s="27">
        <v>688.22580645161293</v>
      </c>
      <c r="E217" s="27">
        <v>664.43333333333328</v>
      </c>
      <c r="F217" s="27">
        <v>654.32258064516134</v>
      </c>
      <c r="G217" s="27">
        <v>719.1</v>
      </c>
      <c r="H217" s="27">
        <v>628.51612903225805</v>
      </c>
      <c r="I217" s="27">
        <v>566.74193548387098</v>
      </c>
      <c r="J217" s="27">
        <v>566.56666666666672</v>
      </c>
      <c r="K217" s="27">
        <v>558.38709677419354</v>
      </c>
      <c r="L217" s="27">
        <v>669.5</v>
      </c>
      <c r="M217" s="27">
        <v>762.41935483870964</v>
      </c>
      <c r="N217" s="29">
        <f t="shared" si="3"/>
        <v>662.56516897081417</v>
      </c>
    </row>
    <row r="218" spans="1:14" x14ac:dyDescent="0.25">
      <c r="A218" s="33" t="s">
        <v>38</v>
      </c>
      <c r="B218" s="27">
        <v>1273.0645161290322</v>
      </c>
      <c r="C218" s="27">
        <v>1245.9642857142858</v>
      </c>
      <c r="D218" s="27">
        <v>1224.3225806451612</v>
      </c>
      <c r="E218" s="27">
        <v>1202</v>
      </c>
      <c r="F218" s="27">
        <v>1217.4516129032259</v>
      </c>
      <c r="G218" s="27">
        <v>1219.0666666666666</v>
      </c>
      <c r="H218" s="27">
        <v>1204.5483870967741</v>
      </c>
      <c r="I218" s="27">
        <v>1181.9032258064517</v>
      </c>
      <c r="J218" s="27">
        <v>1178.7</v>
      </c>
      <c r="K218" s="27">
        <v>1173.6451612903227</v>
      </c>
      <c r="L218" s="27">
        <v>1174.0999999999999</v>
      </c>
      <c r="M218" s="27">
        <v>1089.741935483871</v>
      </c>
      <c r="N218" s="29">
        <f t="shared" si="3"/>
        <v>1198.7090309779826</v>
      </c>
    </row>
    <row r="219" spans="1:14" x14ac:dyDescent="0.25">
      <c r="A219" s="33" t="s">
        <v>38</v>
      </c>
      <c r="B219" s="27">
        <v>316.96774193548384</v>
      </c>
      <c r="C219" s="27">
        <v>313.03571428571428</v>
      </c>
      <c r="D219" s="27">
        <v>246.74193548387098</v>
      </c>
      <c r="E219" s="27">
        <v>237.36666666666667</v>
      </c>
      <c r="F219" s="27">
        <v>230.51612903225808</v>
      </c>
      <c r="G219" s="27">
        <v>202.66666666666666</v>
      </c>
      <c r="H219" s="27">
        <v>210.09677419354838</v>
      </c>
      <c r="I219" s="27">
        <v>207.48387096774192</v>
      </c>
      <c r="J219" s="27">
        <v>207.13333333333333</v>
      </c>
      <c r="K219" s="27">
        <v>198.7741935483871</v>
      </c>
      <c r="L219" s="27">
        <v>192.5</v>
      </c>
      <c r="M219" s="27">
        <v>187.2258064516129</v>
      </c>
      <c r="N219" s="29">
        <f t="shared" si="3"/>
        <v>229.20906938044035</v>
      </c>
    </row>
    <row r="220" spans="1:14" x14ac:dyDescent="0.25">
      <c r="A220" s="33" t="s">
        <v>38</v>
      </c>
      <c r="B220" s="27">
        <v>0</v>
      </c>
      <c r="C220" s="27">
        <v>43.928571428571431</v>
      </c>
      <c r="D220" s="27">
        <v>0.64516129032258063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9">
        <f t="shared" si="3"/>
        <v>3.714477726574501</v>
      </c>
    </row>
    <row r="221" spans="1:14" x14ac:dyDescent="0.25">
      <c r="A221" s="33" t="s">
        <v>38</v>
      </c>
      <c r="B221" s="27">
        <v>1500.8064516129032</v>
      </c>
      <c r="C221" s="27">
        <v>1728.7142857142858</v>
      </c>
      <c r="D221" s="27">
        <v>1895.3548387096773</v>
      </c>
      <c r="E221" s="27">
        <v>2341.6333333333332</v>
      </c>
      <c r="F221" s="27">
        <v>2636.6451612903224</v>
      </c>
      <c r="G221" s="27">
        <v>2739.0666666666666</v>
      </c>
      <c r="H221" s="27">
        <v>2781.8387096774195</v>
      </c>
      <c r="I221" s="27">
        <v>3081.7741935483873</v>
      </c>
      <c r="J221" s="27">
        <v>3075.0666666666666</v>
      </c>
      <c r="K221" s="27">
        <v>3062.3225806451615</v>
      </c>
      <c r="L221" s="27">
        <v>3502.2666666666669</v>
      </c>
      <c r="M221" s="27">
        <v>3376.4516129032259</v>
      </c>
      <c r="N221" s="29">
        <f t="shared" si="3"/>
        <v>2643.4950972862266</v>
      </c>
    </row>
    <row r="222" spans="1:14" x14ac:dyDescent="0.25">
      <c r="A222" s="33" t="s">
        <v>38</v>
      </c>
      <c r="B222" s="27">
        <v>65.967741935483872</v>
      </c>
      <c r="C222" s="27">
        <v>64.107142857142861</v>
      </c>
      <c r="D222" s="27">
        <v>59.032258064516128</v>
      </c>
      <c r="E222" s="27">
        <v>2.8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11.03225806451613</v>
      </c>
      <c r="N222" s="29">
        <f t="shared" si="3"/>
        <v>16.911616743471583</v>
      </c>
    </row>
    <row r="223" spans="1:14" x14ac:dyDescent="0.25">
      <c r="A223" s="33" t="s">
        <v>38</v>
      </c>
      <c r="B223" s="27">
        <v>1633.4193548387098</v>
      </c>
      <c r="C223" s="27">
        <v>1509.2857142857142</v>
      </c>
      <c r="D223" s="27">
        <v>1445.516129032258</v>
      </c>
      <c r="E223" s="27">
        <v>1351.1</v>
      </c>
      <c r="F223" s="27">
        <v>1300.8387096774193</v>
      </c>
      <c r="G223" s="27">
        <v>1235.4000000000001</v>
      </c>
      <c r="H223" s="27">
        <v>1268.483870967742</v>
      </c>
      <c r="I223" s="27">
        <v>1224.1935483870968</v>
      </c>
      <c r="J223" s="27">
        <v>1186.1666666666667</v>
      </c>
      <c r="K223" s="27">
        <v>1120.1290322580646</v>
      </c>
      <c r="L223" s="27">
        <v>1172.5333333333333</v>
      </c>
      <c r="M223" s="27">
        <v>1266.8709677419354</v>
      </c>
      <c r="N223" s="29">
        <f t="shared" si="3"/>
        <v>1309.4947772657449</v>
      </c>
    </row>
    <row r="224" spans="1:14" x14ac:dyDescent="0.25">
      <c r="A224" s="33" t="s">
        <v>38</v>
      </c>
      <c r="B224" s="27">
        <v>375.51612903225805</v>
      </c>
      <c r="C224" s="27">
        <v>620.39285714285711</v>
      </c>
      <c r="D224" s="27">
        <v>578.48387096774195</v>
      </c>
      <c r="E224" s="27">
        <v>388.46666666666664</v>
      </c>
      <c r="F224" s="27">
        <v>290.35483870967744</v>
      </c>
      <c r="G224" s="27">
        <v>283.89999999999998</v>
      </c>
      <c r="H224" s="27">
        <v>244.51612903225808</v>
      </c>
      <c r="I224" s="27">
        <v>186.12903225806451</v>
      </c>
      <c r="J224" s="27">
        <v>175.16666666666666</v>
      </c>
      <c r="K224" s="27">
        <v>150.45161290322579</v>
      </c>
      <c r="L224" s="27">
        <v>137.23333333333332</v>
      </c>
      <c r="M224" s="27">
        <v>136.03225806451613</v>
      </c>
      <c r="N224" s="29">
        <f t="shared" si="3"/>
        <v>297.22028289810544</v>
      </c>
    </row>
    <row r="225" spans="1:14" x14ac:dyDescent="0.25">
      <c r="A225" s="33" t="s">
        <v>38</v>
      </c>
      <c r="B225" s="27">
        <v>2824.2258064516127</v>
      </c>
      <c r="C225" s="27">
        <v>2730.75</v>
      </c>
      <c r="D225" s="27">
        <v>2685.9032258064517</v>
      </c>
      <c r="E225" s="27">
        <v>2806.9666666666667</v>
      </c>
      <c r="F225" s="27">
        <v>2729.9677419354839</v>
      </c>
      <c r="G225" s="27">
        <v>2613.8666666666668</v>
      </c>
      <c r="H225" s="27">
        <v>2484.483870967742</v>
      </c>
      <c r="I225" s="27">
        <v>2430.7096774193546</v>
      </c>
      <c r="J225" s="27">
        <v>2373.1333333333332</v>
      </c>
      <c r="K225" s="27">
        <v>2317.4193548387098</v>
      </c>
      <c r="L225" s="27">
        <v>2231.6333333333332</v>
      </c>
      <c r="M225" s="27">
        <v>2144.1935483870966</v>
      </c>
      <c r="N225" s="29">
        <f t="shared" si="3"/>
        <v>2531.1044354838709</v>
      </c>
    </row>
    <row r="226" spans="1:14" x14ac:dyDescent="0.25">
      <c r="A226" s="33" t="s">
        <v>53</v>
      </c>
      <c r="B226" s="27">
        <v>668.54838709677415</v>
      </c>
      <c r="C226" s="27">
        <v>678.64285714285711</v>
      </c>
      <c r="D226" s="27">
        <v>671.90322580645159</v>
      </c>
      <c r="E226" s="27">
        <v>676.23333333333335</v>
      </c>
      <c r="F226" s="27">
        <v>667.54838709677415</v>
      </c>
      <c r="G226" s="27">
        <v>618.26666666666665</v>
      </c>
      <c r="H226" s="27">
        <v>683.0322580645161</v>
      </c>
      <c r="I226" s="27">
        <v>679.67741935483866</v>
      </c>
      <c r="J226" s="27">
        <v>688.83333333333337</v>
      </c>
      <c r="K226" s="27">
        <v>693.51612903225805</v>
      </c>
      <c r="L226" s="27">
        <v>697.56666666666672</v>
      </c>
      <c r="M226" s="27">
        <v>695.51612903225805</v>
      </c>
      <c r="N226" s="29">
        <f t="shared" si="3"/>
        <v>676.60706605222731</v>
      </c>
    </row>
    <row r="227" spans="1:14" x14ac:dyDescent="0.25">
      <c r="A227" s="33" t="s">
        <v>53</v>
      </c>
      <c r="B227" s="27">
        <v>0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45.161290322580648</v>
      </c>
      <c r="I227" s="27">
        <v>275.70967741935482</v>
      </c>
      <c r="J227" s="27">
        <v>281.2</v>
      </c>
      <c r="K227" s="27">
        <v>269.70967741935482</v>
      </c>
      <c r="L227" s="27">
        <v>274.8</v>
      </c>
      <c r="M227" s="27">
        <v>321.03225806451616</v>
      </c>
      <c r="N227" s="29">
        <f t="shared" si="3"/>
        <v>122.3010752688172</v>
      </c>
    </row>
    <row r="228" spans="1:14" x14ac:dyDescent="0.25">
      <c r="A228" s="33" t="s">
        <v>53</v>
      </c>
      <c r="B228" s="27">
        <v>392.58064516129031</v>
      </c>
      <c r="C228" s="27">
        <v>389.85714285714283</v>
      </c>
      <c r="D228" s="27">
        <v>397.41935483870969</v>
      </c>
      <c r="E228" s="27">
        <v>396.53333333333336</v>
      </c>
      <c r="F228" s="27">
        <v>386.83870967741933</v>
      </c>
      <c r="G228" s="27">
        <v>275.63333333333333</v>
      </c>
      <c r="H228" s="27">
        <v>234.48387096774192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9">
        <f t="shared" si="3"/>
        <v>206.11219918074755</v>
      </c>
    </row>
    <row r="229" spans="1:14" x14ac:dyDescent="0.25">
      <c r="A229" s="33" t="s">
        <v>53</v>
      </c>
      <c r="B229" s="27">
        <v>0</v>
      </c>
      <c r="C229" s="27">
        <v>0</v>
      </c>
      <c r="D229" s="27">
        <v>0</v>
      </c>
      <c r="E229" s="27">
        <v>0</v>
      </c>
      <c r="F229" s="27">
        <v>0</v>
      </c>
      <c r="G229" s="27">
        <v>0</v>
      </c>
      <c r="H229" s="27">
        <v>17.419354838709676</v>
      </c>
      <c r="I229" s="27">
        <v>103.93548387096774</v>
      </c>
      <c r="J229" s="27">
        <v>98.433333333333337</v>
      </c>
      <c r="K229" s="27">
        <v>80.838709677419359</v>
      </c>
      <c r="L229" s="27">
        <v>86.966666666666669</v>
      </c>
      <c r="M229" s="27">
        <v>83.709677419354833</v>
      </c>
      <c r="N229" s="29">
        <f t="shared" si="3"/>
        <v>39.275268817204299</v>
      </c>
    </row>
    <row r="230" spans="1:14" x14ac:dyDescent="0.25">
      <c r="A230" s="33" t="s">
        <v>53</v>
      </c>
      <c r="B230" s="27">
        <v>101.19354838709677</v>
      </c>
      <c r="C230" s="27">
        <v>63.357142857142854</v>
      </c>
      <c r="D230" s="27">
        <v>106.51612903225806</v>
      </c>
      <c r="E230" s="27">
        <v>108.56666666666666</v>
      </c>
      <c r="F230" s="27">
        <v>107.90322580645162</v>
      </c>
      <c r="G230" s="27">
        <v>103.76666666666667</v>
      </c>
      <c r="H230" s="27">
        <v>77.548387096774192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9">
        <f t="shared" si="3"/>
        <v>55.737647209421397</v>
      </c>
    </row>
    <row r="231" spans="1:14" x14ac:dyDescent="0.25">
      <c r="A231" s="33" t="s">
        <v>53</v>
      </c>
      <c r="B231" s="27">
        <v>112.38709677419355</v>
      </c>
      <c r="C231" s="27">
        <v>30.785714285714285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9">
        <f t="shared" si="3"/>
        <v>11.931067588325654</v>
      </c>
    </row>
    <row r="232" spans="1:14" x14ac:dyDescent="0.25">
      <c r="A232" s="33" t="s">
        <v>42</v>
      </c>
      <c r="B232" s="27">
        <v>5051.7741935483873</v>
      </c>
      <c r="C232" s="27">
        <v>4903.2857142857147</v>
      </c>
      <c r="D232" s="27">
        <v>4767.4193548387093</v>
      </c>
      <c r="E232" s="27">
        <v>4811.8999999999996</v>
      </c>
      <c r="F232" s="27">
        <v>5021.2903225806449</v>
      </c>
      <c r="G232" s="27">
        <v>5488.8666666666668</v>
      </c>
      <c r="H232" s="27">
        <v>5449.6129032258068</v>
      </c>
      <c r="I232" s="27">
        <v>5315.1290322580644</v>
      </c>
      <c r="J232" s="27">
        <v>5221.5333333333338</v>
      </c>
      <c r="K232" s="27">
        <v>5165.5806451612907</v>
      </c>
      <c r="L232" s="27">
        <v>5092.833333333333</v>
      </c>
      <c r="M232" s="27">
        <v>5027.5806451612907</v>
      </c>
      <c r="N232" s="29">
        <f t="shared" si="3"/>
        <v>5109.7338453661032</v>
      </c>
    </row>
    <row r="233" spans="1:14" x14ac:dyDescent="0.25">
      <c r="A233" s="33" t="s">
        <v>42</v>
      </c>
      <c r="B233" s="27">
        <v>10.580645161290322</v>
      </c>
      <c r="C233" s="27">
        <v>10.571428571428571</v>
      </c>
      <c r="D233" s="27">
        <v>10.096774193548388</v>
      </c>
      <c r="E233" s="27">
        <v>4.5999999999999996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9">
        <f t="shared" si="3"/>
        <v>2.9874039938556067</v>
      </c>
    </row>
    <row r="234" spans="1:14" x14ac:dyDescent="0.25">
      <c r="A234" s="33" t="s">
        <v>42</v>
      </c>
      <c r="B234" s="27">
        <v>0</v>
      </c>
      <c r="C234" s="27">
        <v>0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42.133333333333333</v>
      </c>
      <c r="M234" s="27">
        <v>156.09677419354838</v>
      </c>
      <c r="N234" s="29">
        <f t="shared" si="3"/>
        <v>16.519175627240141</v>
      </c>
    </row>
    <row r="235" spans="1:14" x14ac:dyDescent="0.25">
      <c r="A235" s="33" t="s">
        <v>42</v>
      </c>
      <c r="B235" s="27">
        <v>253.03225806451613</v>
      </c>
      <c r="C235" s="27">
        <v>235.67857142857142</v>
      </c>
      <c r="D235" s="27">
        <v>216.32258064516128</v>
      </c>
      <c r="E235" s="27">
        <v>207.26666666666668</v>
      </c>
      <c r="F235" s="27">
        <v>232.80645161290323</v>
      </c>
      <c r="G235" s="27">
        <v>229.43333333333334</v>
      </c>
      <c r="H235" s="27">
        <v>222.83870967741936</v>
      </c>
      <c r="I235" s="27">
        <v>214.29032258064515</v>
      </c>
      <c r="J235" s="27">
        <v>209.46666666666667</v>
      </c>
      <c r="K235" s="27">
        <v>210.80645161290323</v>
      </c>
      <c r="L235" s="27">
        <v>207.4</v>
      </c>
      <c r="M235" s="27">
        <v>202.70967741935485</v>
      </c>
      <c r="N235" s="29">
        <f t="shared" si="3"/>
        <v>220.1709741423451</v>
      </c>
    </row>
    <row r="236" spans="1:14" x14ac:dyDescent="0.25">
      <c r="A236" s="33" t="s">
        <v>42</v>
      </c>
      <c r="B236" s="27">
        <v>31.225806451612904</v>
      </c>
      <c r="C236" s="27">
        <v>31.321428571428573</v>
      </c>
      <c r="D236" s="27">
        <v>30.225806451612904</v>
      </c>
      <c r="E236" s="27">
        <v>30.333333333333332</v>
      </c>
      <c r="F236" s="27">
        <v>29.70967741935484</v>
      </c>
      <c r="G236" s="27">
        <v>30.2</v>
      </c>
      <c r="H236" s="27">
        <v>30.096774193548388</v>
      </c>
      <c r="I236" s="27">
        <v>30.64516129032258</v>
      </c>
      <c r="J236" s="27">
        <v>30.966666666666665</v>
      </c>
      <c r="K236" s="27">
        <v>30.35483870967742</v>
      </c>
      <c r="L236" s="27">
        <v>30.166666666666668</v>
      </c>
      <c r="M236" s="27">
        <v>30.096774193548388</v>
      </c>
      <c r="N236" s="29">
        <f t="shared" si="3"/>
        <v>30.445244495647724</v>
      </c>
    </row>
    <row r="237" spans="1:14" x14ac:dyDescent="0.25">
      <c r="A237" s="33" t="s">
        <v>42</v>
      </c>
      <c r="B237" s="27">
        <v>886.9677419354839</v>
      </c>
      <c r="C237" s="27">
        <v>992.53571428571433</v>
      </c>
      <c r="D237" s="27">
        <v>1012.5483870967741</v>
      </c>
      <c r="E237" s="27">
        <v>878.6</v>
      </c>
      <c r="F237" s="27">
        <v>987.51612903225805</v>
      </c>
      <c r="G237" s="27">
        <v>937.26666666666665</v>
      </c>
      <c r="H237" s="27">
        <v>810.48387096774195</v>
      </c>
      <c r="I237" s="27">
        <v>937.70967741935488</v>
      </c>
      <c r="J237" s="27">
        <v>936.26666666666665</v>
      </c>
      <c r="K237" s="27">
        <v>816.38709677419354</v>
      </c>
      <c r="L237" s="27">
        <v>816.16666666666663</v>
      </c>
      <c r="M237" s="27">
        <v>842.77419354838707</v>
      </c>
      <c r="N237" s="29">
        <f t="shared" si="3"/>
        <v>904.60190092165885</v>
      </c>
    </row>
    <row r="238" spans="1:14" x14ac:dyDescent="0.25">
      <c r="A238" s="33" t="s">
        <v>42</v>
      </c>
      <c r="B238" s="27">
        <v>0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336.70967741935482</v>
      </c>
      <c r="N238" s="29">
        <f t="shared" si="3"/>
        <v>28.059139784946236</v>
      </c>
    </row>
    <row r="239" spans="1:14" x14ac:dyDescent="0.25">
      <c r="A239" s="33" t="s">
        <v>42</v>
      </c>
      <c r="B239" s="27">
        <v>937.25806451612902</v>
      </c>
      <c r="C239" s="27">
        <v>781.21428571428567</v>
      </c>
      <c r="D239" s="27">
        <v>829.19354838709683</v>
      </c>
      <c r="E239" s="27">
        <v>723.36666666666667</v>
      </c>
      <c r="F239" s="27">
        <v>631.25806451612902</v>
      </c>
      <c r="G239" s="27">
        <v>518.4</v>
      </c>
      <c r="H239" s="27">
        <v>492.61290322580646</v>
      </c>
      <c r="I239" s="27">
        <v>552.90322580645159</v>
      </c>
      <c r="J239" s="27">
        <v>468.66666666666669</v>
      </c>
      <c r="K239" s="27">
        <v>455.83870967741933</v>
      </c>
      <c r="L239" s="27">
        <v>433.56666666666666</v>
      </c>
      <c r="M239" s="27">
        <v>0</v>
      </c>
      <c r="N239" s="29">
        <f t="shared" si="3"/>
        <v>568.68990015360987</v>
      </c>
    </row>
    <row r="240" spans="1:14" x14ac:dyDescent="0.25">
      <c r="A240" s="33" t="s">
        <v>42</v>
      </c>
      <c r="B240" s="27">
        <v>293.54838709677421</v>
      </c>
      <c r="C240" s="27">
        <v>276.82142857142856</v>
      </c>
      <c r="D240" s="27">
        <v>274.93548387096774</v>
      </c>
      <c r="E240" s="27">
        <v>269.83333333333331</v>
      </c>
      <c r="F240" s="27">
        <v>258.12903225806451</v>
      </c>
      <c r="G240" s="27">
        <v>216.83333333333334</v>
      </c>
      <c r="H240" s="27">
        <v>203.96774193548387</v>
      </c>
      <c r="I240" s="27">
        <v>202.58064516129033</v>
      </c>
      <c r="J240" s="27">
        <v>197.2</v>
      </c>
      <c r="K240" s="27">
        <v>198.96774193548387</v>
      </c>
      <c r="L240" s="27">
        <v>193.1</v>
      </c>
      <c r="M240" s="27">
        <v>184.64516129032259</v>
      </c>
      <c r="N240" s="29">
        <f t="shared" si="3"/>
        <v>230.88019073220684</v>
      </c>
    </row>
    <row r="241" spans="1:14" x14ac:dyDescent="0.25">
      <c r="A241" s="33" t="s">
        <v>42</v>
      </c>
      <c r="B241" s="27">
        <v>91.258064516129039</v>
      </c>
      <c r="C241" s="27">
        <v>84.785714285714292</v>
      </c>
      <c r="D241" s="27">
        <v>85.806451612903231</v>
      </c>
      <c r="E241" s="27">
        <v>87.13333333333334</v>
      </c>
      <c r="F241" s="27">
        <v>87.290322580645167</v>
      </c>
      <c r="G241" s="27">
        <v>82.833333333333329</v>
      </c>
      <c r="H241" s="27">
        <v>87.225806451612897</v>
      </c>
      <c r="I241" s="27">
        <v>86.129032258064512</v>
      </c>
      <c r="J241" s="27">
        <v>84.6</v>
      </c>
      <c r="K241" s="27">
        <v>79.645161290322577</v>
      </c>
      <c r="L241" s="27">
        <v>60.93333333333333</v>
      </c>
      <c r="M241" s="27">
        <v>88.709677419354833</v>
      </c>
      <c r="N241" s="29">
        <f t="shared" si="3"/>
        <v>83.862519201228878</v>
      </c>
    </row>
    <row r="242" spans="1:14" x14ac:dyDescent="0.25">
      <c r="A242" s="33" t="s">
        <v>42</v>
      </c>
      <c r="B242" s="27">
        <v>167.74193548387098</v>
      </c>
      <c r="C242" s="27">
        <v>165.60714285714286</v>
      </c>
      <c r="D242" s="27">
        <v>163.51612903225808</v>
      </c>
      <c r="E242" s="27">
        <v>161.43333333333334</v>
      </c>
      <c r="F242" s="27">
        <v>159.38709677419354</v>
      </c>
      <c r="G242" s="27">
        <v>157.36666666666667</v>
      </c>
      <c r="H242" s="27">
        <v>155.38709677419354</v>
      </c>
      <c r="I242" s="27">
        <v>153.41935483870967</v>
      </c>
      <c r="J242" s="27">
        <v>151.46666666666667</v>
      </c>
      <c r="K242" s="27">
        <v>149.54838709677421</v>
      </c>
      <c r="L242" s="27">
        <v>147.66666666666666</v>
      </c>
      <c r="M242" s="27">
        <v>145.7741935483871</v>
      </c>
      <c r="N242" s="29">
        <f t="shared" si="3"/>
        <v>156.52622247823862</v>
      </c>
    </row>
    <row r="243" spans="1:14" x14ac:dyDescent="0.25">
      <c r="A243" s="33" t="s">
        <v>42</v>
      </c>
      <c r="B243" s="27">
        <v>2194.1935483870966</v>
      </c>
      <c r="C243" s="27">
        <v>2344.8214285714284</v>
      </c>
      <c r="D243" s="27">
        <v>2070.1290322580644</v>
      </c>
      <c r="E243" s="27">
        <v>1868.9</v>
      </c>
      <c r="F243" s="27">
        <v>1877.3225806451612</v>
      </c>
      <c r="G243" s="27">
        <v>1871.3333333333333</v>
      </c>
      <c r="H243" s="27">
        <v>1736</v>
      </c>
      <c r="I243" s="27">
        <v>1620.1612903225807</v>
      </c>
      <c r="J243" s="27">
        <v>1654.8666666666666</v>
      </c>
      <c r="K243" s="27">
        <v>1759.2903225806451</v>
      </c>
      <c r="L243" s="27">
        <v>1815.9666666666667</v>
      </c>
      <c r="M243" s="27">
        <v>1855.8064516129032</v>
      </c>
      <c r="N243" s="29">
        <f t="shared" si="3"/>
        <v>1889.0659434203787</v>
      </c>
    </row>
    <row r="244" spans="1:14" x14ac:dyDescent="0.25">
      <c r="A244" s="33" t="s">
        <v>42</v>
      </c>
      <c r="B244" s="27">
        <v>309</v>
      </c>
      <c r="C244" s="27">
        <v>284.17857142857144</v>
      </c>
      <c r="D244" s="27">
        <v>252.03225806451613</v>
      </c>
      <c r="E244" s="27">
        <v>287.60000000000002</v>
      </c>
      <c r="F244" s="27">
        <v>308.96774193548384</v>
      </c>
      <c r="G244" s="27">
        <v>347.56666666666666</v>
      </c>
      <c r="H244" s="27">
        <v>306.58064516129031</v>
      </c>
      <c r="I244" s="27">
        <v>272.93548387096774</v>
      </c>
      <c r="J244" s="27">
        <v>305.86666666666667</v>
      </c>
      <c r="K244" s="27">
        <v>302.74193548387098</v>
      </c>
      <c r="L244" s="27">
        <v>315.33333333333331</v>
      </c>
      <c r="M244" s="27">
        <v>301.51612903225805</v>
      </c>
      <c r="N244" s="29">
        <f t="shared" si="3"/>
        <v>299.52661930363547</v>
      </c>
    </row>
    <row r="245" spans="1:14" x14ac:dyDescent="0.25">
      <c r="A245" s="33" t="s">
        <v>42</v>
      </c>
      <c r="B245" s="27">
        <v>1176.2903225806451</v>
      </c>
      <c r="C245" s="27">
        <v>983.78571428571433</v>
      </c>
      <c r="D245" s="27">
        <v>1191.0322580645161</v>
      </c>
      <c r="E245" s="27">
        <v>1169.1333333333334</v>
      </c>
      <c r="F245" s="27">
        <v>1053.5806451612902</v>
      </c>
      <c r="G245" s="27">
        <v>992.33333333333337</v>
      </c>
      <c r="H245" s="27">
        <v>939.09677419354841</v>
      </c>
      <c r="I245" s="27">
        <v>1113.7741935483871</v>
      </c>
      <c r="J245" s="27">
        <v>873.9666666666667</v>
      </c>
      <c r="K245" s="27">
        <v>863.29032258064512</v>
      </c>
      <c r="L245" s="27">
        <v>997.33333333333337</v>
      </c>
      <c r="M245" s="27">
        <v>878.70967741935488</v>
      </c>
      <c r="N245" s="29">
        <f t="shared" si="3"/>
        <v>1019.3605478750641</v>
      </c>
    </row>
    <row r="246" spans="1:14" x14ac:dyDescent="0.25">
      <c r="A246" s="33" t="s">
        <v>42</v>
      </c>
      <c r="B246" s="27">
        <v>12.806451612903226</v>
      </c>
      <c r="C246" s="27">
        <v>0</v>
      </c>
      <c r="D246" s="27">
        <v>8.6451612903225801</v>
      </c>
      <c r="E246" s="27">
        <v>0.8666666666666667</v>
      </c>
      <c r="F246" s="27">
        <v>0</v>
      </c>
      <c r="G246" s="27">
        <v>0</v>
      </c>
      <c r="H246" s="27">
        <v>4.741935483870968</v>
      </c>
      <c r="I246" s="27">
        <v>0.22580645161290322</v>
      </c>
      <c r="J246" s="27">
        <v>6.2333333333333334</v>
      </c>
      <c r="K246" s="27">
        <v>0.45161290322580644</v>
      </c>
      <c r="L246" s="27">
        <v>4.0333333333333332</v>
      </c>
      <c r="M246" s="27">
        <v>1.5483870967741935</v>
      </c>
      <c r="N246" s="29">
        <f t="shared" si="3"/>
        <v>3.296057347670251</v>
      </c>
    </row>
    <row r="247" spans="1:14" x14ac:dyDescent="0.25">
      <c r="A247" s="33" t="s">
        <v>54</v>
      </c>
      <c r="B247" s="27">
        <v>1.5483870967741935</v>
      </c>
      <c r="C247" s="27">
        <v>1.7857142857142858</v>
      </c>
      <c r="D247" s="27">
        <v>2.4193548387096775</v>
      </c>
      <c r="E247" s="27">
        <v>1.7666666666666666</v>
      </c>
      <c r="F247" s="27">
        <v>2.6774193548387095</v>
      </c>
      <c r="G247" s="27">
        <v>2.3333333333333335</v>
      </c>
      <c r="H247" s="27">
        <v>1.967741935483871</v>
      </c>
      <c r="I247" s="27">
        <v>1.5161290322580645</v>
      </c>
      <c r="J247" s="27">
        <v>1.6333333333333333</v>
      </c>
      <c r="K247" s="27">
        <v>1.967741935483871</v>
      </c>
      <c r="L247" s="27">
        <v>1.4</v>
      </c>
      <c r="M247" s="27">
        <v>0.74193548387096775</v>
      </c>
      <c r="N247" s="29">
        <f t="shared" si="3"/>
        <v>1.8131464413722478</v>
      </c>
    </row>
    <row r="248" spans="1:14" x14ac:dyDescent="0.25">
      <c r="A248" s="33" t="s">
        <v>52</v>
      </c>
      <c r="B248" s="27">
        <v>312.64516129032256</v>
      </c>
      <c r="C248" s="27">
        <v>308.46428571428572</v>
      </c>
      <c r="D248" s="27">
        <v>305.22580645161293</v>
      </c>
      <c r="E248" s="27">
        <v>259.03333333333336</v>
      </c>
      <c r="F248" s="27">
        <v>244.67741935483872</v>
      </c>
      <c r="G248" s="27">
        <v>237.13333333333333</v>
      </c>
      <c r="H248" s="27">
        <v>231.93548387096774</v>
      </c>
      <c r="I248" s="27">
        <v>249.87096774193549</v>
      </c>
      <c r="J248" s="27">
        <v>251.4</v>
      </c>
      <c r="K248" s="27">
        <v>251.2258064516129</v>
      </c>
      <c r="L248" s="27">
        <v>251.16666666666666</v>
      </c>
      <c r="M248" s="27">
        <v>250.41935483870967</v>
      </c>
      <c r="N248" s="29">
        <f t="shared" si="3"/>
        <v>262.76646825396824</v>
      </c>
    </row>
    <row r="249" spans="1:14" x14ac:dyDescent="0.25">
      <c r="A249" s="33" t="s">
        <v>52</v>
      </c>
      <c r="B249" s="27">
        <v>74.161290322580641</v>
      </c>
      <c r="C249" s="27">
        <v>39.035714285714285</v>
      </c>
      <c r="D249" s="27">
        <v>61.645161290322584</v>
      </c>
      <c r="E249" s="27">
        <v>119.2</v>
      </c>
      <c r="F249" s="27">
        <v>123.3225806451613</v>
      </c>
      <c r="G249" s="27">
        <v>122.23333333333333</v>
      </c>
      <c r="H249" s="27">
        <v>115.12903225806451</v>
      </c>
      <c r="I249" s="27">
        <v>85.548387096774192</v>
      </c>
      <c r="J249" s="27">
        <v>82.533333333333331</v>
      </c>
      <c r="K249" s="27">
        <v>73.741935483870961</v>
      </c>
      <c r="L249" s="27">
        <v>0</v>
      </c>
      <c r="M249" s="27">
        <v>0</v>
      </c>
      <c r="N249" s="29">
        <f t="shared" si="3"/>
        <v>74.712564004096251</v>
      </c>
    </row>
    <row r="250" spans="1:14" x14ac:dyDescent="0.25">
      <c r="A250" s="33" t="s">
        <v>52</v>
      </c>
      <c r="B250" s="27">
        <v>0</v>
      </c>
      <c r="C250" s="27">
        <v>0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67.466666666666669</v>
      </c>
      <c r="M250" s="27">
        <v>63.032258064516128</v>
      </c>
      <c r="N250" s="29">
        <f t="shared" si="3"/>
        <v>10.874910394265234</v>
      </c>
    </row>
    <row r="251" spans="1:14" x14ac:dyDescent="0.25">
      <c r="A251" s="33" t="s">
        <v>52</v>
      </c>
      <c r="B251" s="27">
        <v>36.41935483870968</v>
      </c>
      <c r="C251" s="27">
        <v>36.178571428571431</v>
      </c>
      <c r="D251" s="27">
        <v>36.161290322580648</v>
      </c>
      <c r="E251" s="27">
        <v>36.299999999999997</v>
      </c>
      <c r="F251" s="27">
        <v>35.645161290322584</v>
      </c>
      <c r="G251" s="27">
        <v>35.966666666666669</v>
      </c>
      <c r="H251" s="27">
        <v>35.516129032258064</v>
      </c>
      <c r="I251" s="27">
        <v>35.935483870967744</v>
      </c>
      <c r="J251" s="27">
        <v>36.366666666666667</v>
      </c>
      <c r="K251" s="27">
        <v>34.806451612903224</v>
      </c>
      <c r="L251" s="27">
        <v>34.5</v>
      </c>
      <c r="M251" s="27">
        <v>34.451612903225808</v>
      </c>
      <c r="N251" s="29">
        <f t="shared" si="3"/>
        <v>35.68728238607271</v>
      </c>
    </row>
    <row r="252" spans="1:14" x14ac:dyDescent="0.25">
      <c r="A252" s="33" t="s">
        <v>49</v>
      </c>
      <c r="B252" s="27">
        <v>2930.4193548387098</v>
      </c>
      <c r="C252" s="27">
        <v>2593.7857142857142</v>
      </c>
      <c r="D252" s="27">
        <v>2175.6774193548385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9">
        <f t="shared" si="3"/>
        <v>641.65687403993854</v>
      </c>
    </row>
    <row r="253" spans="1:14" x14ac:dyDescent="0.25">
      <c r="A253" s="33" t="s">
        <v>49</v>
      </c>
      <c r="B253" s="27">
        <v>9.612903225806452</v>
      </c>
      <c r="C253" s="27">
        <v>5</v>
      </c>
      <c r="D253" s="27">
        <v>0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9">
        <f t="shared" si="3"/>
        <v>1.217741935483871</v>
      </c>
    </row>
    <row r="254" spans="1:14" x14ac:dyDescent="0.25">
      <c r="A254" s="33" t="s">
        <v>43</v>
      </c>
      <c r="B254" s="27">
        <v>51.70967741935484</v>
      </c>
      <c r="C254" s="27">
        <v>55.821428571428569</v>
      </c>
      <c r="D254" s="27">
        <v>47.70967741935484</v>
      </c>
      <c r="E254" s="27">
        <v>32.833333333333336</v>
      </c>
      <c r="F254" s="27">
        <v>35.838709677419352</v>
      </c>
      <c r="G254" s="27">
        <v>36.633333333333333</v>
      </c>
      <c r="H254" s="27">
        <v>36.548387096774192</v>
      </c>
      <c r="I254" s="27">
        <v>36.87096774193548</v>
      </c>
      <c r="J254" s="27">
        <v>74.066666666666663</v>
      </c>
      <c r="K254" s="27">
        <v>73.677419354838705</v>
      </c>
      <c r="L254" s="27">
        <v>75.966666666666669</v>
      </c>
      <c r="M254" s="27">
        <v>76.451612903225808</v>
      </c>
      <c r="N254" s="29">
        <f t="shared" si="3"/>
        <v>52.843990015360987</v>
      </c>
    </row>
    <row r="255" spans="1:14" x14ac:dyDescent="0.25">
      <c r="A255" s="33" t="s">
        <v>43</v>
      </c>
      <c r="B255" s="27">
        <v>1078.8064516129032</v>
      </c>
      <c r="C255" s="27">
        <v>1247.3571428571429</v>
      </c>
      <c r="D255" s="27">
        <v>1234.1612903225807</v>
      </c>
      <c r="E255" s="27">
        <v>1109.5666666666666</v>
      </c>
      <c r="F255" s="27">
        <v>874.67741935483866</v>
      </c>
      <c r="G255" s="27">
        <v>1066.8333333333333</v>
      </c>
      <c r="H255" s="27">
        <v>1007.0645161290323</v>
      </c>
      <c r="I255" s="27">
        <v>941.38709677419354</v>
      </c>
      <c r="J255" s="27">
        <v>880.13333333333333</v>
      </c>
      <c r="K255" s="27">
        <v>832.09677419354841</v>
      </c>
      <c r="L255" s="27">
        <v>737.86666666666667</v>
      </c>
      <c r="M255" s="27">
        <v>673.64516129032256</v>
      </c>
      <c r="N255" s="29">
        <f t="shared" si="3"/>
        <v>973.63298771121356</v>
      </c>
    </row>
    <row r="256" spans="1:14" x14ac:dyDescent="0.25">
      <c r="A256" s="33" t="s">
        <v>43</v>
      </c>
      <c r="B256" s="27">
        <v>1508.2903225806451</v>
      </c>
      <c r="C256" s="27">
        <v>1528.1785714285713</v>
      </c>
      <c r="D256" s="27">
        <v>1482.0322580645161</v>
      </c>
      <c r="E256" s="27">
        <v>1453.4</v>
      </c>
      <c r="F256" s="27">
        <v>1444.741935483871</v>
      </c>
      <c r="G256" s="27">
        <v>1395.2</v>
      </c>
      <c r="H256" s="27">
        <v>1286.8387096774193</v>
      </c>
      <c r="I256" s="27">
        <v>1403</v>
      </c>
      <c r="J256" s="27">
        <v>1272.9666666666667</v>
      </c>
      <c r="K256" s="27">
        <v>1291.7741935483871</v>
      </c>
      <c r="L256" s="27">
        <v>1326.1666666666667</v>
      </c>
      <c r="M256" s="27">
        <v>1283.3870967741937</v>
      </c>
      <c r="N256" s="29">
        <f t="shared" si="3"/>
        <v>1389.6647017409114</v>
      </c>
    </row>
    <row r="257" spans="1:14" x14ac:dyDescent="0.25">
      <c r="A257" s="33" t="s">
        <v>43</v>
      </c>
      <c r="B257" s="27">
        <v>151.83870967741936</v>
      </c>
      <c r="C257" s="27">
        <v>150.71428571428572</v>
      </c>
      <c r="D257" s="27">
        <v>149.61290322580646</v>
      </c>
      <c r="E257" s="27">
        <v>148.5</v>
      </c>
      <c r="F257" s="27">
        <v>147.38709677419354</v>
      </c>
      <c r="G257" s="27">
        <v>129.26666666666668</v>
      </c>
      <c r="H257" s="27">
        <v>145.2258064516129</v>
      </c>
      <c r="I257" s="27">
        <v>137.38709677419354</v>
      </c>
      <c r="J257" s="27">
        <v>123.7</v>
      </c>
      <c r="K257" s="27">
        <v>140.93548387096774</v>
      </c>
      <c r="L257" s="27">
        <v>140.96666666666667</v>
      </c>
      <c r="M257" s="27">
        <v>139.93548387096774</v>
      </c>
      <c r="N257" s="29">
        <f t="shared" si="3"/>
        <v>142.12251664106503</v>
      </c>
    </row>
    <row r="258" spans="1:14" x14ac:dyDescent="0.25">
      <c r="A258" s="33" t="s">
        <v>43</v>
      </c>
      <c r="B258" s="27">
        <v>111.83870967741936</v>
      </c>
      <c r="C258" s="27">
        <v>139.03571428571428</v>
      </c>
      <c r="D258" s="27">
        <v>103.74193548387096</v>
      </c>
      <c r="E258" s="27">
        <v>81.63333333333334</v>
      </c>
      <c r="F258" s="27">
        <v>40.387096774193552</v>
      </c>
      <c r="G258" s="27">
        <v>0</v>
      </c>
      <c r="H258" s="27">
        <v>51.87096774193548</v>
      </c>
      <c r="I258" s="27">
        <v>0</v>
      </c>
      <c r="J258" s="27">
        <v>0</v>
      </c>
      <c r="K258" s="27">
        <v>0</v>
      </c>
      <c r="L258" s="27">
        <v>17.233333333333334</v>
      </c>
      <c r="M258" s="27">
        <v>15.838709677419354</v>
      </c>
      <c r="N258" s="29">
        <f t="shared" ref="N258:N321" si="4">AVERAGE(B258:M258)</f>
        <v>46.798316692268308</v>
      </c>
    </row>
    <row r="259" spans="1:14" x14ac:dyDescent="0.25">
      <c r="A259" s="33" t="s">
        <v>43</v>
      </c>
      <c r="B259" s="27">
        <v>148.16129032258064</v>
      </c>
      <c r="C259" s="27">
        <v>147.17857142857142</v>
      </c>
      <c r="D259" s="27">
        <v>146.19354838709677</v>
      </c>
      <c r="E259" s="27">
        <v>145.19999999999999</v>
      </c>
      <c r="F259" s="27">
        <v>144.2258064516129</v>
      </c>
      <c r="G259" s="27">
        <v>143.23333333333332</v>
      </c>
      <c r="H259" s="27">
        <v>142.25806451612902</v>
      </c>
      <c r="I259" s="27">
        <v>141.32258064516128</v>
      </c>
      <c r="J259" s="27">
        <v>140.36666666666667</v>
      </c>
      <c r="K259" s="27">
        <v>139.41935483870967</v>
      </c>
      <c r="L259" s="27">
        <v>138.46666666666667</v>
      </c>
      <c r="M259" s="27">
        <v>137.54838709677421</v>
      </c>
      <c r="N259" s="29">
        <f t="shared" si="4"/>
        <v>142.79785586277524</v>
      </c>
    </row>
    <row r="260" spans="1:14" x14ac:dyDescent="0.25">
      <c r="A260" s="33" t="s">
        <v>43</v>
      </c>
      <c r="B260" s="27">
        <v>36.064516129032256</v>
      </c>
      <c r="C260" s="27">
        <v>46.035714285714285</v>
      </c>
      <c r="D260" s="27">
        <v>64.129032258064512</v>
      </c>
      <c r="E260" s="27">
        <v>54.233333333333334</v>
      </c>
      <c r="F260" s="27">
        <v>68.193548387096769</v>
      </c>
      <c r="G260" s="27">
        <v>78.833333333333329</v>
      </c>
      <c r="H260" s="27">
        <v>46.516129032258064</v>
      </c>
      <c r="I260" s="27">
        <v>13.64516129032258</v>
      </c>
      <c r="J260" s="27">
        <v>49.666666666666664</v>
      </c>
      <c r="K260" s="27">
        <v>74.032258064516128</v>
      </c>
      <c r="L260" s="27">
        <v>33.1</v>
      </c>
      <c r="M260" s="27">
        <v>60.354838709677416</v>
      </c>
      <c r="N260" s="29">
        <f t="shared" si="4"/>
        <v>52.067044290834616</v>
      </c>
    </row>
    <row r="261" spans="1:14" x14ac:dyDescent="0.25">
      <c r="A261" s="33" t="s">
        <v>43</v>
      </c>
      <c r="B261" s="27">
        <v>0</v>
      </c>
      <c r="C261" s="27">
        <v>0</v>
      </c>
      <c r="D261" s="27">
        <v>0</v>
      </c>
      <c r="E261" s="27">
        <v>17.933333333333334</v>
      </c>
      <c r="F261" s="27">
        <v>17.451612903225808</v>
      </c>
      <c r="G261" s="27">
        <v>0</v>
      </c>
      <c r="H261" s="27">
        <v>49.387096774193552</v>
      </c>
      <c r="I261" s="27">
        <v>46.193548387096776</v>
      </c>
      <c r="J261" s="27">
        <v>21.7</v>
      </c>
      <c r="K261" s="27">
        <v>0</v>
      </c>
      <c r="L261" s="27">
        <v>0</v>
      </c>
      <c r="M261" s="27">
        <v>0</v>
      </c>
      <c r="N261" s="29">
        <f t="shared" si="4"/>
        <v>12.722132616487455</v>
      </c>
    </row>
    <row r="262" spans="1:14" x14ac:dyDescent="0.25">
      <c r="A262" s="33" t="s">
        <v>43</v>
      </c>
      <c r="B262" s="27">
        <v>246.64516129032259</v>
      </c>
      <c r="C262" s="27">
        <v>244.03571428571428</v>
      </c>
      <c r="D262" s="27">
        <v>241.48387096774192</v>
      </c>
      <c r="E262" s="27">
        <v>238.9</v>
      </c>
      <c r="F262" s="27">
        <v>236.41935483870967</v>
      </c>
      <c r="G262" s="27">
        <v>233.9</v>
      </c>
      <c r="H262" s="27">
        <v>231.41935483870967</v>
      </c>
      <c r="I262" s="27">
        <v>229</v>
      </c>
      <c r="J262" s="27">
        <v>226.6</v>
      </c>
      <c r="K262" s="27">
        <v>224.19354838709677</v>
      </c>
      <c r="L262" s="27">
        <v>221.83333333333334</v>
      </c>
      <c r="M262" s="27">
        <v>219.51612903225808</v>
      </c>
      <c r="N262" s="29">
        <f t="shared" si="4"/>
        <v>232.82887224782385</v>
      </c>
    </row>
    <row r="263" spans="1:14" x14ac:dyDescent="0.25">
      <c r="A263" s="33" t="s">
        <v>43</v>
      </c>
      <c r="B263" s="27">
        <v>319.87096774193549</v>
      </c>
      <c r="C263" s="27">
        <v>376.46428571428572</v>
      </c>
      <c r="D263" s="27">
        <v>264.19354838709677</v>
      </c>
      <c r="E263" s="27">
        <v>226.03333333333333</v>
      </c>
      <c r="F263" s="27">
        <v>256.03225806451616</v>
      </c>
      <c r="G263" s="27">
        <v>278.53333333333336</v>
      </c>
      <c r="H263" s="27">
        <v>240.70967741935485</v>
      </c>
      <c r="I263" s="27">
        <v>186.48387096774192</v>
      </c>
      <c r="J263" s="27">
        <v>159.30000000000001</v>
      </c>
      <c r="K263" s="27">
        <v>177.64516129032259</v>
      </c>
      <c r="L263" s="27">
        <v>229.96666666666667</v>
      </c>
      <c r="M263" s="27">
        <v>229.09677419354838</v>
      </c>
      <c r="N263" s="29">
        <f t="shared" si="4"/>
        <v>245.36082309267792</v>
      </c>
    </row>
    <row r="264" spans="1:14" x14ac:dyDescent="0.25">
      <c r="A264" s="33" t="s">
        <v>43</v>
      </c>
      <c r="B264" s="27">
        <v>1818.6774193548388</v>
      </c>
      <c r="C264" s="27">
        <v>1838.25</v>
      </c>
      <c r="D264" s="27">
        <v>1785.4193548387098</v>
      </c>
      <c r="E264" s="27">
        <v>1648.6666666666667</v>
      </c>
      <c r="F264" s="27">
        <v>1541.3870967741937</v>
      </c>
      <c r="G264" s="27">
        <v>1699.5</v>
      </c>
      <c r="H264" s="27">
        <v>1931.9032258064517</v>
      </c>
      <c r="I264" s="27">
        <v>2191.8387096774195</v>
      </c>
      <c r="J264" s="27">
        <v>2280.6333333333332</v>
      </c>
      <c r="K264" s="27">
        <v>2242.3225806451615</v>
      </c>
      <c r="L264" s="27">
        <v>2193.0333333333333</v>
      </c>
      <c r="M264" s="27">
        <v>2138.1612903225805</v>
      </c>
      <c r="N264" s="29">
        <f t="shared" si="4"/>
        <v>1942.4827508960577</v>
      </c>
    </row>
    <row r="265" spans="1:14" x14ac:dyDescent="0.25">
      <c r="A265" s="33" t="s">
        <v>43</v>
      </c>
      <c r="B265" s="27">
        <v>3712.8387096774195</v>
      </c>
      <c r="C265" s="27">
        <v>3575.0357142857142</v>
      </c>
      <c r="D265" s="27">
        <v>3322.4193548387098</v>
      </c>
      <c r="E265" s="27">
        <v>3339.6666666666665</v>
      </c>
      <c r="F265" s="27">
        <v>3087.8387096774195</v>
      </c>
      <c r="G265" s="27">
        <v>3174.8</v>
      </c>
      <c r="H265" s="27">
        <v>3361.2580645161293</v>
      </c>
      <c r="I265" s="27">
        <v>3180.9677419354839</v>
      </c>
      <c r="J265" s="27">
        <v>3049.3</v>
      </c>
      <c r="K265" s="27">
        <v>2958.8387096774195</v>
      </c>
      <c r="L265" s="27">
        <v>2889.6333333333332</v>
      </c>
      <c r="M265" s="27">
        <v>3076.2903225806454</v>
      </c>
      <c r="N265" s="29">
        <f t="shared" si="4"/>
        <v>3227.4072772657451</v>
      </c>
    </row>
    <row r="266" spans="1:14" x14ac:dyDescent="0.25">
      <c r="A266" s="33" t="s">
        <v>43</v>
      </c>
      <c r="B266" s="27">
        <v>19.258064516129032</v>
      </c>
      <c r="C266" s="27">
        <v>17.75</v>
      </c>
      <c r="D266" s="27">
        <v>16.516129032258064</v>
      </c>
      <c r="E266" s="27">
        <v>20.333333333333332</v>
      </c>
      <c r="F266" s="27">
        <v>19.967741935483872</v>
      </c>
      <c r="G266" s="27">
        <v>17.033333333333335</v>
      </c>
      <c r="H266" s="27">
        <v>19.161290322580644</v>
      </c>
      <c r="I266" s="27">
        <v>19.483870967741936</v>
      </c>
      <c r="J266" s="27">
        <v>15.033333333333333</v>
      </c>
      <c r="K266" s="27">
        <v>15.419354838709678</v>
      </c>
      <c r="L266" s="27">
        <v>15.466666666666667</v>
      </c>
      <c r="M266" s="27">
        <v>16.870967741935484</v>
      </c>
      <c r="N266" s="29">
        <f t="shared" si="4"/>
        <v>17.691173835125447</v>
      </c>
    </row>
    <row r="267" spans="1:14" x14ac:dyDescent="0.25">
      <c r="A267" s="33" t="s">
        <v>43</v>
      </c>
      <c r="B267" s="27">
        <v>203.32258064516128</v>
      </c>
      <c r="C267" s="27">
        <v>0</v>
      </c>
      <c r="D267" s="27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9">
        <f t="shared" si="4"/>
        <v>16.943548387096772</v>
      </c>
    </row>
    <row r="268" spans="1:14" x14ac:dyDescent="0.25">
      <c r="A268" s="33" t="s">
        <v>43</v>
      </c>
      <c r="B268" s="27">
        <v>1397.7096774193549</v>
      </c>
      <c r="C268" s="27">
        <v>1305.8571428571429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9">
        <f t="shared" si="4"/>
        <v>225.29723502304148</v>
      </c>
    </row>
    <row r="269" spans="1:14" x14ac:dyDescent="0.25">
      <c r="A269" s="33" t="s">
        <v>43</v>
      </c>
      <c r="B269" s="27">
        <v>359.64516129032256</v>
      </c>
      <c r="C269" s="27">
        <v>616.42857142857144</v>
      </c>
      <c r="D269" s="27">
        <v>1963.741935483871</v>
      </c>
      <c r="E269" s="27">
        <v>2308.9666666666667</v>
      </c>
      <c r="F269" s="27">
        <v>2241.516129032258</v>
      </c>
      <c r="G269" s="27">
        <v>2156.9</v>
      </c>
      <c r="H269" s="27">
        <v>1948.7741935483871</v>
      </c>
      <c r="I269" s="27">
        <v>2222.1612903225805</v>
      </c>
      <c r="J269" s="27">
        <v>2216.1666666666665</v>
      </c>
      <c r="K269" s="27">
        <v>2141.2580645161293</v>
      </c>
      <c r="L269" s="27">
        <v>2076.3333333333335</v>
      </c>
      <c r="M269" s="27">
        <v>2036.8387096774193</v>
      </c>
      <c r="N269" s="29">
        <f t="shared" si="4"/>
        <v>1857.394226830517</v>
      </c>
    </row>
    <row r="270" spans="1:14" x14ac:dyDescent="0.25">
      <c r="A270" s="33" t="s">
        <v>43</v>
      </c>
      <c r="B270" s="27">
        <v>1252.4516129032259</v>
      </c>
      <c r="C270" s="27">
        <v>1125.5</v>
      </c>
      <c r="D270" s="27">
        <v>977.16129032258061</v>
      </c>
      <c r="E270" s="27">
        <v>984.8</v>
      </c>
      <c r="F270" s="27">
        <v>1085.7741935483871</v>
      </c>
      <c r="G270" s="27">
        <v>1080.7666666666667</v>
      </c>
      <c r="H270" s="27">
        <v>1240.1612903225807</v>
      </c>
      <c r="I270" s="27">
        <v>1109.4193548387098</v>
      </c>
      <c r="J270" s="27">
        <v>1064.5333333333333</v>
      </c>
      <c r="K270" s="27">
        <v>1016.6451612903226</v>
      </c>
      <c r="L270" s="27">
        <v>1101.4666666666667</v>
      </c>
      <c r="M270" s="27">
        <v>1256.0322580645161</v>
      </c>
      <c r="N270" s="29">
        <f t="shared" si="4"/>
        <v>1107.8926523297489</v>
      </c>
    </row>
    <row r="271" spans="1:14" x14ac:dyDescent="0.25">
      <c r="A271" s="33" t="s">
        <v>43</v>
      </c>
      <c r="B271" s="27">
        <v>0</v>
      </c>
      <c r="C271" s="27">
        <v>38.428571428571431</v>
      </c>
      <c r="D271" s="27">
        <v>50.225806451612904</v>
      </c>
      <c r="E271" s="27">
        <v>50.6</v>
      </c>
      <c r="F271" s="27">
        <v>55.806451612903224</v>
      </c>
      <c r="G271" s="27">
        <v>55.833333333333336</v>
      </c>
      <c r="H271" s="27">
        <v>53.612903225806448</v>
      </c>
      <c r="I271" s="27">
        <v>53.483870967741936</v>
      </c>
      <c r="J271" s="27">
        <v>53.3</v>
      </c>
      <c r="K271" s="27">
        <v>56.548387096774192</v>
      </c>
      <c r="L271" s="27">
        <v>51.93333333333333</v>
      </c>
      <c r="M271" s="27">
        <v>50.741935483870968</v>
      </c>
      <c r="N271" s="29">
        <f t="shared" si="4"/>
        <v>47.54288274449565</v>
      </c>
    </row>
    <row r="272" spans="1:14" x14ac:dyDescent="0.25">
      <c r="A272" s="33" t="s">
        <v>43</v>
      </c>
      <c r="B272" s="27">
        <v>441.45161290322579</v>
      </c>
      <c r="C272" s="27">
        <v>612.96428571428567</v>
      </c>
      <c r="D272" s="27">
        <v>814.32258064516134</v>
      </c>
      <c r="E272" s="27">
        <v>726.56666666666672</v>
      </c>
      <c r="F272" s="27">
        <v>605.35483870967744</v>
      </c>
      <c r="G272" s="27">
        <v>633.20000000000005</v>
      </c>
      <c r="H272" s="27">
        <v>765.80645161290317</v>
      </c>
      <c r="I272" s="27">
        <v>546.67741935483866</v>
      </c>
      <c r="J272" s="27">
        <v>740.43333333333328</v>
      </c>
      <c r="K272" s="27">
        <v>822.09677419354841</v>
      </c>
      <c r="L272" s="27">
        <v>701.63333333333333</v>
      </c>
      <c r="M272" s="27">
        <v>752.54838709677415</v>
      </c>
      <c r="N272" s="29">
        <f t="shared" si="4"/>
        <v>680.25464029697912</v>
      </c>
    </row>
    <row r="273" spans="1:14" x14ac:dyDescent="0.25">
      <c r="A273" s="33" t="s">
        <v>43</v>
      </c>
      <c r="B273" s="27">
        <v>215.45161290322579</v>
      </c>
      <c r="C273" s="27">
        <v>208.75</v>
      </c>
      <c r="D273" s="27">
        <v>206.70967741935485</v>
      </c>
      <c r="E273" s="27">
        <v>208.2</v>
      </c>
      <c r="F273" s="27">
        <v>214.16129032258064</v>
      </c>
      <c r="G273" s="27">
        <v>216.4</v>
      </c>
      <c r="H273" s="27">
        <v>219.7741935483871</v>
      </c>
      <c r="I273" s="27">
        <v>218.67741935483872</v>
      </c>
      <c r="J273" s="27">
        <v>173.33333333333334</v>
      </c>
      <c r="K273" s="27">
        <v>223</v>
      </c>
      <c r="L273" s="27">
        <v>219.23333333333332</v>
      </c>
      <c r="M273" s="27">
        <v>213.45161290322579</v>
      </c>
      <c r="N273" s="29">
        <f t="shared" si="4"/>
        <v>211.42853942652332</v>
      </c>
    </row>
    <row r="274" spans="1:14" x14ac:dyDescent="0.25">
      <c r="A274" s="33" t="s">
        <v>43</v>
      </c>
      <c r="B274" s="27">
        <v>1014.741935483871</v>
      </c>
      <c r="C274" s="27">
        <v>1007.8571428571429</v>
      </c>
      <c r="D274" s="27">
        <v>1001.0967741935484</v>
      </c>
      <c r="E274" s="27">
        <v>994.3</v>
      </c>
      <c r="F274" s="27">
        <v>987.61290322580646</v>
      </c>
      <c r="G274" s="27">
        <v>980.93333333333328</v>
      </c>
      <c r="H274" s="27">
        <v>973.90322580645159</v>
      </c>
      <c r="I274" s="27">
        <v>967.74193548387098</v>
      </c>
      <c r="J274" s="27">
        <v>961.2</v>
      </c>
      <c r="K274" s="27">
        <v>868.16129032258061</v>
      </c>
      <c r="L274" s="27">
        <v>948.26666666666665</v>
      </c>
      <c r="M274" s="27">
        <v>941.87096774193549</v>
      </c>
      <c r="N274" s="29">
        <f t="shared" si="4"/>
        <v>970.64051459293398</v>
      </c>
    </row>
    <row r="275" spans="1:14" x14ac:dyDescent="0.25">
      <c r="A275" s="33" t="s">
        <v>43</v>
      </c>
      <c r="B275" s="27">
        <v>110.70967741935483</v>
      </c>
      <c r="C275" s="27">
        <v>278.64285714285717</v>
      </c>
      <c r="D275" s="27">
        <v>160.96774193548387</v>
      </c>
      <c r="E275" s="27">
        <v>147.33333333333334</v>
      </c>
      <c r="F275" s="27">
        <v>105.64516129032258</v>
      </c>
      <c r="G275" s="27">
        <v>157.66666666666666</v>
      </c>
      <c r="H275" s="27">
        <v>70.838709677419359</v>
      </c>
      <c r="I275" s="27">
        <v>12.580645161290322</v>
      </c>
      <c r="J275" s="27">
        <v>70.833333333333329</v>
      </c>
      <c r="K275" s="27">
        <v>218.96774193548387</v>
      </c>
      <c r="L275" s="27">
        <v>69.233333333333334</v>
      </c>
      <c r="M275" s="27">
        <v>128.12903225806451</v>
      </c>
      <c r="N275" s="29">
        <f t="shared" si="4"/>
        <v>127.62901945724525</v>
      </c>
    </row>
    <row r="276" spans="1:14" x14ac:dyDescent="0.25">
      <c r="A276" s="33" t="s">
        <v>43</v>
      </c>
      <c r="B276" s="27">
        <v>2.4516129032258065</v>
      </c>
      <c r="C276" s="27">
        <v>0</v>
      </c>
      <c r="D276" s="27">
        <v>0</v>
      </c>
      <c r="E276" s="27">
        <v>40.866666666666667</v>
      </c>
      <c r="F276" s="27">
        <v>227.09677419354838</v>
      </c>
      <c r="G276" s="27">
        <v>186.1</v>
      </c>
      <c r="H276" s="27">
        <v>159.12903225806451</v>
      </c>
      <c r="I276" s="27">
        <v>13</v>
      </c>
      <c r="J276" s="27">
        <v>0</v>
      </c>
      <c r="K276" s="27">
        <v>86.548387096774192</v>
      </c>
      <c r="L276" s="27">
        <v>198.8</v>
      </c>
      <c r="M276" s="27">
        <v>268.38709677419354</v>
      </c>
      <c r="N276" s="29">
        <f t="shared" si="4"/>
        <v>98.531630824372769</v>
      </c>
    </row>
    <row r="277" spans="1:14" x14ac:dyDescent="0.25">
      <c r="A277" s="33" t="s">
        <v>43</v>
      </c>
      <c r="B277" s="27">
        <v>274.38709677419354</v>
      </c>
      <c r="C277" s="27">
        <v>285.85714285714283</v>
      </c>
      <c r="D277" s="27">
        <v>262.32258064516128</v>
      </c>
      <c r="E277" s="27">
        <v>208.6</v>
      </c>
      <c r="F277" s="27">
        <v>278</v>
      </c>
      <c r="G277" s="27">
        <v>301.26666666666665</v>
      </c>
      <c r="H277" s="27">
        <v>288.54838709677421</v>
      </c>
      <c r="I277" s="27">
        <v>276.45161290322579</v>
      </c>
      <c r="J277" s="27">
        <v>255.66666666666666</v>
      </c>
      <c r="K277" s="27">
        <v>280.22580645161293</v>
      </c>
      <c r="L277" s="27">
        <v>269</v>
      </c>
      <c r="M277" s="27">
        <v>285.74193548387098</v>
      </c>
      <c r="N277" s="29">
        <f t="shared" si="4"/>
        <v>272.17232462877627</v>
      </c>
    </row>
    <row r="278" spans="1:14" x14ac:dyDescent="0.25">
      <c r="A278" s="33" t="s">
        <v>43</v>
      </c>
      <c r="B278" s="27">
        <v>1452.7096774193549</v>
      </c>
      <c r="C278" s="27">
        <v>1468.2142857142858</v>
      </c>
      <c r="D278" s="27">
        <v>1463</v>
      </c>
      <c r="E278" s="27">
        <v>1444.9333333333334</v>
      </c>
      <c r="F278" s="27">
        <v>1457.9032258064517</v>
      </c>
      <c r="G278" s="27">
        <v>1353.7</v>
      </c>
      <c r="H278" s="27">
        <v>1339.2903225806451</v>
      </c>
      <c r="I278" s="27">
        <v>1334.3548387096773</v>
      </c>
      <c r="J278" s="27">
        <v>1370.6</v>
      </c>
      <c r="K278" s="27">
        <v>1377.1290322580646</v>
      </c>
      <c r="L278" s="27">
        <v>1388.4</v>
      </c>
      <c r="M278" s="27">
        <v>1438.516129032258</v>
      </c>
      <c r="N278" s="29">
        <f t="shared" si="4"/>
        <v>1407.3959037378393</v>
      </c>
    </row>
    <row r="279" spans="1:14" x14ac:dyDescent="0.25">
      <c r="A279" s="33" t="s">
        <v>43</v>
      </c>
      <c r="B279" s="27">
        <v>3617.2903225806454</v>
      </c>
      <c r="C279" s="27">
        <v>3545.4642857142858</v>
      </c>
      <c r="D279" s="27">
        <v>3306.4516129032259</v>
      </c>
      <c r="E279" s="27">
        <v>3250.9333333333334</v>
      </c>
      <c r="F279" s="27">
        <v>3388.8387096774195</v>
      </c>
      <c r="G279" s="27">
        <v>3273.4</v>
      </c>
      <c r="H279" s="27">
        <v>3184.0967741935483</v>
      </c>
      <c r="I279" s="27">
        <v>3417.9677419354839</v>
      </c>
      <c r="J279" s="27">
        <v>3434.6</v>
      </c>
      <c r="K279" s="27">
        <v>3122.5806451612902</v>
      </c>
      <c r="L279" s="27">
        <v>3263.6</v>
      </c>
      <c r="M279" s="27">
        <v>3439.7096774193546</v>
      </c>
      <c r="N279" s="29">
        <f t="shared" si="4"/>
        <v>3353.744425243216</v>
      </c>
    </row>
    <row r="280" spans="1:14" x14ac:dyDescent="0.25">
      <c r="A280" s="33" t="s">
        <v>43</v>
      </c>
      <c r="B280" s="27">
        <v>2395.0967741935483</v>
      </c>
      <c r="C280" s="27">
        <v>2353.5714285714284</v>
      </c>
      <c r="D280" s="27">
        <v>2265.2903225806454</v>
      </c>
      <c r="E280" s="27">
        <v>2379</v>
      </c>
      <c r="F280" s="27">
        <v>2620.0645161290322</v>
      </c>
      <c r="G280" s="27">
        <v>2588.3000000000002</v>
      </c>
      <c r="H280" s="27">
        <v>2519.7741935483873</v>
      </c>
      <c r="I280" s="27">
        <v>2364.8709677419356</v>
      </c>
      <c r="J280" s="27">
        <v>2219.5666666666666</v>
      </c>
      <c r="K280" s="27">
        <v>2298.6451612903224</v>
      </c>
      <c r="L280" s="27">
        <v>2170.8666666666668</v>
      </c>
      <c r="M280" s="27">
        <v>2266.5806451612902</v>
      </c>
      <c r="N280" s="29">
        <f t="shared" si="4"/>
        <v>2370.13561187916</v>
      </c>
    </row>
    <row r="281" spans="1:14" x14ac:dyDescent="0.25">
      <c r="A281" s="33" t="s">
        <v>43</v>
      </c>
      <c r="B281" s="27">
        <v>559.58064516129036</v>
      </c>
      <c r="C281" s="27">
        <v>557.14285714285711</v>
      </c>
      <c r="D281" s="27">
        <v>554.70967741935488</v>
      </c>
      <c r="E281" s="27">
        <v>552.29999999999995</v>
      </c>
      <c r="F281" s="27">
        <v>549.93548387096769</v>
      </c>
      <c r="G281" s="27">
        <v>547.5</v>
      </c>
      <c r="H281" s="27">
        <v>545.16129032258061</v>
      </c>
      <c r="I281" s="27">
        <v>542.80645161290317</v>
      </c>
      <c r="J281" s="27">
        <v>540.4666666666667</v>
      </c>
      <c r="K281" s="27">
        <v>538.12903225806451</v>
      </c>
      <c r="L281" s="27">
        <v>535.76666666666665</v>
      </c>
      <c r="M281" s="27">
        <v>533.45161290322585</v>
      </c>
      <c r="N281" s="29">
        <f t="shared" si="4"/>
        <v>546.41253200204801</v>
      </c>
    </row>
    <row r="282" spans="1:14" x14ac:dyDescent="0.25">
      <c r="A282" s="33" t="s">
        <v>43</v>
      </c>
      <c r="B282" s="27">
        <v>391.06451612903226</v>
      </c>
      <c r="C282" s="27">
        <v>379.67857142857144</v>
      </c>
      <c r="D282" s="27">
        <v>278.32258064516128</v>
      </c>
      <c r="E282" s="27">
        <v>287.60000000000002</v>
      </c>
      <c r="F282" s="27">
        <v>352.87096774193549</v>
      </c>
      <c r="G282" s="27">
        <v>265.5</v>
      </c>
      <c r="H282" s="27">
        <v>166.87096774193549</v>
      </c>
      <c r="I282" s="27">
        <v>261.96774193548384</v>
      </c>
      <c r="J282" s="27">
        <v>254.93333333333334</v>
      </c>
      <c r="K282" s="27">
        <v>246.03225806451613</v>
      </c>
      <c r="L282" s="27">
        <v>200.5</v>
      </c>
      <c r="M282" s="27">
        <v>277.64516129032256</v>
      </c>
      <c r="N282" s="29">
        <f t="shared" si="4"/>
        <v>280.2488415258577</v>
      </c>
    </row>
    <row r="283" spans="1:14" x14ac:dyDescent="0.25">
      <c r="A283" s="33" t="s">
        <v>43</v>
      </c>
      <c r="B283" s="27">
        <v>1647</v>
      </c>
      <c r="C283" s="27">
        <v>1629</v>
      </c>
      <c r="D283" s="27">
        <v>1612</v>
      </c>
      <c r="E283" s="27">
        <v>1596</v>
      </c>
      <c r="F283" s="27">
        <v>1579</v>
      </c>
      <c r="G283" s="27">
        <v>1563</v>
      </c>
      <c r="H283" s="27">
        <v>1547</v>
      </c>
      <c r="I283" s="27">
        <v>1531</v>
      </c>
      <c r="J283" s="27">
        <v>1515</v>
      </c>
      <c r="K283" s="27">
        <v>1500</v>
      </c>
      <c r="L283" s="27">
        <v>1485</v>
      </c>
      <c r="M283" s="27">
        <v>1470</v>
      </c>
      <c r="N283" s="29">
        <f t="shared" si="4"/>
        <v>1556.1666666666667</v>
      </c>
    </row>
    <row r="284" spans="1:14" x14ac:dyDescent="0.25">
      <c r="A284" s="33" t="s">
        <v>43</v>
      </c>
      <c r="B284" s="27">
        <v>3214.1290322580644</v>
      </c>
      <c r="C284" s="27">
        <v>3199.0714285714284</v>
      </c>
      <c r="D284" s="27">
        <v>3196</v>
      </c>
      <c r="E284" s="27">
        <v>2982.0333333333333</v>
      </c>
      <c r="F284" s="27">
        <v>3166.4193548387098</v>
      </c>
      <c r="G284" s="27">
        <v>3417.3666666666668</v>
      </c>
      <c r="H284" s="27">
        <v>3325.7419354838707</v>
      </c>
      <c r="I284" s="27">
        <v>3151.8709677419356</v>
      </c>
      <c r="J284" s="27">
        <v>3023.3</v>
      </c>
      <c r="K284" s="27">
        <v>2518.0645161290322</v>
      </c>
      <c r="L284" s="27">
        <v>3430</v>
      </c>
      <c r="M284" s="27">
        <v>3424.483870967742</v>
      </c>
      <c r="N284" s="29">
        <f t="shared" si="4"/>
        <v>3170.7067588325649</v>
      </c>
    </row>
    <row r="285" spans="1:14" x14ac:dyDescent="0.25">
      <c r="A285" s="33" t="s">
        <v>43</v>
      </c>
      <c r="B285" s="27">
        <v>371.93548387096774</v>
      </c>
      <c r="C285" s="27">
        <v>368.03571428571428</v>
      </c>
      <c r="D285" s="27">
        <v>353</v>
      </c>
      <c r="E285" s="27">
        <v>344.13333333333333</v>
      </c>
      <c r="F285" s="27">
        <v>346.38709677419354</v>
      </c>
      <c r="G285" s="27">
        <v>345.43333333333334</v>
      </c>
      <c r="H285" s="27">
        <v>347.12903225806451</v>
      </c>
      <c r="I285" s="27">
        <v>315.45161290322579</v>
      </c>
      <c r="J285" s="27">
        <v>332.26666666666665</v>
      </c>
      <c r="K285" s="27">
        <v>322.06451612903226</v>
      </c>
      <c r="L285" s="27">
        <v>336.36666666666667</v>
      </c>
      <c r="M285" s="27">
        <v>333.06451612903226</v>
      </c>
      <c r="N285" s="29">
        <f t="shared" si="4"/>
        <v>342.93899769585255</v>
      </c>
    </row>
    <row r="286" spans="1:14" x14ac:dyDescent="0.25">
      <c r="A286" s="33" t="s">
        <v>43</v>
      </c>
      <c r="B286" s="27">
        <v>192.35483870967741</v>
      </c>
      <c r="C286" s="27">
        <v>186.35714285714286</v>
      </c>
      <c r="D286" s="27">
        <v>182.64516129032259</v>
      </c>
      <c r="E286" s="27">
        <v>83.266666666666666</v>
      </c>
      <c r="F286" s="27">
        <v>167.74193548387098</v>
      </c>
      <c r="G286" s="27">
        <v>145.6</v>
      </c>
      <c r="H286" s="27">
        <v>138.64516129032259</v>
      </c>
      <c r="I286" s="27">
        <v>147.83870967741936</v>
      </c>
      <c r="J286" s="27">
        <v>125.8</v>
      </c>
      <c r="K286" s="27">
        <v>44.58064516129032</v>
      </c>
      <c r="L286" s="27">
        <v>147.63333333333333</v>
      </c>
      <c r="M286" s="27">
        <v>144.35483870967741</v>
      </c>
      <c r="N286" s="29">
        <f t="shared" si="4"/>
        <v>142.2348694316436</v>
      </c>
    </row>
    <row r="287" spans="1:14" x14ac:dyDescent="0.25">
      <c r="A287" s="33" t="s">
        <v>43</v>
      </c>
      <c r="B287" s="27">
        <v>179.06451612903226</v>
      </c>
      <c r="C287" s="27">
        <v>177.53571428571428</v>
      </c>
      <c r="D287" s="27">
        <v>176.06451612903226</v>
      </c>
      <c r="E287" s="27">
        <v>174.6</v>
      </c>
      <c r="F287" s="27">
        <v>173.12903225806451</v>
      </c>
      <c r="G287" s="27">
        <v>171.66666666666666</v>
      </c>
      <c r="H287" s="27">
        <v>170.2258064516129</v>
      </c>
      <c r="I287" s="27">
        <v>168.80645161290323</v>
      </c>
      <c r="J287" s="27">
        <v>167.4</v>
      </c>
      <c r="K287" s="27">
        <v>166</v>
      </c>
      <c r="L287" s="27">
        <v>164.6</v>
      </c>
      <c r="M287" s="27">
        <v>163.2258064516129</v>
      </c>
      <c r="N287" s="29">
        <f t="shared" si="4"/>
        <v>171.02654249871992</v>
      </c>
    </row>
    <row r="288" spans="1:14" x14ac:dyDescent="0.25">
      <c r="A288" s="33" t="s">
        <v>43</v>
      </c>
      <c r="B288" s="27">
        <v>427.58064516129031</v>
      </c>
      <c r="C288" s="27">
        <v>382.46428571428572</v>
      </c>
      <c r="D288" s="27">
        <v>445.19354838709677</v>
      </c>
      <c r="E288" s="27">
        <v>436.83333333333331</v>
      </c>
      <c r="F288" s="27">
        <v>398.70967741935482</v>
      </c>
      <c r="G288" s="27">
        <v>385.26666666666665</v>
      </c>
      <c r="H288" s="27">
        <v>315.58064516129031</v>
      </c>
      <c r="I288" s="27">
        <v>299</v>
      </c>
      <c r="J288" s="27">
        <v>269.03333333333336</v>
      </c>
      <c r="K288" s="27">
        <v>461.29032258064518</v>
      </c>
      <c r="L288" s="27">
        <v>474.23333333333335</v>
      </c>
      <c r="M288" s="27">
        <v>456.74193548387098</v>
      </c>
      <c r="N288" s="29">
        <f t="shared" si="4"/>
        <v>395.9939772145417</v>
      </c>
    </row>
    <row r="289" spans="1:14" x14ac:dyDescent="0.25">
      <c r="A289" s="33" t="s">
        <v>43</v>
      </c>
      <c r="B289" s="27">
        <v>2334.9032258064517</v>
      </c>
      <c r="C289" s="27">
        <v>2360.5714285714284</v>
      </c>
      <c r="D289" s="27">
        <v>2119.9032258064517</v>
      </c>
      <c r="E289" s="27">
        <v>2059.4333333333334</v>
      </c>
      <c r="F289" s="27">
        <v>2105.2258064516127</v>
      </c>
      <c r="G289" s="27">
        <v>2023.1666666666667</v>
      </c>
      <c r="H289" s="27">
        <v>1950.7741935483871</v>
      </c>
      <c r="I289" s="27">
        <v>1928.483870967742</v>
      </c>
      <c r="J289" s="27">
        <v>2076.1333333333332</v>
      </c>
      <c r="K289" s="27">
        <v>2360.6451612903224</v>
      </c>
      <c r="L289" s="27">
        <v>2401.6999999999998</v>
      </c>
      <c r="M289" s="27">
        <v>2589.0645161290322</v>
      </c>
      <c r="N289" s="29">
        <f t="shared" si="4"/>
        <v>2192.5003968253964</v>
      </c>
    </row>
    <row r="290" spans="1:14" x14ac:dyDescent="0.25">
      <c r="A290" s="33" t="s">
        <v>48</v>
      </c>
      <c r="B290" s="27">
        <v>0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27.666666666666668</v>
      </c>
      <c r="M290" s="27">
        <v>25.516129032258064</v>
      </c>
      <c r="N290" s="29">
        <f t="shared" si="4"/>
        <v>4.4318996415770613</v>
      </c>
    </row>
    <row r="291" spans="1:14" x14ac:dyDescent="0.25">
      <c r="A291" s="33" t="s">
        <v>48</v>
      </c>
      <c r="B291" s="27">
        <v>0</v>
      </c>
      <c r="C291" s="27">
        <v>44.785714285714285</v>
      </c>
      <c r="D291" s="27">
        <v>99.451612903225808</v>
      </c>
      <c r="E291" s="27">
        <v>95</v>
      </c>
      <c r="F291" s="27">
        <v>113.64516129032258</v>
      </c>
      <c r="G291" s="27">
        <v>134.46666666666667</v>
      </c>
      <c r="H291" s="27">
        <v>144.38709677419354</v>
      </c>
      <c r="I291" s="27">
        <v>128.58064516129033</v>
      </c>
      <c r="J291" s="27">
        <v>138.9</v>
      </c>
      <c r="K291" s="27">
        <v>133.67741935483872</v>
      </c>
      <c r="L291" s="27">
        <v>166.66666666666666</v>
      </c>
      <c r="M291" s="27">
        <v>152.58064516129033</v>
      </c>
      <c r="N291" s="29">
        <f t="shared" si="4"/>
        <v>112.67846902201741</v>
      </c>
    </row>
    <row r="292" spans="1:14" x14ac:dyDescent="0.25">
      <c r="A292" s="33" t="s">
        <v>48</v>
      </c>
      <c r="B292" s="27">
        <v>14.35483870967742</v>
      </c>
      <c r="C292" s="27">
        <v>17.678571428571427</v>
      </c>
      <c r="D292" s="27">
        <v>0</v>
      </c>
      <c r="E292" s="27">
        <v>0</v>
      </c>
      <c r="F292" s="27">
        <v>0</v>
      </c>
      <c r="G292" s="27">
        <v>0</v>
      </c>
      <c r="H292" s="27">
        <v>56.967741935483872</v>
      </c>
      <c r="I292" s="27">
        <v>61.451612903225808</v>
      </c>
      <c r="J292" s="27">
        <v>52.7</v>
      </c>
      <c r="K292" s="27">
        <v>56.967741935483872</v>
      </c>
      <c r="L292" s="27">
        <v>39.966666666666669</v>
      </c>
      <c r="M292" s="27">
        <v>0</v>
      </c>
      <c r="N292" s="29">
        <f t="shared" si="4"/>
        <v>25.007264464925754</v>
      </c>
    </row>
    <row r="293" spans="1:14" x14ac:dyDescent="0.25">
      <c r="A293" s="33" t="s">
        <v>48</v>
      </c>
      <c r="B293" s="27">
        <v>0</v>
      </c>
      <c r="C293" s="27">
        <v>0</v>
      </c>
      <c r="D293" s="27">
        <v>6.096774193548387</v>
      </c>
      <c r="E293" s="27">
        <v>28.866666666666667</v>
      </c>
      <c r="F293" s="27">
        <v>34.838709677419352</v>
      </c>
      <c r="G293" s="27">
        <v>34.666666666666664</v>
      </c>
      <c r="H293" s="27">
        <v>7.741935483870968</v>
      </c>
      <c r="I293" s="27">
        <v>0</v>
      </c>
      <c r="J293" s="27">
        <v>0</v>
      </c>
      <c r="K293" s="27">
        <v>0</v>
      </c>
      <c r="L293" s="27">
        <v>0</v>
      </c>
      <c r="M293" s="27">
        <v>27.580645161290324</v>
      </c>
      <c r="N293" s="29">
        <f t="shared" si="4"/>
        <v>11.649283154121866</v>
      </c>
    </row>
    <row r="294" spans="1:14" x14ac:dyDescent="0.25">
      <c r="A294" s="33" t="s">
        <v>41</v>
      </c>
      <c r="B294" s="27">
        <v>8549.967741935483</v>
      </c>
      <c r="C294" s="27">
        <v>6735.25</v>
      </c>
      <c r="D294" s="27">
        <v>6520.7741935483873</v>
      </c>
      <c r="E294" s="27">
        <v>7687.833333333333</v>
      </c>
      <c r="F294" s="27">
        <v>8140.1290322580644</v>
      </c>
      <c r="G294" s="27">
        <v>7632.7</v>
      </c>
      <c r="H294" s="27">
        <v>7827.0645161290322</v>
      </c>
      <c r="I294" s="27">
        <v>6215.322580645161</v>
      </c>
      <c r="J294" s="27">
        <v>5710.3666666666668</v>
      </c>
      <c r="K294" s="27">
        <v>3067.2903225806454</v>
      </c>
      <c r="L294" s="27">
        <v>2137.8333333333335</v>
      </c>
      <c r="M294" s="27">
        <v>4713.1935483870966</v>
      </c>
      <c r="N294" s="29">
        <f t="shared" si="4"/>
        <v>6244.8104390680992</v>
      </c>
    </row>
    <row r="295" spans="1:14" x14ac:dyDescent="0.25">
      <c r="A295" s="33" t="s">
        <v>41</v>
      </c>
      <c r="B295" s="27">
        <v>180.87096774193549</v>
      </c>
      <c r="C295" s="27">
        <v>0</v>
      </c>
      <c r="D295" s="27">
        <v>94.548387096774192</v>
      </c>
      <c r="E295" s="27">
        <v>415.96666666666664</v>
      </c>
      <c r="F295" s="27">
        <v>0</v>
      </c>
      <c r="G295" s="27">
        <v>594.9666666666667</v>
      </c>
      <c r="H295" s="27">
        <v>759.58064516129036</v>
      </c>
      <c r="I295" s="27">
        <v>262.29032258064518</v>
      </c>
      <c r="J295" s="27">
        <v>0</v>
      </c>
      <c r="K295" s="27">
        <v>0</v>
      </c>
      <c r="L295" s="27">
        <v>0</v>
      </c>
      <c r="M295" s="27">
        <v>0</v>
      </c>
      <c r="N295" s="29">
        <f t="shared" si="4"/>
        <v>192.35197132616489</v>
      </c>
    </row>
    <row r="296" spans="1:14" x14ac:dyDescent="0.25">
      <c r="A296" s="33" t="s">
        <v>41</v>
      </c>
      <c r="B296" s="27">
        <v>393.06451612903226</v>
      </c>
      <c r="C296" s="27">
        <v>390.14285714285717</v>
      </c>
      <c r="D296" s="27">
        <v>374.80645161290323</v>
      </c>
      <c r="E296" s="27">
        <v>367.4</v>
      </c>
      <c r="F296" s="27">
        <v>363.70967741935482</v>
      </c>
      <c r="G296" s="27">
        <v>353.16666666666669</v>
      </c>
      <c r="H296" s="27">
        <v>347.77419354838707</v>
      </c>
      <c r="I296" s="27">
        <v>336.16129032258067</v>
      </c>
      <c r="J296" s="27">
        <v>342.13333333333333</v>
      </c>
      <c r="K296" s="27">
        <v>358.22580645161293</v>
      </c>
      <c r="L296" s="27">
        <v>355.26666666666665</v>
      </c>
      <c r="M296" s="27">
        <v>355.25806451612902</v>
      </c>
      <c r="N296" s="29">
        <f t="shared" si="4"/>
        <v>361.42579365079359</v>
      </c>
    </row>
    <row r="297" spans="1:14" x14ac:dyDescent="0.25">
      <c r="A297" s="33" t="s">
        <v>41</v>
      </c>
      <c r="B297" s="27">
        <v>3178.4516129032259</v>
      </c>
      <c r="C297" s="27">
        <v>2667.8928571428573</v>
      </c>
      <c r="D297" s="27">
        <v>2391.2580645161293</v>
      </c>
      <c r="E297" s="27">
        <v>2316.9333333333334</v>
      </c>
      <c r="F297" s="27">
        <v>2161.0322580645161</v>
      </c>
      <c r="G297" s="27">
        <v>2003.9666666666667</v>
      </c>
      <c r="H297" s="27">
        <v>2032.5483870967741</v>
      </c>
      <c r="I297" s="27">
        <v>1990.9032258064517</v>
      </c>
      <c r="J297" s="27">
        <v>2075.3666666666668</v>
      </c>
      <c r="K297" s="27">
        <v>2093.1290322580644</v>
      </c>
      <c r="L297" s="27">
        <v>2214.5666666666666</v>
      </c>
      <c r="M297" s="27">
        <v>2209.7419354838707</v>
      </c>
      <c r="N297" s="29">
        <f t="shared" si="4"/>
        <v>2277.982558883768</v>
      </c>
    </row>
    <row r="298" spans="1:14" x14ac:dyDescent="0.25">
      <c r="A298" s="33" t="s">
        <v>41</v>
      </c>
      <c r="B298" s="27">
        <v>0</v>
      </c>
      <c r="C298" s="27">
        <v>0</v>
      </c>
      <c r="D298" s="27">
        <v>0</v>
      </c>
      <c r="E298" s="27">
        <v>0</v>
      </c>
      <c r="F298" s="27">
        <v>1492.0967741935483</v>
      </c>
      <c r="G298" s="27">
        <v>0</v>
      </c>
      <c r="H298" s="27"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9">
        <f t="shared" si="4"/>
        <v>124.34139784946235</v>
      </c>
    </row>
    <row r="299" spans="1:14" x14ac:dyDescent="0.25">
      <c r="A299" s="33" t="s">
        <v>41</v>
      </c>
      <c r="B299" s="27">
        <v>4970.322580645161</v>
      </c>
      <c r="C299" s="27">
        <v>4925.0714285714284</v>
      </c>
      <c r="D299" s="27">
        <v>4871</v>
      </c>
      <c r="E299" s="27">
        <v>4869.8999999999996</v>
      </c>
      <c r="F299" s="27">
        <v>2765.9032258064517</v>
      </c>
      <c r="G299" s="27">
        <v>4488.3</v>
      </c>
      <c r="H299" s="27">
        <v>5005.0322580645161</v>
      </c>
      <c r="I299" s="27">
        <v>5510.8709677419356</v>
      </c>
      <c r="J299" s="27">
        <v>5181.1000000000004</v>
      </c>
      <c r="K299" s="27">
        <v>4946.4838709677415</v>
      </c>
      <c r="L299" s="27">
        <v>4825.4666666666662</v>
      </c>
      <c r="M299" s="27">
        <v>4481.3548387096771</v>
      </c>
      <c r="N299" s="29">
        <f t="shared" si="4"/>
        <v>4736.7338197644649</v>
      </c>
    </row>
    <row r="300" spans="1:14" x14ac:dyDescent="0.25">
      <c r="A300" s="33" t="s">
        <v>41</v>
      </c>
      <c r="B300" s="27">
        <v>52.645161290322584</v>
      </c>
      <c r="C300" s="27">
        <v>52.071428571428569</v>
      </c>
      <c r="D300" s="27">
        <v>51.483870967741936</v>
      </c>
      <c r="E300" s="27">
        <v>50.93333333333333</v>
      </c>
      <c r="F300" s="27">
        <v>50.354838709677416</v>
      </c>
      <c r="G300" s="27">
        <v>0</v>
      </c>
      <c r="H300" s="27">
        <v>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9">
        <f t="shared" si="4"/>
        <v>21.457386072708655</v>
      </c>
    </row>
    <row r="301" spans="1:14" x14ac:dyDescent="0.25">
      <c r="A301" s="33" t="s">
        <v>41</v>
      </c>
      <c r="B301" s="27">
        <v>532.09677419354841</v>
      </c>
      <c r="C301" s="27">
        <v>675</v>
      </c>
      <c r="D301" s="27">
        <v>664.58064516129036</v>
      </c>
      <c r="E301" s="27">
        <v>589.83333333333337</v>
      </c>
      <c r="F301" s="27">
        <v>439.51612903225805</v>
      </c>
      <c r="G301" s="27">
        <v>433.63333333333333</v>
      </c>
      <c r="H301" s="27">
        <v>477.48387096774195</v>
      </c>
      <c r="I301" s="27">
        <v>538.74193548387098</v>
      </c>
      <c r="J301" s="27">
        <v>481.43333333333334</v>
      </c>
      <c r="K301" s="27">
        <v>548.70967741935488</v>
      </c>
      <c r="L301" s="27">
        <v>588.0333333333333</v>
      </c>
      <c r="M301" s="27">
        <v>590.83870967741939</v>
      </c>
      <c r="N301" s="29">
        <f t="shared" si="4"/>
        <v>546.65842293906815</v>
      </c>
    </row>
    <row r="302" spans="1:14" x14ac:dyDescent="0.25">
      <c r="A302" s="33" t="s">
        <v>41</v>
      </c>
      <c r="B302" s="27">
        <v>1520</v>
      </c>
      <c r="C302" s="27">
        <v>1307.8571428571429</v>
      </c>
      <c r="D302" s="27">
        <v>930.22580645161293</v>
      </c>
      <c r="E302" s="27">
        <v>1077.0999999999999</v>
      </c>
      <c r="F302" s="27">
        <v>792.58064516129036</v>
      </c>
      <c r="G302" s="27">
        <v>654.79999999999995</v>
      </c>
      <c r="H302" s="27">
        <v>664.87096774193549</v>
      </c>
      <c r="I302" s="27">
        <v>673.0322580645161</v>
      </c>
      <c r="J302" s="27">
        <v>577.26666666666665</v>
      </c>
      <c r="K302" s="27">
        <v>626.58064516129036</v>
      </c>
      <c r="L302" s="27">
        <v>537.9666666666667</v>
      </c>
      <c r="M302" s="27">
        <v>428.87096774193549</v>
      </c>
      <c r="N302" s="29">
        <f t="shared" si="4"/>
        <v>815.92931387608814</v>
      </c>
    </row>
    <row r="303" spans="1:14" x14ac:dyDescent="0.25">
      <c r="A303" s="33" t="s">
        <v>41</v>
      </c>
      <c r="B303" s="27">
        <v>892.9677419354839</v>
      </c>
      <c r="C303" s="27">
        <v>843.21428571428567</v>
      </c>
      <c r="D303" s="27">
        <v>838.29032258064512</v>
      </c>
      <c r="E303" s="27">
        <v>810.9666666666667</v>
      </c>
      <c r="F303" s="27">
        <v>785.67741935483866</v>
      </c>
      <c r="G303" s="27">
        <v>736.33333333333337</v>
      </c>
      <c r="H303" s="27">
        <v>752.38709677419354</v>
      </c>
      <c r="I303" s="27">
        <v>739.93548387096769</v>
      </c>
      <c r="J303" s="27">
        <v>729.63333333333333</v>
      </c>
      <c r="K303" s="27">
        <v>708.35483870967744</v>
      </c>
      <c r="L303" s="27">
        <v>720.73333333333335</v>
      </c>
      <c r="M303" s="27">
        <v>713.22580645161293</v>
      </c>
      <c r="N303" s="29">
        <f t="shared" si="4"/>
        <v>772.64330517153087</v>
      </c>
    </row>
    <row r="304" spans="1:14" x14ac:dyDescent="0.25">
      <c r="A304" s="33" t="s">
        <v>41</v>
      </c>
      <c r="B304" s="27">
        <v>264.12903225806451</v>
      </c>
      <c r="C304" s="27">
        <v>141.64285714285714</v>
      </c>
      <c r="D304" s="27">
        <v>151.09677419354838</v>
      </c>
      <c r="E304" s="27">
        <v>121.3</v>
      </c>
      <c r="F304" s="27">
        <v>68.612903225806448</v>
      </c>
      <c r="G304" s="27">
        <v>178.86666666666667</v>
      </c>
      <c r="H304" s="27">
        <v>182.70967741935485</v>
      </c>
      <c r="I304" s="27">
        <v>173.2258064516129</v>
      </c>
      <c r="J304" s="27">
        <v>127.66666666666667</v>
      </c>
      <c r="K304" s="27">
        <v>169.09677419354838</v>
      </c>
      <c r="L304" s="27">
        <v>153.56666666666666</v>
      </c>
      <c r="M304" s="27">
        <v>103.74193548387096</v>
      </c>
      <c r="N304" s="29">
        <f t="shared" si="4"/>
        <v>152.97131336405531</v>
      </c>
    </row>
    <row r="305" spans="1:14" x14ac:dyDescent="0.25">
      <c r="A305" s="33" t="s">
        <v>41</v>
      </c>
      <c r="B305" s="27">
        <v>743.51612903225805</v>
      </c>
      <c r="C305" s="27">
        <v>3435.6071428571427</v>
      </c>
      <c r="D305" s="27">
        <v>4888.0645161290322</v>
      </c>
      <c r="E305" s="27">
        <v>6923.7333333333336</v>
      </c>
      <c r="F305" s="27">
        <v>9699.8064516129034</v>
      </c>
      <c r="G305" s="27">
        <v>9698.6666666666661</v>
      </c>
      <c r="H305" s="27">
        <v>11306.483870967742</v>
      </c>
      <c r="I305" s="27">
        <v>11458.483870967742</v>
      </c>
      <c r="J305" s="27">
        <v>10154.566666666668</v>
      </c>
      <c r="K305" s="27">
        <v>10808.41935483871</v>
      </c>
      <c r="L305" s="27">
        <v>11733</v>
      </c>
      <c r="M305" s="27">
        <v>12481.645161290322</v>
      </c>
      <c r="N305" s="29">
        <f t="shared" si="4"/>
        <v>8610.9994303635431</v>
      </c>
    </row>
    <row r="306" spans="1:14" x14ac:dyDescent="0.25">
      <c r="A306" s="33" t="s">
        <v>41</v>
      </c>
      <c r="B306" s="27">
        <v>6.580645161290323</v>
      </c>
      <c r="C306" s="27">
        <v>0</v>
      </c>
      <c r="D306" s="27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7">
        <v>0.74193548387096775</v>
      </c>
      <c r="L306" s="27">
        <v>0</v>
      </c>
      <c r="M306" s="27">
        <v>0</v>
      </c>
      <c r="N306" s="29">
        <f t="shared" si="4"/>
        <v>0.61021505376344087</v>
      </c>
    </row>
    <row r="307" spans="1:14" x14ac:dyDescent="0.25">
      <c r="A307" s="33" t="s">
        <v>41</v>
      </c>
      <c r="B307" s="27">
        <v>1002.741935483871</v>
      </c>
      <c r="C307" s="27">
        <v>996.39285714285711</v>
      </c>
      <c r="D307" s="27">
        <v>998.54838709677415</v>
      </c>
      <c r="E307" s="27">
        <v>1008.3</v>
      </c>
      <c r="F307" s="27">
        <v>997.83870967741939</v>
      </c>
      <c r="G307" s="27">
        <v>1011.8</v>
      </c>
      <c r="H307" s="27">
        <v>1006.4193548387096</v>
      </c>
      <c r="I307" s="27">
        <v>1010.7741935483871</v>
      </c>
      <c r="J307" s="27">
        <v>999.63333333333333</v>
      </c>
      <c r="K307" s="27">
        <v>980.35483870967744</v>
      </c>
      <c r="L307" s="27">
        <v>942.33333333333337</v>
      </c>
      <c r="M307" s="27">
        <v>957.19354838709683</v>
      </c>
      <c r="N307" s="29">
        <f t="shared" si="4"/>
        <v>992.69420762928837</v>
      </c>
    </row>
    <row r="308" spans="1:14" x14ac:dyDescent="0.25">
      <c r="A308" s="33" t="s">
        <v>41</v>
      </c>
      <c r="B308" s="27">
        <v>13.548387096774194</v>
      </c>
      <c r="C308" s="27">
        <v>43.285714285714285</v>
      </c>
      <c r="D308" s="27">
        <v>44.58064516129032</v>
      </c>
      <c r="E308" s="27">
        <v>0</v>
      </c>
      <c r="F308" s="27">
        <v>29.548387096774192</v>
      </c>
      <c r="G308" s="27">
        <v>64.5</v>
      </c>
      <c r="H308" s="27">
        <v>58.29032258064516</v>
      </c>
      <c r="I308" s="27">
        <v>54.41935483870968</v>
      </c>
      <c r="J308" s="27">
        <v>53.3</v>
      </c>
      <c r="K308" s="27">
        <v>52.193548387096776</v>
      </c>
      <c r="L308" s="27">
        <v>53.266666666666666</v>
      </c>
      <c r="M308" s="27">
        <v>53.516129032258064</v>
      </c>
      <c r="N308" s="29">
        <f t="shared" si="4"/>
        <v>43.370762928827446</v>
      </c>
    </row>
    <row r="309" spans="1:14" x14ac:dyDescent="0.25">
      <c r="A309" s="33" t="s">
        <v>41</v>
      </c>
      <c r="B309" s="27">
        <v>2494.8387096774195</v>
      </c>
      <c r="C309" s="27">
        <v>2592.0357142857142</v>
      </c>
      <c r="D309" s="27">
        <v>2959</v>
      </c>
      <c r="E309" s="27">
        <v>2792.8666666666668</v>
      </c>
      <c r="F309" s="27">
        <v>2688.7419354838707</v>
      </c>
      <c r="G309" s="27">
        <v>2697.8333333333335</v>
      </c>
      <c r="H309" s="27">
        <v>2577.9677419354839</v>
      </c>
      <c r="I309" s="27">
        <v>2522.0322580645161</v>
      </c>
      <c r="J309" s="27">
        <v>2321.8666666666668</v>
      </c>
      <c r="K309" s="27">
        <v>2272.1612903225805</v>
      </c>
      <c r="L309" s="27">
        <v>2362.1</v>
      </c>
      <c r="M309" s="27">
        <v>2125.0322580645161</v>
      </c>
      <c r="N309" s="29">
        <f t="shared" si="4"/>
        <v>2533.8730478750635</v>
      </c>
    </row>
    <row r="310" spans="1:14" x14ac:dyDescent="0.25">
      <c r="A310" s="33" t="s">
        <v>41</v>
      </c>
      <c r="B310" s="27">
        <v>49.096774193548384</v>
      </c>
      <c r="C310" s="27">
        <v>0</v>
      </c>
      <c r="D310" s="27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0</v>
      </c>
      <c r="J310" s="27">
        <v>0</v>
      </c>
      <c r="K310" s="27">
        <v>89.387096774193552</v>
      </c>
      <c r="L310" s="27">
        <v>175.76666666666668</v>
      </c>
      <c r="M310" s="27">
        <v>127.2258064516129</v>
      </c>
      <c r="N310" s="29">
        <f t="shared" si="4"/>
        <v>36.789695340501794</v>
      </c>
    </row>
    <row r="311" spans="1:14" x14ac:dyDescent="0.25">
      <c r="A311" s="33" t="s">
        <v>41</v>
      </c>
      <c r="B311" s="27">
        <v>4220.0967741935483</v>
      </c>
      <c r="C311" s="27">
        <v>4263.1428571428569</v>
      </c>
      <c r="D311" s="27">
        <v>4240.2903225806449</v>
      </c>
      <c r="E311" s="27">
        <v>4015.0666666666666</v>
      </c>
      <c r="F311" s="27">
        <v>4293.1290322580644</v>
      </c>
      <c r="G311" s="27">
        <v>4763.5</v>
      </c>
      <c r="H311" s="27">
        <v>4877.8064516129034</v>
      </c>
      <c r="I311" s="27">
        <v>4861.322580645161</v>
      </c>
      <c r="J311" s="27">
        <v>4562.8</v>
      </c>
      <c r="K311" s="27">
        <v>4215.1935483870966</v>
      </c>
      <c r="L311" s="27">
        <v>3958.7333333333331</v>
      </c>
      <c r="M311" s="27">
        <v>4049.8709677419356</v>
      </c>
      <c r="N311" s="29">
        <f t="shared" si="4"/>
        <v>4360.0793778801844</v>
      </c>
    </row>
    <row r="312" spans="1:14" x14ac:dyDescent="0.25">
      <c r="A312" s="33" t="s">
        <v>41</v>
      </c>
      <c r="B312" s="27">
        <v>3227.4516129032259</v>
      </c>
      <c r="C312" s="27">
        <v>3140.8214285714284</v>
      </c>
      <c r="D312" s="27">
        <v>3074.2258064516127</v>
      </c>
      <c r="E312" s="27">
        <v>3127.0333333333333</v>
      </c>
      <c r="F312" s="27">
        <v>3132.5483870967741</v>
      </c>
      <c r="G312" s="27">
        <v>3263.3333333333335</v>
      </c>
      <c r="H312" s="27">
        <v>2964.3225806451615</v>
      </c>
      <c r="I312" s="27">
        <v>3048.0967741935483</v>
      </c>
      <c r="J312" s="27">
        <v>3000.4</v>
      </c>
      <c r="K312" s="27">
        <v>3098.7741935483873</v>
      </c>
      <c r="L312" s="27">
        <v>2994.6</v>
      </c>
      <c r="M312" s="27">
        <v>2810.8709677419356</v>
      </c>
      <c r="N312" s="29">
        <f t="shared" si="4"/>
        <v>3073.5398681515617</v>
      </c>
    </row>
    <row r="313" spans="1:14" x14ac:dyDescent="0.25">
      <c r="A313" s="33" t="s">
        <v>41</v>
      </c>
      <c r="B313" s="27">
        <v>2096.0967741935483</v>
      </c>
      <c r="C313" s="27">
        <v>2081.6071428571427</v>
      </c>
      <c r="D313" s="27">
        <v>2057.7096774193546</v>
      </c>
      <c r="E313" s="27">
        <v>2144.5666666666666</v>
      </c>
      <c r="F313" s="27">
        <v>2145.0645161290322</v>
      </c>
      <c r="G313" s="27">
        <v>2116.9</v>
      </c>
      <c r="H313" s="27">
        <v>2048.8709677419356</v>
      </c>
      <c r="I313" s="27">
        <v>1988.8387096774193</v>
      </c>
      <c r="J313" s="27">
        <v>1728</v>
      </c>
      <c r="K313" s="27">
        <v>1922.8709677419354</v>
      </c>
      <c r="L313" s="27">
        <v>1919.4666666666667</v>
      </c>
      <c r="M313" s="27">
        <v>1863.1290322580646</v>
      </c>
      <c r="N313" s="29">
        <f t="shared" si="4"/>
        <v>2009.4267601126473</v>
      </c>
    </row>
    <row r="314" spans="1:14" x14ac:dyDescent="0.25">
      <c r="A314" s="33" t="s">
        <v>41</v>
      </c>
      <c r="B314" s="27">
        <v>70522.387096774197</v>
      </c>
      <c r="C314" s="27">
        <v>74058.571428571435</v>
      </c>
      <c r="D314" s="27">
        <v>81433</v>
      </c>
      <c r="E314" s="27">
        <v>78185.133333333331</v>
      </c>
      <c r="F314" s="27">
        <v>73877.483870967742</v>
      </c>
      <c r="G314" s="27">
        <v>78265.866666666669</v>
      </c>
      <c r="H314" s="27">
        <v>72409.225806451606</v>
      </c>
      <c r="I314" s="27">
        <v>70856.516129032258</v>
      </c>
      <c r="J314" s="27">
        <v>66660.5</v>
      </c>
      <c r="K314" s="27">
        <v>69413.387096774197</v>
      </c>
      <c r="L314" s="27">
        <v>77216.899999999994</v>
      </c>
      <c r="M314" s="27">
        <v>77153.419354838712</v>
      </c>
      <c r="N314" s="29">
        <f t="shared" si="4"/>
        <v>74171.032565284186</v>
      </c>
    </row>
    <row r="315" spans="1:14" x14ac:dyDescent="0.25">
      <c r="A315" s="33" t="s">
        <v>41</v>
      </c>
      <c r="B315" s="27">
        <v>0</v>
      </c>
      <c r="C315" s="27">
        <v>0</v>
      </c>
      <c r="D315" s="27">
        <v>0</v>
      </c>
      <c r="E315" s="27">
        <v>0</v>
      </c>
      <c r="F315" s="27">
        <v>314.87096774193549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9">
        <f t="shared" si="4"/>
        <v>26.239247311827956</v>
      </c>
    </row>
    <row r="316" spans="1:14" x14ac:dyDescent="0.25">
      <c r="A316" s="33" t="s">
        <v>41</v>
      </c>
      <c r="B316" s="27">
        <v>184.7741935483871</v>
      </c>
      <c r="C316" s="27">
        <v>183</v>
      </c>
      <c r="D316" s="27">
        <v>181.2258064516129</v>
      </c>
      <c r="E316" s="27">
        <v>179.4</v>
      </c>
      <c r="F316" s="27">
        <v>177.61290322580646</v>
      </c>
      <c r="G316" s="27">
        <v>175.83333333333334</v>
      </c>
      <c r="H316" s="27">
        <v>174.06451612903226</v>
      </c>
      <c r="I316" s="27">
        <v>172.29032258064515</v>
      </c>
      <c r="J316" s="27">
        <v>170.56666666666666</v>
      </c>
      <c r="K316" s="27">
        <v>0</v>
      </c>
      <c r="L316" s="27">
        <v>0</v>
      </c>
      <c r="M316" s="27">
        <v>0</v>
      </c>
      <c r="N316" s="29">
        <f t="shared" si="4"/>
        <v>133.23064516129031</v>
      </c>
    </row>
    <row r="317" spans="1:14" x14ac:dyDescent="0.25">
      <c r="A317" s="33" t="s">
        <v>41</v>
      </c>
      <c r="B317" s="27">
        <v>344.80645161290323</v>
      </c>
      <c r="C317" s="27">
        <v>361.53571428571428</v>
      </c>
      <c r="D317" s="27">
        <v>396</v>
      </c>
      <c r="E317" s="27">
        <v>374.86666666666667</v>
      </c>
      <c r="F317" s="27">
        <v>0</v>
      </c>
      <c r="G317" s="27">
        <v>345.76666666666665</v>
      </c>
      <c r="H317" s="27">
        <v>317.38709677419354</v>
      </c>
      <c r="I317" s="27">
        <v>349.70967741935482</v>
      </c>
      <c r="J317" s="27">
        <v>383.5</v>
      </c>
      <c r="K317" s="27">
        <v>0</v>
      </c>
      <c r="L317" s="27">
        <v>0</v>
      </c>
      <c r="M317" s="27">
        <v>0</v>
      </c>
      <c r="N317" s="29">
        <f t="shared" si="4"/>
        <v>239.46435611879159</v>
      </c>
    </row>
    <row r="318" spans="1:14" x14ac:dyDescent="0.25">
      <c r="A318" s="33" t="s">
        <v>41</v>
      </c>
      <c r="B318" s="27">
        <v>0</v>
      </c>
      <c r="C318" s="27">
        <v>0</v>
      </c>
      <c r="D318" s="27">
        <v>0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168.87096774193549</v>
      </c>
      <c r="L318" s="27">
        <v>167.16666666666666</v>
      </c>
      <c r="M318" s="27">
        <v>317.38709677419354</v>
      </c>
      <c r="N318" s="29">
        <f t="shared" si="4"/>
        <v>54.452060931899638</v>
      </c>
    </row>
    <row r="319" spans="1:14" x14ac:dyDescent="0.25">
      <c r="A319" s="33" t="s">
        <v>41</v>
      </c>
      <c r="B319" s="27">
        <v>0</v>
      </c>
      <c r="C319" s="27">
        <v>0</v>
      </c>
      <c r="D319" s="27">
        <v>0</v>
      </c>
      <c r="E319" s="27">
        <v>0</v>
      </c>
      <c r="F319" s="27">
        <v>0</v>
      </c>
      <c r="G319" s="27">
        <v>0</v>
      </c>
      <c r="H319" s="27">
        <v>0</v>
      </c>
      <c r="I319" s="27">
        <v>0</v>
      </c>
      <c r="J319" s="27">
        <v>0</v>
      </c>
      <c r="K319" s="27">
        <v>413.51612903225805</v>
      </c>
      <c r="L319" s="27">
        <v>303.86666666666667</v>
      </c>
      <c r="M319" s="27">
        <v>165.51612903225808</v>
      </c>
      <c r="N319" s="29">
        <f t="shared" si="4"/>
        <v>73.574910394265231</v>
      </c>
    </row>
    <row r="320" spans="1:14" x14ac:dyDescent="0.25">
      <c r="A320" s="33" t="s">
        <v>41</v>
      </c>
      <c r="B320" s="27">
        <v>200.19354838709677</v>
      </c>
      <c r="C320" s="27">
        <v>195.82142857142858</v>
      </c>
      <c r="D320" s="27">
        <v>257.64516129032256</v>
      </c>
      <c r="E320" s="27">
        <v>326.76666666666665</v>
      </c>
      <c r="F320" s="27">
        <v>341.29032258064518</v>
      </c>
      <c r="G320" s="27">
        <v>324.46666666666664</v>
      </c>
      <c r="H320" s="27">
        <v>211.70967741935485</v>
      </c>
      <c r="I320" s="27">
        <v>176.09677419354838</v>
      </c>
      <c r="J320" s="27">
        <v>0</v>
      </c>
      <c r="K320" s="27">
        <v>0</v>
      </c>
      <c r="L320" s="27">
        <v>0</v>
      </c>
      <c r="M320" s="27">
        <v>0</v>
      </c>
      <c r="N320" s="29">
        <f t="shared" si="4"/>
        <v>169.49918714797747</v>
      </c>
    </row>
    <row r="321" spans="1:14" x14ac:dyDescent="0.25">
      <c r="A321" s="33" t="s">
        <v>41</v>
      </c>
      <c r="B321" s="27">
        <v>41297.06451612903</v>
      </c>
      <c r="C321" s="27">
        <v>41462.821428571428</v>
      </c>
      <c r="D321" s="27">
        <v>36811.774193548386</v>
      </c>
      <c r="E321" s="27">
        <v>40472.9</v>
      </c>
      <c r="F321" s="27">
        <v>46490.709677419356</v>
      </c>
      <c r="G321" s="27">
        <v>43083.7</v>
      </c>
      <c r="H321" s="27">
        <v>0</v>
      </c>
      <c r="I321" s="27">
        <v>0</v>
      </c>
      <c r="J321" s="27">
        <v>167.83333333333334</v>
      </c>
      <c r="K321" s="27">
        <v>0</v>
      </c>
      <c r="L321" s="27">
        <v>0</v>
      </c>
      <c r="M321" s="27">
        <v>0</v>
      </c>
      <c r="N321" s="29">
        <f t="shared" si="4"/>
        <v>20815.566929083459</v>
      </c>
    </row>
    <row r="322" spans="1:14" x14ac:dyDescent="0.25">
      <c r="A322" s="33" t="s">
        <v>41</v>
      </c>
      <c r="B322" s="27">
        <v>0</v>
      </c>
      <c r="C322" s="27">
        <v>0</v>
      </c>
      <c r="D322" s="27">
        <v>0</v>
      </c>
      <c r="E322" s="27">
        <v>0</v>
      </c>
      <c r="F322" s="27">
        <v>0</v>
      </c>
      <c r="G322" s="27">
        <v>0</v>
      </c>
      <c r="H322" s="27">
        <v>133</v>
      </c>
      <c r="I322" s="27">
        <v>131</v>
      </c>
      <c r="J322" s="27">
        <v>129</v>
      </c>
      <c r="K322" s="27">
        <v>305.19354838709677</v>
      </c>
      <c r="L322" s="27">
        <v>274.26666666666665</v>
      </c>
      <c r="M322" s="27">
        <v>248.96774193548387</v>
      </c>
      <c r="N322" s="29">
        <f t="shared" ref="N322:N385" si="5">AVERAGE(B322:M322)</f>
        <v>101.78566308243728</v>
      </c>
    </row>
    <row r="323" spans="1:14" x14ac:dyDescent="0.25">
      <c r="A323" s="33" t="s">
        <v>41</v>
      </c>
      <c r="B323" s="27">
        <v>0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47566.483870967742</v>
      </c>
      <c r="I323" s="27">
        <v>48428.096774193546</v>
      </c>
      <c r="J323" s="27">
        <v>54518.6</v>
      </c>
      <c r="K323" s="27">
        <v>53185.838709677417</v>
      </c>
      <c r="L323" s="27">
        <v>45787.366666666669</v>
      </c>
      <c r="M323" s="27">
        <v>47196.580645161288</v>
      </c>
      <c r="N323" s="29">
        <f t="shared" si="5"/>
        <v>24723.580555555556</v>
      </c>
    </row>
    <row r="324" spans="1:14" x14ac:dyDescent="0.25">
      <c r="A324" s="33" t="s">
        <v>41</v>
      </c>
      <c r="B324" s="27">
        <v>3657.516129032258</v>
      </c>
      <c r="C324" s="27">
        <v>3554.9285714285716</v>
      </c>
      <c r="D324" s="27">
        <v>3216.6129032258063</v>
      </c>
      <c r="E324" s="27">
        <v>2954.6333333333332</v>
      </c>
      <c r="F324" s="27">
        <v>2479.5483870967741</v>
      </c>
      <c r="G324" s="27">
        <v>2226.1999999999998</v>
      </c>
      <c r="H324" s="27">
        <v>2103.5483870967741</v>
      </c>
      <c r="I324" s="27">
        <v>2658</v>
      </c>
      <c r="J324" s="27">
        <v>3375.9666666666667</v>
      </c>
      <c r="K324" s="27">
        <v>3148.4193548387098</v>
      </c>
      <c r="L324" s="27">
        <v>2859.8666666666668</v>
      </c>
      <c r="M324" s="27">
        <v>2616.3225806451615</v>
      </c>
      <c r="N324" s="29">
        <f t="shared" si="5"/>
        <v>2904.2969150025601</v>
      </c>
    </row>
    <row r="325" spans="1:14" x14ac:dyDescent="0.25">
      <c r="A325" s="33" t="s">
        <v>41</v>
      </c>
      <c r="B325" s="27">
        <v>692.16129032258061</v>
      </c>
      <c r="C325" s="27">
        <v>295.28571428571428</v>
      </c>
      <c r="D325" s="27">
        <v>15.419354838709678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9">
        <f t="shared" si="5"/>
        <v>83.572196620583711</v>
      </c>
    </row>
    <row r="326" spans="1:14" x14ac:dyDescent="0.25">
      <c r="A326" s="33" t="s">
        <v>41</v>
      </c>
      <c r="B326" s="27">
        <v>57167.741935483871</v>
      </c>
      <c r="C326" s="27">
        <v>55673.535714285717</v>
      </c>
      <c r="D326" s="27">
        <v>54739.677419354841</v>
      </c>
      <c r="E326" s="27">
        <v>53112.933333333334</v>
      </c>
      <c r="F326" s="27">
        <v>52582.258064516129</v>
      </c>
      <c r="G326" s="27">
        <v>53469.433333333334</v>
      </c>
      <c r="H326" s="27">
        <v>54154.903225806454</v>
      </c>
      <c r="I326" s="27">
        <v>52082.967741935485</v>
      </c>
      <c r="J326" s="27">
        <v>294.83333333333331</v>
      </c>
      <c r="K326" s="27">
        <v>53338.258064516129</v>
      </c>
      <c r="L326" s="27">
        <v>52392.9</v>
      </c>
      <c r="M326" s="27">
        <v>52469.193548387098</v>
      </c>
      <c r="N326" s="29">
        <f t="shared" si="5"/>
        <v>49289.886309523812</v>
      </c>
    </row>
    <row r="327" spans="1:14" x14ac:dyDescent="0.25">
      <c r="A327" s="33" t="s">
        <v>41</v>
      </c>
      <c r="B327" s="27">
        <v>3407.6774193548385</v>
      </c>
      <c r="C327" s="27">
        <v>2937.6071428571427</v>
      </c>
      <c r="D327" s="27">
        <v>3281.9032258064517</v>
      </c>
      <c r="E327" s="27">
        <v>3055.1333333333332</v>
      </c>
      <c r="F327" s="27">
        <v>3742.6129032258063</v>
      </c>
      <c r="G327" s="27">
        <v>3730.3666666666668</v>
      </c>
      <c r="H327" s="27">
        <v>3476.4516129032259</v>
      </c>
      <c r="I327" s="27">
        <v>3624.3548387096776</v>
      </c>
      <c r="J327" s="27">
        <v>58731.166666666664</v>
      </c>
      <c r="K327" s="27">
        <v>3743.7419354838707</v>
      </c>
      <c r="L327" s="27">
        <v>4153.333333333333</v>
      </c>
      <c r="M327" s="27">
        <v>3915.7419354838707</v>
      </c>
      <c r="N327" s="29">
        <f t="shared" si="5"/>
        <v>8150.0075844854045</v>
      </c>
    </row>
    <row r="328" spans="1:14" x14ac:dyDescent="0.25">
      <c r="A328" s="33" t="s">
        <v>41</v>
      </c>
      <c r="B328" s="27">
        <v>666.58064516129036</v>
      </c>
      <c r="C328" s="27">
        <v>817.25</v>
      </c>
      <c r="D328" s="27">
        <v>819.9677419354839</v>
      </c>
      <c r="E328" s="27">
        <v>830.36666666666667</v>
      </c>
      <c r="F328" s="27">
        <v>856.29032258064512</v>
      </c>
      <c r="G328" s="27">
        <v>857.76666666666665</v>
      </c>
      <c r="H328" s="27">
        <v>1389.7741935483871</v>
      </c>
      <c r="I328" s="27">
        <v>1467.9032258064517</v>
      </c>
      <c r="J328" s="27">
        <v>0</v>
      </c>
      <c r="K328" s="27">
        <v>1434.2903225806451</v>
      </c>
      <c r="L328" s="27">
        <v>1211</v>
      </c>
      <c r="M328" s="27">
        <v>1138.8387096774193</v>
      </c>
      <c r="N328" s="29">
        <f t="shared" si="5"/>
        <v>957.50237455197123</v>
      </c>
    </row>
    <row r="329" spans="1:14" x14ac:dyDescent="0.25">
      <c r="A329" s="33" t="s">
        <v>41</v>
      </c>
      <c r="B329" s="27">
        <v>0</v>
      </c>
      <c r="C329" s="27">
        <v>0</v>
      </c>
      <c r="D329" s="27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1490.1</v>
      </c>
      <c r="K329" s="27">
        <v>0</v>
      </c>
      <c r="L329" s="27">
        <v>0</v>
      </c>
      <c r="M329" s="27">
        <v>0</v>
      </c>
      <c r="N329" s="29">
        <f t="shared" si="5"/>
        <v>124.175</v>
      </c>
    </row>
    <row r="330" spans="1:14" x14ac:dyDescent="0.25">
      <c r="A330" s="33" t="s">
        <v>41</v>
      </c>
      <c r="B330" s="27">
        <v>20298.290322580644</v>
      </c>
      <c r="C330" s="27">
        <v>20055.5</v>
      </c>
      <c r="D330" s="27">
        <v>20269.806451612902</v>
      </c>
      <c r="E330" s="27">
        <v>21351.266666666666</v>
      </c>
      <c r="F330" s="27">
        <v>20021.83870967742</v>
      </c>
      <c r="G330" s="27">
        <v>19914.400000000001</v>
      </c>
      <c r="H330" s="27">
        <v>19338.225806451614</v>
      </c>
      <c r="I330" s="27">
        <v>19113.741935483871</v>
      </c>
      <c r="J330" s="27">
        <v>0</v>
      </c>
      <c r="K330" s="27">
        <v>18082.451612903227</v>
      </c>
      <c r="L330" s="27">
        <v>18429.966666666667</v>
      </c>
      <c r="M330" s="27">
        <v>19591.419354838708</v>
      </c>
      <c r="N330" s="29">
        <f t="shared" si="5"/>
        <v>18038.908960573473</v>
      </c>
    </row>
    <row r="331" spans="1:14" x14ac:dyDescent="0.25">
      <c r="A331" s="33" t="s">
        <v>41</v>
      </c>
      <c r="B331" s="27">
        <v>0</v>
      </c>
      <c r="C331" s="27">
        <v>0</v>
      </c>
      <c r="D331" s="27">
        <v>0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17891.2</v>
      </c>
      <c r="K331" s="27">
        <v>0</v>
      </c>
      <c r="L331" s="27">
        <v>0</v>
      </c>
      <c r="M331" s="27">
        <v>0</v>
      </c>
      <c r="N331" s="29">
        <f t="shared" si="5"/>
        <v>1490.9333333333334</v>
      </c>
    </row>
    <row r="332" spans="1:14" x14ac:dyDescent="0.25">
      <c r="A332" s="33" t="s">
        <v>41</v>
      </c>
      <c r="B332" s="27">
        <v>293.93548387096774</v>
      </c>
      <c r="C332" s="27">
        <v>297.89285714285717</v>
      </c>
      <c r="D332" s="27">
        <v>302.29032258064518</v>
      </c>
      <c r="E332" s="27">
        <v>289.46666666666664</v>
      </c>
      <c r="F332" s="27">
        <v>288.90322580645159</v>
      </c>
      <c r="G332" s="27">
        <v>282.53333333333336</v>
      </c>
      <c r="H332" s="27">
        <v>282.45161290322579</v>
      </c>
      <c r="I332" s="27">
        <v>289.19354838709677</v>
      </c>
      <c r="J332" s="27">
        <v>289.8</v>
      </c>
      <c r="K332" s="27">
        <v>285.22580645161293</v>
      </c>
      <c r="L332" s="27">
        <v>288</v>
      </c>
      <c r="M332" s="27">
        <v>279.35483870967744</v>
      </c>
      <c r="N332" s="29">
        <f t="shared" si="5"/>
        <v>289.0873079877112</v>
      </c>
    </row>
    <row r="333" spans="1:14" x14ac:dyDescent="0.25">
      <c r="A333" s="33" t="s">
        <v>41</v>
      </c>
      <c r="B333" s="27">
        <v>623.48387096774195</v>
      </c>
      <c r="C333" s="27">
        <v>626.07142857142856</v>
      </c>
      <c r="D333" s="27">
        <v>633.41935483870964</v>
      </c>
      <c r="E333" s="27">
        <v>601.20000000000005</v>
      </c>
      <c r="F333" s="27">
        <v>597.90322580645159</v>
      </c>
      <c r="G333" s="27">
        <v>582.33333333333337</v>
      </c>
      <c r="H333" s="27">
        <v>576.22580645161293</v>
      </c>
      <c r="I333" s="27">
        <v>587.58064516129036</v>
      </c>
      <c r="J333" s="27">
        <v>586.93333333333328</v>
      </c>
      <c r="K333" s="27">
        <v>579.16129032258061</v>
      </c>
      <c r="L333" s="27">
        <v>584.33333333333337</v>
      </c>
      <c r="M333" s="27">
        <v>557.38709677419354</v>
      </c>
      <c r="N333" s="29">
        <f t="shared" si="5"/>
        <v>594.66939324116743</v>
      </c>
    </row>
    <row r="334" spans="1:14" x14ac:dyDescent="0.25">
      <c r="A334" s="33" t="s">
        <v>41</v>
      </c>
      <c r="B334" s="27">
        <v>304.90322580645159</v>
      </c>
      <c r="C334" s="27">
        <v>302.78571428571428</v>
      </c>
      <c r="D334" s="27">
        <v>304.03225806451616</v>
      </c>
      <c r="E334" s="27">
        <v>292.86666666666667</v>
      </c>
      <c r="F334" s="27">
        <v>292.03225806451616</v>
      </c>
      <c r="G334" s="27">
        <v>285.2</v>
      </c>
      <c r="H334" s="27">
        <v>279.93548387096774</v>
      </c>
      <c r="I334" s="27">
        <v>283.16129032258067</v>
      </c>
      <c r="J334" s="27">
        <v>280.03333333333336</v>
      </c>
      <c r="K334" s="27">
        <v>277.25806451612902</v>
      </c>
      <c r="L334" s="27">
        <v>280.33333333333331</v>
      </c>
      <c r="M334" s="27">
        <v>269.16129032258067</v>
      </c>
      <c r="N334" s="29">
        <f t="shared" si="5"/>
        <v>287.64190988223243</v>
      </c>
    </row>
    <row r="335" spans="1:14" x14ac:dyDescent="0.25">
      <c r="A335" s="33" t="s">
        <v>41</v>
      </c>
      <c r="B335" s="27">
        <v>588.61290322580646</v>
      </c>
      <c r="C335" s="27">
        <v>572.64285714285711</v>
      </c>
      <c r="D335" s="27">
        <v>559.9677419354839</v>
      </c>
      <c r="E335" s="27">
        <v>511.2</v>
      </c>
      <c r="F335" s="27">
        <v>499.58064516129031</v>
      </c>
      <c r="G335" s="27">
        <v>492.33333333333331</v>
      </c>
      <c r="H335" s="27">
        <v>466.96774193548384</v>
      </c>
      <c r="I335" s="27">
        <v>468.48387096774195</v>
      </c>
      <c r="J335" s="27">
        <v>468.6</v>
      </c>
      <c r="K335" s="27">
        <v>461.16129032258067</v>
      </c>
      <c r="L335" s="27">
        <v>467.2</v>
      </c>
      <c r="M335" s="27">
        <v>450.35483870967744</v>
      </c>
      <c r="N335" s="29">
        <f t="shared" si="5"/>
        <v>500.59210189452119</v>
      </c>
    </row>
    <row r="336" spans="1:14" x14ac:dyDescent="0.25">
      <c r="A336" s="33" t="s">
        <v>41</v>
      </c>
      <c r="B336" s="27">
        <v>87.58064516129032</v>
      </c>
      <c r="C336" s="27">
        <v>96.5</v>
      </c>
      <c r="D336" s="27">
        <v>0</v>
      </c>
      <c r="E336" s="27">
        <v>0</v>
      </c>
      <c r="F336" s="27">
        <v>0</v>
      </c>
      <c r="G336" s="27">
        <v>0</v>
      </c>
      <c r="H336" s="27">
        <v>0</v>
      </c>
      <c r="I336" s="27">
        <v>0</v>
      </c>
      <c r="J336" s="27">
        <v>0</v>
      </c>
      <c r="K336" s="27">
        <v>0</v>
      </c>
      <c r="L336" s="27">
        <v>0</v>
      </c>
      <c r="M336" s="27">
        <v>0</v>
      </c>
      <c r="N336" s="29">
        <f t="shared" si="5"/>
        <v>15.340053763440858</v>
      </c>
    </row>
    <row r="337" spans="1:14" x14ac:dyDescent="0.25">
      <c r="A337" s="33" t="s">
        <v>41</v>
      </c>
      <c r="B337" s="27">
        <v>1536.2258064516129</v>
      </c>
      <c r="C337" s="27">
        <v>1543.75</v>
      </c>
      <c r="D337" s="27">
        <v>1575.0967741935483</v>
      </c>
      <c r="E337" s="27">
        <v>1547.2</v>
      </c>
      <c r="F337" s="27">
        <v>1570.1612903225807</v>
      </c>
      <c r="G337" s="27">
        <v>1580.0666666666666</v>
      </c>
      <c r="H337" s="27">
        <v>1560.0967741935483</v>
      </c>
      <c r="I337" s="27">
        <v>1481.5483870967741</v>
      </c>
      <c r="J337" s="27">
        <v>1510.6333333333334</v>
      </c>
      <c r="K337" s="27">
        <v>1435.741935483871</v>
      </c>
      <c r="L337" s="27">
        <v>1542.3666666666666</v>
      </c>
      <c r="M337" s="27">
        <v>1482.9354838709678</v>
      </c>
      <c r="N337" s="29">
        <f t="shared" si="5"/>
        <v>1530.485259856631</v>
      </c>
    </row>
    <row r="338" spans="1:14" x14ac:dyDescent="0.25">
      <c r="A338" s="33" t="s">
        <v>41</v>
      </c>
      <c r="B338" s="27">
        <v>0</v>
      </c>
      <c r="C338" s="27">
        <v>0</v>
      </c>
      <c r="D338" s="27">
        <v>0</v>
      </c>
      <c r="E338" s="27">
        <v>0</v>
      </c>
      <c r="F338" s="27">
        <v>0</v>
      </c>
      <c r="G338" s="27">
        <v>0</v>
      </c>
      <c r="H338" s="27">
        <v>32.612903225806448</v>
      </c>
      <c r="I338" s="27">
        <v>15.64516129032258</v>
      </c>
      <c r="J338" s="27">
        <v>0</v>
      </c>
      <c r="K338" s="27">
        <v>0</v>
      </c>
      <c r="L338" s="27">
        <v>0</v>
      </c>
      <c r="M338" s="27">
        <v>0</v>
      </c>
      <c r="N338" s="29">
        <f t="shared" si="5"/>
        <v>4.0215053763440851</v>
      </c>
    </row>
    <row r="339" spans="1:14" x14ac:dyDescent="0.25">
      <c r="A339" s="33" t="s">
        <v>41</v>
      </c>
      <c r="B339" s="27">
        <v>2091.4193548387098</v>
      </c>
      <c r="C339" s="27">
        <v>3931.8571428571427</v>
      </c>
      <c r="D339" s="27">
        <v>4067.483870967742</v>
      </c>
      <c r="E339" s="27">
        <v>3370.8333333333335</v>
      </c>
      <c r="F339" s="27">
        <v>1721.8709677419354</v>
      </c>
      <c r="G339" s="27">
        <v>2024.4333333333334</v>
      </c>
      <c r="H339" s="27">
        <v>1306.9677419354839</v>
      </c>
      <c r="I339" s="27">
        <v>995.29032258064512</v>
      </c>
      <c r="J339" s="27">
        <v>776.16666666666663</v>
      </c>
      <c r="K339" s="27">
        <v>599.38709677419354</v>
      </c>
      <c r="L339" s="27">
        <v>517.66666666666663</v>
      </c>
      <c r="M339" s="27">
        <v>438.22580645161293</v>
      </c>
      <c r="N339" s="29">
        <f t="shared" si="5"/>
        <v>1820.1335253456225</v>
      </c>
    </row>
    <row r="340" spans="1:14" x14ac:dyDescent="0.25">
      <c r="A340" s="33" t="s">
        <v>41</v>
      </c>
      <c r="B340" s="27">
        <v>0</v>
      </c>
      <c r="C340" s="27">
        <v>0</v>
      </c>
      <c r="D340" s="27">
        <v>0</v>
      </c>
      <c r="E340" s="27">
        <v>0</v>
      </c>
      <c r="F340" s="27">
        <v>0</v>
      </c>
      <c r="G340" s="27">
        <v>0</v>
      </c>
      <c r="H340" s="27">
        <v>29.677419354838708</v>
      </c>
      <c r="I340" s="27">
        <v>463.09677419354841</v>
      </c>
      <c r="J340" s="27">
        <v>458.73333333333335</v>
      </c>
      <c r="K340" s="27">
        <v>289.80645161290323</v>
      </c>
      <c r="L340" s="27">
        <v>235.96666666666667</v>
      </c>
      <c r="M340" s="27">
        <v>205.51612903225808</v>
      </c>
      <c r="N340" s="29">
        <f t="shared" si="5"/>
        <v>140.23306451612902</v>
      </c>
    </row>
    <row r="341" spans="1:14" x14ac:dyDescent="0.25">
      <c r="A341" s="33" t="s">
        <v>41</v>
      </c>
      <c r="B341" s="27">
        <v>1646.8064516129032</v>
      </c>
      <c r="C341" s="27">
        <v>1581.8928571428571</v>
      </c>
      <c r="D341" s="27">
        <v>1576.1935483870968</v>
      </c>
      <c r="E341" s="27">
        <v>1541.6333333333334</v>
      </c>
      <c r="F341" s="27">
        <v>1514.3548387096773</v>
      </c>
      <c r="G341" s="27">
        <v>1468.0666666666666</v>
      </c>
      <c r="H341" s="27">
        <v>1471.8709677419354</v>
      </c>
      <c r="I341" s="27">
        <v>1476.0322580645161</v>
      </c>
      <c r="J341" s="27">
        <v>1398.1</v>
      </c>
      <c r="K341" s="27">
        <v>1249.741935483871</v>
      </c>
      <c r="L341" s="27">
        <v>1245.8666666666666</v>
      </c>
      <c r="M341" s="27">
        <v>1261.5806451612902</v>
      </c>
      <c r="N341" s="29">
        <f t="shared" si="5"/>
        <v>1452.6783474142346</v>
      </c>
    </row>
    <row r="342" spans="1:14" x14ac:dyDescent="0.25">
      <c r="A342" s="33" t="s">
        <v>41</v>
      </c>
      <c r="B342" s="27">
        <v>423.32258064516128</v>
      </c>
      <c r="C342" s="27">
        <v>373.10714285714283</v>
      </c>
      <c r="D342" s="27">
        <v>0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0</v>
      </c>
      <c r="M342" s="27">
        <v>0</v>
      </c>
      <c r="N342" s="29">
        <f t="shared" si="5"/>
        <v>66.369143625192009</v>
      </c>
    </row>
    <row r="343" spans="1:14" x14ac:dyDescent="0.25">
      <c r="A343" s="33" t="s">
        <v>41</v>
      </c>
      <c r="B343" s="27">
        <v>2365</v>
      </c>
      <c r="C343" s="27">
        <v>2317.8214285714284</v>
      </c>
      <c r="D343" s="27">
        <v>2236.7096774193546</v>
      </c>
      <c r="E343" s="27">
        <v>2101.2666666666669</v>
      </c>
      <c r="F343" s="27">
        <v>2083.6774193548385</v>
      </c>
      <c r="G343" s="27">
        <v>1981.4666666666667</v>
      </c>
      <c r="H343" s="27">
        <v>1830.0645161290322</v>
      </c>
      <c r="I343" s="27">
        <v>1821.2903225806451</v>
      </c>
      <c r="J343" s="27">
        <v>2174.3000000000002</v>
      </c>
      <c r="K343" s="27">
        <v>2057.516129032258</v>
      </c>
      <c r="L343" s="27">
        <v>2091.6</v>
      </c>
      <c r="M343" s="27">
        <v>2114.3870967741937</v>
      </c>
      <c r="N343" s="29">
        <f t="shared" si="5"/>
        <v>2097.9249935995899</v>
      </c>
    </row>
    <row r="344" spans="1:14" x14ac:dyDescent="0.25">
      <c r="A344" s="33" t="s">
        <v>41</v>
      </c>
      <c r="B344" s="27">
        <v>166.61290322580646</v>
      </c>
      <c r="C344" s="27">
        <v>154.78571428571428</v>
      </c>
      <c r="D344" s="27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9">
        <f t="shared" si="5"/>
        <v>26.783218125960062</v>
      </c>
    </row>
    <row r="345" spans="1:14" x14ac:dyDescent="0.25">
      <c r="A345" s="33" t="s">
        <v>41</v>
      </c>
      <c r="B345" s="27">
        <v>114.80645161290323</v>
      </c>
      <c r="C345" s="27">
        <v>112.78571428571429</v>
      </c>
      <c r="D345" s="27">
        <v>110.3225806451613</v>
      </c>
      <c r="E345" s="27">
        <v>103.9</v>
      </c>
      <c r="F345" s="27">
        <v>103.16129032258064</v>
      </c>
      <c r="G345" s="27">
        <v>115.8</v>
      </c>
      <c r="H345" s="27">
        <v>123.3225806451613</v>
      </c>
      <c r="I345" s="27">
        <v>120.19354838709677</v>
      </c>
      <c r="J345" s="27">
        <v>120.06666666666666</v>
      </c>
      <c r="K345" s="27">
        <v>116.90322580645162</v>
      </c>
      <c r="L345" s="27">
        <v>116.2</v>
      </c>
      <c r="M345" s="27">
        <v>112.16129032258064</v>
      </c>
      <c r="N345" s="29">
        <f t="shared" si="5"/>
        <v>114.13527905785971</v>
      </c>
    </row>
    <row r="346" spans="1:14" x14ac:dyDescent="0.25">
      <c r="A346" s="33" t="s">
        <v>41</v>
      </c>
      <c r="B346" s="27">
        <v>921.06451612903231</v>
      </c>
      <c r="C346" s="27">
        <v>880.28571428571433</v>
      </c>
      <c r="D346" s="27">
        <v>1782.1935483870968</v>
      </c>
      <c r="E346" s="27">
        <v>2345.0333333333333</v>
      </c>
      <c r="F346" s="27">
        <v>2193.5806451612902</v>
      </c>
      <c r="G346" s="27">
        <v>2023.3666666666666</v>
      </c>
      <c r="H346" s="27">
        <v>1886.3870967741937</v>
      </c>
      <c r="I346" s="27">
        <v>1641.483870967742</v>
      </c>
      <c r="J346" s="27">
        <v>1602.6666666666667</v>
      </c>
      <c r="K346" s="27">
        <v>1576.1612903225807</v>
      </c>
      <c r="L346" s="27">
        <v>1564.9666666666667</v>
      </c>
      <c r="M346" s="27">
        <v>1571.5806451612902</v>
      </c>
      <c r="N346" s="29">
        <f t="shared" si="5"/>
        <v>1665.7308883768562</v>
      </c>
    </row>
    <row r="347" spans="1:14" x14ac:dyDescent="0.25">
      <c r="A347" s="33" t="s">
        <v>41</v>
      </c>
      <c r="B347" s="27">
        <v>3917.1612903225805</v>
      </c>
      <c r="C347" s="27">
        <v>3790.2142857142858</v>
      </c>
      <c r="D347" s="27">
        <v>3682.3548387096776</v>
      </c>
      <c r="E347" s="27">
        <v>3561.8333333333335</v>
      </c>
      <c r="F347" s="27">
        <v>3456.0645161290322</v>
      </c>
      <c r="G347" s="27">
        <v>3262.4666666666667</v>
      </c>
      <c r="H347" s="27">
        <v>2936.8387096774195</v>
      </c>
      <c r="I347" s="27">
        <v>2929.7741935483873</v>
      </c>
      <c r="J347" s="27">
        <v>2960.3333333333335</v>
      </c>
      <c r="K347" s="27">
        <v>3173.7741935483873</v>
      </c>
      <c r="L347" s="27">
        <v>3003.9666666666667</v>
      </c>
      <c r="M347" s="27">
        <v>3203.2258064516127</v>
      </c>
      <c r="N347" s="29">
        <f t="shared" si="5"/>
        <v>3323.1673195084491</v>
      </c>
    </row>
    <row r="348" spans="1:14" x14ac:dyDescent="0.25">
      <c r="A348" s="33" t="s">
        <v>41</v>
      </c>
      <c r="B348" s="27">
        <v>202.09677419354838</v>
      </c>
      <c r="C348" s="27">
        <v>209.25</v>
      </c>
      <c r="D348" s="27">
        <v>175.67741935483872</v>
      </c>
      <c r="E348" s="27">
        <v>153.5</v>
      </c>
      <c r="F348" s="27">
        <v>142.80645161290323</v>
      </c>
      <c r="G348" s="27">
        <v>130.5</v>
      </c>
      <c r="H348" s="27">
        <v>119.09677419354838</v>
      </c>
      <c r="I348" s="27">
        <v>107.93548387096774</v>
      </c>
      <c r="J348" s="27">
        <v>101.36666666666666</v>
      </c>
      <c r="K348" s="27">
        <v>91.935483870967744</v>
      </c>
      <c r="L348" s="27">
        <v>87.5</v>
      </c>
      <c r="M348" s="27">
        <v>84.129032258064512</v>
      </c>
      <c r="N348" s="29">
        <f t="shared" si="5"/>
        <v>133.81617383512545</v>
      </c>
    </row>
    <row r="349" spans="1:14" x14ac:dyDescent="0.25">
      <c r="A349" s="33" t="s">
        <v>41</v>
      </c>
      <c r="B349" s="27">
        <v>1181.7741935483871</v>
      </c>
      <c r="C349" s="27">
        <v>1245.4642857142858</v>
      </c>
      <c r="D349" s="27">
        <v>1421.2258064516129</v>
      </c>
      <c r="E349" s="27">
        <v>1493.2666666666667</v>
      </c>
      <c r="F349" s="27">
        <v>1222.516129032258</v>
      </c>
      <c r="G349" s="27">
        <v>1096.0999999999999</v>
      </c>
      <c r="H349" s="27">
        <v>1078.2903225806451</v>
      </c>
      <c r="I349" s="27">
        <v>1167.3548387096773</v>
      </c>
      <c r="J349" s="27">
        <v>1239.2333333333333</v>
      </c>
      <c r="K349" s="27">
        <v>1130.3548387096773</v>
      </c>
      <c r="L349" s="27">
        <v>976.66666666666663</v>
      </c>
      <c r="M349" s="27">
        <v>954.51612903225805</v>
      </c>
      <c r="N349" s="29">
        <f t="shared" si="5"/>
        <v>1183.8969342037892</v>
      </c>
    </row>
    <row r="350" spans="1:14" x14ac:dyDescent="0.25">
      <c r="A350" s="33" t="s">
        <v>41</v>
      </c>
      <c r="B350" s="27">
        <v>3352.3225806451615</v>
      </c>
      <c r="C350" s="27">
        <v>3497.3571428571427</v>
      </c>
      <c r="D350" s="27">
        <v>3395.8064516129034</v>
      </c>
      <c r="E350" s="27">
        <v>3362.5</v>
      </c>
      <c r="F350" s="27">
        <v>2984.6129032258063</v>
      </c>
      <c r="G350" s="27">
        <v>3138.7</v>
      </c>
      <c r="H350" s="27">
        <v>2996.4516129032259</v>
      </c>
      <c r="I350" s="27">
        <v>2697.5483870967741</v>
      </c>
      <c r="J350" s="27">
        <v>2784.9333333333334</v>
      </c>
      <c r="K350" s="27">
        <v>2883.0645161290322</v>
      </c>
      <c r="L350" s="27">
        <v>2748.7666666666669</v>
      </c>
      <c r="M350" s="27">
        <v>2572.3225806451615</v>
      </c>
      <c r="N350" s="29">
        <f t="shared" si="5"/>
        <v>3034.5321812596007</v>
      </c>
    </row>
    <row r="351" spans="1:14" x14ac:dyDescent="0.25">
      <c r="A351" s="33" t="s">
        <v>41</v>
      </c>
      <c r="B351" s="27">
        <v>2.2903225806451615</v>
      </c>
      <c r="C351" s="27">
        <v>0</v>
      </c>
      <c r="D351" s="27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9">
        <f t="shared" si="5"/>
        <v>0.19086021505376347</v>
      </c>
    </row>
    <row r="352" spans="1:14" x14ac:dyDescent="0.25">
      <c r="A352" s="33" t="s">
        <v>41</v>
      </c>
      <c r="B352" s="27">
        <v>86.806451612903231</v>
      </c>
      <c r="C352" s="27">
        <v>33.107142857142854</v>
      </c>
      <c r="D352" s="27">
        <v>24.516129032258064</v>
      </c>
      <c r="E352" s="27">
        <v>19.633333333333333</v>
      </c>
      <c r="F352" s="27">
        <v>19.387096774193548</v>
      </c>
      <c r="G352" s="27">
        <v>22.566666666666666</v>
      </c>
      <c r="H352" s="27">
        <v>20.903225806451612</v>
      </c>
      <c r="I352" s="27">
        <v>10.32258064516129</v>
      </c>
      <c r="J352" s="27">
        <v>18.333333333333332</v>
      </c>
      <c r="K352" s="27">
        <v>24.870967741935484</v>
      </c>
      <c r="L352" s="27">
        <v>0</v>
      </c>
      <c r="M352" s="27">
        <v>0</v>
      </c>
      <c r="N352" s="29">
        <f t="shared" si="5"/>
        <v>23.370577316948285</v>
      </c>
    </row>
    <row r="353" spans="1:14" x14ac:dyDescent="0.25">
      <c r="A353" s="33" t="s">
        <v>41</v>
      </c>
      <c r="B353" s="27">
        <v>187.48387096774192</v>
      </c>
      <c r="C353" s="27">
        <v>122.17857142857143</v>
      </c>
      <c r="D353" s="27">
        <v>174.25806451612902</v>
      </c>
      <c r="E353" s="27">
        <v>129.23333333333332</v>
      </c>
      <c r="F353" s="27">
        <v>128</v>
      </c>
      <c r="G353" s="27">
        <v>124.4</v>
      </c>
      <c r="H353" s="27">
        <v>124.96774193548387</v>
      </c>
      <c r="I353" s="27">
        <v>90.451612903225808</v>
      </c>
      <c r="J353" s="27">
        <v>92.13333333333334</v>
      </c>
      <c r="K353" s="27">
        <v>89.225806451612897</v>
      </c>
      <c r="L353" s="27">
        <v>86.36666666666666</v>
      </c>
      <c r="M353" s="27">
        <v>75.774193548387103</v>
      </c>
      <c r="N353" s="29">
        <f t="shared" si="5"/>
        <v>118.70609959037377</v>
      </c>
    </row>
    <row r="354" spans="1:14" x14ac:dyDescent="0.25">
      <c r="A354" s="33" t="s">
        <v>41</v>
      </c>
      <c r="B354" s="27">
        <v>3846.8064516129034</v>
      </c>
      <c r="C354" s="27">
        <v>4023.9285714285716</v>
      </c>
      <c r="D354" s="27">
        <v>4302</v>
      </c>
      <c r="E354" s="27">
        <v>4160.6333333333332</v>
      </c>
      <c r="F354" s="27">
        <v>3851.4516129032259</v>
      </c>
      <c r="G354" s="27">
        <v>3631.5</v>
      </c>
      <c r="H354" s="27">
        <v>4002.9032258064517</v>
      </c>
      <c r="I354" s="27">
        <v>4237.322580645161</v>
      </c>
      <c r="J354" s="27">
        <v>4480.3666666666668</v>
      </c>
      <c r="K354" s="27">
        <v>4264.9032258064517</v>
      </c>
      <c r="L354" s="27">
        <v>4052.3</v>
      </c>
      <c r="M354" s="27">
        <v>3792.5806451612902</v>
      </c>
      <c r="N354" s="29">
        <f t="shared" si="5"/>
        <v>4053.891359447005</v>
      </c>
    </row>
    <row r="355" spans="1:14" x14ac:dyDescent="0.25">
      <c r="A355" s="33" t="s">
        <v>41</v>
      </c>
      <c r="B355" s="27">
        <v>0</v>
      </c>
      <c r="C355" s="27">
        <v>0</v>
      </c>
      <c r="D355" s="27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0</v>
      </c>
      <c r="K355" s="27">
        <v>1.7419354838709677</v>
      </c>
      <c r="L355" s="27">
        <v>0</v>
      </c>
      <c r="M355" s="27">
        <v>0</v>
      </c>
      <c r="N355" s="29">
        <f t="shared" si="5"/>
        <v>0.14516129032258066</v>
      </c>
    </row>
    <row r="356" spans="1:14" x14ac:dyDescent="0.25">
      <c r="A356" s="33" t="s">
        <v>41</v>
      </c>
      <c r="B356" s="27">
        <v>4.645161290322581</v>
      </c>
      <c r="C356" s="27">
        <v>0</v>
      </c>
      <c r="D356" s="27">
        <v>0</v>
      </c>
      <c r="E356" s="27">
        <v>0</v>
      </c>
      <c r="F356" s="27">
        <v>0</v>
      </c>
      <c r="G356" s="27">
        <v>0</v>
      </c>
      <c r="H356" s="27">
        <v>0</v>
      </c>
      <c r="I356" s="27">
        <v>0</v>
      </c>
      <c r="J356" s="27">
        <v>0</v>
      </c>
      <c r="K356" s="27">
        <v>0</v>
      </c>
      <c r="L356" s="27">
        <v>6.2</v>
      </c>
      <c r="M356" s="27">
        <v>0</v>
      </c>
      <c r="N356" s="29">
        <f t="shared" si="5"/>
        <v>0.90376344086021509</v>
      </c>
    </row>
    <row r="357" spans="1:14" x14ac:dyDescent="0.25">
      <c r="A357" s="33" t="s">
        <v>41</v>
      </c>
      <c r="B357" s="27">
        <v>197.03225806451613</v>
      </c>
      <c r="C357" s="27">
        <v>159.96428571428572</v>
      </c>
      <c r="D357" s="27">
        <v>156.83870967741936</v>
      </c>
      <c r="E357" s="27">
        <v>175.5</v>
      </c>
      <c r="F357" s="27">
        <v>178.64516129032259</v>
      </c>
      <c r="G357" s="27">
        <v>173.26666666666668</v>
      </c>
      <c r="H357" s="27">
        <v>167.38709677419354</v>
      </c>
      <c r="I357" s="27">
        <v>188.03225806451613</v>
      </c>
      <c r="J357" s="27">
        <v>200.86666666666667</v>
      </c>
      <c r="K357" s="27">
        <v>207.2258064516129</v>
      </c>
      <c r="L357" s="27">
        <v>192.36666666666667</v>
      </c>
      <c r="M357" s="27">
        <v>153.2258064516129</v>
      </c>
      <c r="N357" s="29">
        <f t="shared" si="5"/>
        <v>179.19594854070658</v>
      </c>
    </row>
    <row r="358" spans="1:14" x14ac:dyDescent="0.25">
      <c r="A358" s="33" t="s">
        <v>41</v>
      </c>
      <c r="B358" s="27">
        <v>767.48387096774195</v>
      </c>
      <c r="C358" s="27">
        <v>742.5</v>
      </c>
      <c r="D358" s="27">
        <v>601.93548387096769</v>
      </c>
      <c r="E358" s="27">
        <v>393.06666666666666</v>
      </c>
      <c r="F358" s="27">
        <v>339.64516129032256</v>
      </c>
      <c r="G358" s="27">
        <v>410.76666666666665</v>
      </c>
      <c r="H358" s="27">
        <v>408.90322580645159</v>
      </c>
      <c r="I358" s="27">
        <v>410.61290322580646</v>
      </c>
      <c r="J358" s="27">
        <v>415.23333333333335</v>
      </c>
      <c r="K358" s="27">
        <v>412.29032258064518</v>
      </c>
      <c r="L358" s="27">
        <v>377.9</v>
      </c>
      <c r="M358" s="27">
        <v>278.32258064516128</v>
      </c>
      <c r="N358" s="29">
        <f t="shared" si="5"/>
        <v>463.22168458781351</v>
      </c>
    </row>
    <row r="359" spans="1:14" x14ac:dyDescent="0.25">
      <c r="A359" s="33" t="s">
        <v>41</v>
      </c>
      <c r="B359" s="27">
        <v>14142.451612903225</v>
      </c>
      <c r="C359" s="27">
        <v>13793</v>
      </c>
      <c r="D359" s="27">
        <v>12855.903225806451</v>
      </c>
      <c r="E359" s="27">
        <v>13547.9</v>
      </c>
      <c r="F359" s="27">
        <v>13489.967741935483</v>
      </c>
      <c r="G359" s="27">
        <v>14212.433333333332</v>
      </c>
      <c r="H359" s="27">
        <v>14578.677419354839</v>
      </c>
      <c r="I359" s="27">
        <v>15569.451612903225</v>
      </c>
      <c r="J359" s="27">
        <v>15565.133333333333</v>
      </c>
      <c r="K359" s="27">
        <v>15258.709677419354</v>
      </c>
      <c r="L359" s="27">
        <v>15134.766666666666</v>
      </c>
      <c r="M359" s="27">
        <v>14673.645161290322</v>
      </c>
      <c r="N359" s="29">
        <f t="shared" si="5"/>
        <v>14401.836648745521</v>
      </c>
    </row>
    <row r="360" spans="1:14" x14ac:dyDescent="0.25">
      <c r="A360" s="33" t="s">
        <v>41</v>
      </c>
      <c r="B360" s="27">
        <v>866.35483870967744</v>
      </c>
      <c r="C360" s="27">
        <v>627.14285714285711</v>
      </c>
      <c r="D360" s="27">
        <v>648.61290322580646</v>
      </c>
      <c r="E360" s="27">
        <v>688</v>
      </c>
      <c r="F360" s="27">
        <v>650.45161290322585</v>
      </c>
      <c r="G360" s="27">
        <v>599.70000000000005</v>
      </c>
      <c r="H360" s="27">
        <v>639.38709677419354</v>
      </c>
      <c r="I360" s="27">
        <v>630.38709677419354</v>
      </c>
      <c r="J360" s="27">
        <v>579.43333333333328</v>
      </c>
      <c r="K360" s="27">
        <v>678.0322580645161</v>
      </c>
      <c r="L360" s="27">
        <v>683.9666666666667</v>
      </c>
      <c r="M360" s="27">
        <v>692.32258064516134</v>
      </c>
      <c r="N360" s="29">
        <f t="shared" si="5"/>
        <v>665.31593701996917</v>
      </c>
    </row>
    <row r="361" spans="1:14" x14ac:dyDescent="0.25">
      <c r="A361" s="33" t="s">
        <v>41</v>
      </c>
      <c r="B361" s="27">
        <v>2656.1935483870966</v>
      </c>
      <c r="C361" s="27">
        <v>3066.0714285714284</v>
      </c>
      <c r="D361" s="27">
        <v>3252.3225806451615</v>
      </c>
      <c r="E361" s="27">
        <v>2956.1</v>
      </c>
      <c r="F361" s="27">
        <v>2999.2580645161293</v>
      </c>
      <c r="G361" s="27">
        <v>2951.5666666666666</v>
      </c>
      <c r="H361" s="27">
        <v>3113.1290322580644</v>
      </c>
      <c r="I361" s="27">
        <v>3056.9032258064517</v>
      </c>
      <c r="J361" s="27">
        <v>2971.0333333333333</v>
      </c>
      <c r="K361" s="27">
        <v>2417.6774193548385</v>
      </c>
      <c r="L361" s="27">
        <v>2536.2333333333331</v>
      </c>
      <c r="M361" s="27">
        <v>2487.483870967742</v>
      </c>
      <c r="N361" s="29">
        <f t="shared" si="5"/>
        <v>2871.9977086533531</v>
      </c>
    </row>
    <row r="362" spans="1:14" x14ac:dyDescent="0.25">
      <c r="A362" s="33" t="s">
        <v>41</v>
      </c>
      <c r="B362" s="27">
        <v>282.12903225806451</v>
      </c>
      <c r="C362" s="27">
        <v>284.82142857142856</v>
      </c>
      <c r="D362" s="27">
        <v>322.96774193548384</v>
      </c>
      <c r="E362" s="27">
        <v>400.2</v>
      </c>
      <c r="F362" s="27">
        <v>431.12903225806451</v>
      </c>
      <c r="G362" s="27">
        <v>609.70000000000005</v>
      </c>
      <c r="H362" s="27">
        <v>537.51612903225805</v>
      </c>
      <c r="I362" s="27">
        <v>545.87096774193549</v>
      </c>
      <c r="J362" s="27">
        <v>551.66666666666663</v>
      </c>
      <c r="K362" s="27">
        <v>507.54838709677421</v>
      </c>
      <c r="L362" s="27">
        <v>590.5333333333333</v>
      </c>
      <c r="M362" s="27">
        <v>640.93548387096769</v>
      </c>
      <c r="N362" s="29">
        <f t="shared" si="5"/>
        <v>475.41818356374807</v>
      </c>
    </row>
    <row r="363" spans="1:14" x14ac:dyDescent="0.25">
      <c r="A363" s="33" t="s">
        <v>41</v>
      </c>
      <c r="B363" s="27">
        <v>221.41935483870967</v>
      </c>
      <c r="C363" s="27">
        <v>217.96428571428572</v>
      </c>
      <c r="D363" s="27">
        <v>257.32258064516128</v>
      </c>
      <c r="E363" s="27">
        <v>1295.4333333333334</v>
      </c>
      <c r="F363" s="27">
        <v>2104.6129032258063</v>
      </c>
      <c r="G363" s="27">
        <v>1674.6333333333334</v>
      </c>
      <c r="H363" s="27">
        <v>1345.0645161290322</v>
      </c>
      <c r="I363" s="27">
        <v>1265</v>
      </c>
      <c r="J363" s="27">
        <v>1095.2</v>
      </c>
      <c r="K363" s="27">
        <v>1380.6451612903227</v>
      </c>
      <c r="L363" s="27">
        <v>1362.1333333333334</v>
      </c>
      <c r="M363" s="27">
        <v>1566.6129032258063</v>
      </c>
      <c r="N363" s="29">
        <f t="shared" si="5"/>
        <v>1148.8368087557603</v>
      </c>
    </row>
    <row r="364" spans="1:14" x14ac:dyDescent="0.25">
      <c r="A364" s="33" t="s">
        <v>41</v>
      </c>
      <c r="B364" s="27">
        <v>479.45161290322579</v>
      </c>
      <c r="C364" s="27">
        <v>561.10714285714289</v>
      </c>
      <c r="D364" s="27">
        <v>311.54838709677421</v>
      </c>
      <c r="E364" s="27">
        <v>645.5</v>
      </c>
      <c r="F364" s="27">
        <v>734.32258064516134</v>
      </c>
      <c r="G364" s="27">
        <v>914.1</v>
      </c>
      <c r="H364" s="27">
        <v>1064.0645161290322</v>
      </c>
      <c r="I364" s="27">
        <v>1186.4516129032259</v>
      </c>
      <c r="J364" s="27">
        <v>1446.4333333333334</v>
      </c>
      <c r="K364" s="27">
        <v>1472.1935483870968</v>
      </c>
      <c r="L364" s="27">
        <v>1704.1</v>
      </c>
      <c r="M364" s="27">
        <v>1433.4193548387098</v>
      </c>
      <c r="N364" s="29">
        <f t="shared" si="5"/>
        <v>996.05767409114196</v>
      </c>
    </row>
    <row r="365" spans="1:14" x14ac:dyDescent="0.25">
      <c r="A365" s="33" t="s">
        <v>41</v>
      </c>
      <c r="B365" s="27">
        <v>992.9677419354839</v>
      </c>
      <c r="C365" s="27">
        <v>1005.1428571428571</v>
      </c>
      <c r="D365" s="27">
        <v>917.61290322580646</v>
      </c>
      <c r="E365" s="27">
        <v>926.7</v>
      </c>
      <c r="F365" s="27">
        <v>949.41935483870964</v>
      </c>
      <c r="G365" s="27">
        <v>955.9666666666667</v>
      </c>
      <c r="H365" s="27">
        <v>1135.483870967742</v>
      </c>
      <c r="I365" s="27">
        <v>1365.0322580645161</v>
      </c>
      <c r="J365" s="27">
        <v>1446.5666666666666</v>
      </c>
      <c r="K365" s="27">
        <v>1434.6774193548388</v>
      </c>
      <c r="L365" s="27">
        <v>1473.1333333333334</v>
      </c>
      <c r="M365" s="27">
        <v>1429.5483870967741</v>
      </c>
      <c r="N365" s="29">
        <f t="shared" si="5"/>
        <v>1169.3542882744493</v>
      </c>
    </row>
    <row r="366" spans="1:14" x14ac:dyDescent="0.25">
      <c r="A366" s="33" t="s">
        <v>41</v>
      </c>
      <c r="B366" s="27">
        <v>9.064516129032258</v>
      </c>
      <c r="C366" s="27">
        <v>4.1071428571428568</v>
      </c>
      <c r="D366" s="27">
        <v>4.741935483870968</v>
      </c>
      <c r="E366" s="27">
        <v>7.6333333333333337</v>
      </c>
      <c r="F366" s="27">
        <v>11.548387096774194</v>
      </c>
      <c r="G366" s="27">
        <v>10.633333333333333</v>
      </c>
      <c r="H366" s="27">
        <v>6.612903225806452</v>
      </c>
      <c r="I366" s="27">
        <v>4.67741935483871</v>
      </c>
      <c r="J366" s="27">
        <v>2.8666666666666667</v>
      </c>
      <c r="K366" s="27">
        <v>3.3548387096774195</v>
      </c>
      <c r="L366" s="27">
        <v>8.3000000000000007</v>
      </c>
      <c r="M366" s="27">
        <v>7.129032258064516</v>
      </c>
      <c r="N366" s="29">
        <f t="shared" si="5"/>
        <v>6.7224590373783926</v>
      </c>
    </row>
    <row r="367" spans="1:14" x14ac:dyDescent="0.25">
      <c r="A367" s="33" t="s">
        <v>41</v>
      </c>
      <c r="B367" s="27">
        <v>59511.096774193546</v>
      </c>
      <c r="C367" s="27">
        <v>57219.392857142855</v>
      </c>
      <c r="D367" s="27">
        <v>56686.354838709674</v>
      </c>
      <c r="E367" s="27">
        <v>57131.9</v>
      </c>
      <c r="F367" s="27">
        <v>56438.903225806454</v>
      </c>
      <c r="G367" s="27">
        <v>54997.533333333333</v>
      </c>
      <c r="H367" s="27">
        <v>54290.225806451614</v>
      </c>
      <c r="I367" s="27">
        <v>55443.806451612902</v>
      </c>
      <c r="J367" s="27">
        <v>55814.666666666664</v>
      </c>
      <c r="K367" s="27">
        <v>56434.870967741932</v>
      </c>
      <c r="L367" s="27">
        <v>55615.4</v>
      </c>
      <c r="M367" s="27">
        <v>54834.903225806454</v>
      </c>
      <c r="N367" s="29">
        <f t="shared" si="5"/>
        <v>56201.587845622125</v>
      </c>
    </row>
    <row r="368" spans="1:14" x14ac:dyDescent="0.25">
      <c r="A368" s="33" t="s">
        <v>41</v>
      </c>
      <c r="B368" s="27">
        <v>150.90322580645162</v>
      </c>
      <c r="C368" s="27">
        <v>139.89285714285714</v>
      </c>
      <c r="D368" s="27">
        <v>148.70967741935485</v>
      </c>
      <c r="E368" s="27">
        <v>140.9</v>
      </c>
      <c r="F368" s="27">
        <v>141.03225806451613</v>
      </c>
      <c r="G368" s="27">
        <v>143.69999999999999</v>
      </c>
      <c r="H368" s="27">
        <v>141.80645161290323</v>
      </c>
      <c r="I368" s="27">
        <v>131.54838709677421</v>
      </c>
      <c r="J368" s="27">
        <v>123.76666666666667</v>
      </c>
      <c r="K368" s="27">
        <v>124.09677419354838</v>
      </c>
      <c r="L368" s="27">
        <v>145.06666666666666</v>
      </c>
      <c r="M368" s="27">
        <v>180.19354838709677</v>
      </c>
      <c r="N368" s="29">
        <f t="shared" si="5"/>
        <v>142.63470942140296</v>
      </c>
    </row>
    <row r="369" spans="1:14" x14ac:dyDescent="0.25">
      <c r="A369" s="33" t="s">
        <v>41</v>
      </c>
      <c r="B369" s="27">
        <v>39.70967741935484</v>
      </c>
      <c r="C369" s="27">
        <v>9.0357142857142865</v>
      </c>
      <c r="D369" s="27">
        <v>0</v>
      </c>
      <c r="E369" s="27">
        <v>0</v>
      </c>
      <c r="F369" s="27">
        <v>0</v>
      </c>
      <c r="G369" s="27">
        <v>0</v>
      </c>
      <c r="H369" s="27">
        <v>0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9">
        <f t="shared" si="5"/>
        <v>4.0621159754224268</v>
      </c>
    </row>
    <row r="370" spans="1:14" x14ac:dyDescent="0.25">
      <c r="A370" s="33" t="s">
        <v>41</v>
      </c>
      <c r="B370" s="27">
        <v>34463.548387096773</v>
      </c>
      <c r="C370" s="27">
        <v>36316.535714285717</v>
      </c>
      <c r="D370" s="27">
        <v>36351.516129032258</v>
      </c>
      <c r="E370" s="27">
        <v>40656.966666666667</v>
      </c>
      <c r="F370" s="27">
        <v>40194.580645161288</v>
      </c>
      <c r="G370" s="27">
        <v>39598.533333333333</v>
      </c>
      <c r="H370" s="27">
        <v>41220.709677419356</v>
      </c>
      <c r="I370" s="27">
        <v>42696.580645161288</v>
      </c>
      <c r="J370" s="27">
        <v>41306.73333333333</v>
      </c>
      <c r="K370" s="27">
        <v>39493.354838709674</v>
      </c>
      <c r="L370" s="27">
        <v>37872</v>
      </c>
      <c r="M370" s="27">
        <v>37396.032258064515</v>
      </c>
      <c r="N370" s="29">
        <f t="shared" si="5"/>
        <v>38963.92430235535</v>
      </c>
    </row>
    <row r="371" spans="1:14" x14ac:dyDescent="0.25">
      <c r="A371" s="33" t="s">
        <v>41</v>
      </c>
      <c r="B371" s="27">
        <v>126676.93548387097</v>
      </c>
      <c r="C371" s="27">
        <v>126371.14285714286</v>
      </c>
      <c r="D371" s="27">
        <v>125480.48387096774</v>
      </c>
      <c r="E371" s="27">
        <v>126213.66666666667</v>
      </c>
      <c r="F371" s="27">
        <v>123084.48387096774</v>
      </c>
      <c r="G371" s="27">
        <v>121715.5</v>
      </c>
      <c r="H371" s="27">
        <v>121706.35483870968</v>
      </c>
      <c r="I371" s="27">
        <v>121532.58064516129</v>
      </c>
      <c r="J371" s="27">
        <v>126219.16666666667</v>
      </c>
      <c r="K371" s="27">
        <v>126453.80645161291</v>
      </c>
      <c r="L371" s="27">
        <v>125387.56666666667</v>
      </c>
      <c r="M371" s="27">
        <v>125540.58064516129</v>
      </c>
      <c r="N371" s="29">
        <f t="shared" si="5"/>
        <v>124698.52238863287</v>
      </c>
    </row>
    <row r="372" spans="1:14" x14ac:dyDescent="0.25">
      <c r="A372" s="33" t="s">
        <v>41</v>
      </c>
      <c r="B372" s="27">
        <v>1474.9677419354839</v>
      </c>
      <c r="C372" s="27">
        <v>1513.1071428571429</v>
      </c>
      <c r="D372" s="27">
        <v>1507.7096774193549</v>
      </c>
      <c r="E372" s="27">
        <v>1417.0333333333333</v>
      </c>
      <c r="F372" s="27">
        <v>1388.6774193548388</v>
      </c>
      <c r="G372" s="27">
        <v>1232.4666666666667</v>
      </c>
      <c r="H372" s="27">
        <v>1245.4193548387098</v>
      </c>
      <c r="I372" s="27">
        <v>1252.1612903225807</v>
      </c>
      <c r="J372" s="27">
        <v>1121.4666666666667</v>
      </c>
      <c r="K372" s="27">
        <v>1048.5806451612902</v>
      </c>
      <c r="L372" s="27">
        <v>971.73333333333335</v>
      </c>
      <c r="M372" s="27">
        <v>957.35483870967744</v>
      </c>
      <c r="N372" s="29">
        <f t="shared" si="5"/>
        <v>1260.8898425499235</v>
      </c>
    </row>
    <row r="373" spans="1:14" x14ac:dyDescent="0.25">
      <c r="A373" s="33" t="s">
        <v>41</v>
      </c>
      <c r="B373" s="27">
        <v>3704.3548387096776</v>
      </c>
      <c r="C373" s="27">
        <v>3729.6785714285716</v>
      </c>
      <c r="D373" s="27">
        <v>3202.2903225806454</v>
      </c>
      <c r="E373" s="27">
        <v>2989.5</v>
      </c>
      <c r="F373" s="27">
        <v>3313.4193548387098</v>
      </c>
      <c r="G373" s="27">
        <v>2815.0333333333333</v>
      </c>
      <c r="H373" s="27">
        <v>2582.5483870967741</v>
      </c>
      <c r="I373" s="27">
        <v>2737.8387096774195</v>
      </c>
      <c r="J373" s="27">
        <v>2527.8333333333335</v>
      </c>
      <c r="K373" s="27">
        <v>2812.6129032258063</v>
      </c>
      <c r="L373" s="27">
        <v>3191.7</v>
      </c>
      <c r="M373" s="27">
        <v>3131.8709677419356</v>
      </c>
      <c r="N373" s="29">
        <f t="shared" si="5"/>
        <v>3061.5567268305167</v>
      </c>
    </row>
    <row r="374" spans="1:14" x14ac:dyDescent="0.25">
      <c r="A374" s="33" t="s">
        <v>41</v>
      </c>
      <c r="B374" s="27">
        <v>1678.3548387096773</v>
      </c>
      <c r="C374" s="27">
        <v>1658.7857142857142</v>
      </c>
      <c r="D374" s="27">
        <v>1492.5483870967741</v>
      </c>
      <c r="E374" s="27">
        <v>1499.3666666666666</v>
      </c>
      <c r="F374" s="27">
        <v>1389.6774193548388</v>
      </c>
      <c r="G374" s="27">
        <v>1380.7</v>
      </c>
      <c r="H374" s="27">
        <v>1143.258064516129</v>
      </c>
      <c r="I374" s="27">
        <v>977.35483870967744</v>
      </c>
      <c r="J374" s="27">
        <v>1159.6333333333334</v>
      </c>
      <c r="K374" s="27">
        <v>979.0322580645161</v>
      </c>
      <c r="L374" s="27">
        <v>888.93333333333328</v>
      </c>
      <c r="M374" s="27">
        <v>1138.1612903225807</v>
      </c>
      <c r="N374" s="29">
        <f t="shared" si="5"/>
        <v>1282.1505120327702</v>
      </c>
    </row>
    <row r="375" spans="1:14" x14ac:dyDescent="0.25">
      <c r="A375" s="33" t="s">
        <v>41</v>
      </c>
      <c r="B375" s="27">
        <v>50.838709677419352</v>
      </c>
      <c r="C375" s="27">
        <v>140.71428571428572</v>
      </c>
      <c r="D375" s="27">
        <v>236.96774193548387</v>
      </c>
      <c r="E375" s="27">
        <v>273.66666666666669</v>
      </c>
      <c r="F375" s="27">
        <v>275.96774193548384</v>
      </c>
      <c r="G375" s="27">
        <v>167.9</v>
      </c>
      <c r="H375" s="27">
        <v>212.93548387096774</v>
      </c>
      <c r="I375" s="27">
        <v>215.09677419354838</v>
      </c>
      <c r="J375" s="27">
        <v>107.4</v>
      </c>
      <c r="K375" s="27">
        <v>64.870967741935488</v>
      </c>
      <c r="L375" s="27">
        <v>177.1</v>
      </c>
      <c r="M375" s="27">
        <v>162</v>
      </c>
      <c r="N375" s="29">
        <f t="shared" si="5"/>
        <v>173.78819764464927</v>
      </c>
    </row>
    <row r="376" spans="1:14" x14ac:dyDescent="0.25">
      <c r="A376" s="33" t="s">
        <v>41</v>
      </c>
      <c r="B376" s="27">
        <v>226.87096774193549</v>
      </c>
      <c r="C376" s="27">
        <v>180.96428571428572</v>
      </c>
      <c r="D376" s="27">
        <v>179.58064516129033</v>
      </c>
      <c r="E376" s="27">
        <v>172.56666666666666</v>
      </c>
      <c r="F376" s="27">
        <v>163.90322580645162</v>
      </c>
      <c r="G376" s="27">
        <v>156.4</v>
      </c>
      <c r="H376" s="27">
        <v>150.51612903225808</v>
      </c>
      <c r="I376" s="27">
        <v>141.67741935483872</v>
      </c>
      <c r="J376" s="27">
        <v>133.93333333333334</v>
      </c>
      <c r="K376" s="27">
        <v>18</v>
      </c>
      <c r="L376" s="27">
        <v>0</v>
      </c>
      <c r="M376" s="27">
        <v>0</v>
      </c>
      <c r="N376" s="29">
        <f t="shared" si="5"/>
        <v>127.03438940092167</v>
      </c>
    </row>
    <row r="377" spans="1:14" x14ac:dyDescent="0.25">
      <c r="A377" s="33" t="s">
        <v>41</v>
      </c>
      <c r="B377" s="27">
        <v>391.90322580645159</v>
      </c>
      <c r="C377" s="27">
        <v>398.89285714285717</v>
      </c>
      <c r="D377" s="27">
        <v>393.83870967741933</v>
      </c>
      <c r="E377" s="27">
        <v>384.03333333333336</v>
      </c>
      <c r="F377" s="27">
        <v>362.29032258064518</v>
      </c>
      <c r="G377" s="27">
        <v>346.1</v>
      </c>
      <c r="H377" s="27">
        <v>338.70967741935482</v>
      </c>
      <c r="I377" s="27">
        <v>311.09677419354841</v>
      </c>
      <c r="J377" s="27">
        <v>366.8</v>
      </c>
      <c r="K377" s="27">
        <v>427.54838709677421</v>
      </c>
      <c r="L377" s="27">
        <v>382.56666666666666</v>
      </c>
      <c r="M377" s="27">
        <v>322.90322580645159</v>
      </c>
      <c r="N377" s="29">
        <f t="shared" si="5"/>
        <v>368.89026497695858</v>
      </c>
    </row>
    <row r="378" spans="1:14" x14ac:dyDescent="0.25">
      <c r="A378" s="33" t="s">
        <v>41</v>
      </c>
      <c r="B378" s="27">
        <v>159.2258064516129</v>
      </c>
      <c r="C378" s="27">
        <v>162.92857142857142</v>
      </c>
      <c r="D378" s="27">
        <v>148.93548387096774</v>
      </c>
      <c r="E378" s="27">
        <v>171.2</v>
      </c>
      <c r="F378" s="27">
        <v>180.70967741935485</v>
      </c>
      <c r="G378" s="27">
        <v>188.66666666666666</v>
      </c>
      <c r="H378" s="27">
        <v>193.2258064516129</v>
      </c>
      <c r="I378" s="27">
        <v>175</v>
      </c>
      <c r="J378" s="27">
        <v>176.2</v>
      </c>
      <c r="K378" s="27">
        <v>171.16129032258064</v>
      </c>
      <c r="L378" s="27">
        <v>226.9</v>
      </c>
      <c r="M378" s="27">
        <v>272.80645161290323</v>
      </c>
      <c r="N378" s="29">
        <f t="shared" si="5"/>
        <v>185.57997951868921</v>
      </c>
    </row>
    <row r="379" spans="1:14" x14ac:dyDescent="0.25">
      <c r="A379" s="33" t="s">
        <v>41</v>
      </c>
      <c r="B379" s="27">
        <v>395.93548387096774</v>
      </c>
      <c r="C379" s="27">
        <v>356</v>
      </c>
      <c r="D379" s="27">
        <v>316</v>
      </c>
      <c r="E379" s="27">
        <v>343.16666666666669</v>
      </c>
      <c r="F379" s="27">
        <v>352.83870967741933</v>
      </c>
      <c r="G379" s="27">
        <v>329.46666666666664</v>
      </c>
      <c r="H379" s="27">
        <v>325.29032258064518</v>
      </c>
      <c r="I379" s="27">
        <v>339.58064516129031</v>
      </c>
      <c r="J379" s="27">
        <v>279.89999999999998</v>
      </c>
      <c r="K379" s="27">
        <v>270.45161290322579</v>
      </c>
      <c r="L379" s="27">
        <v>265.36666666666667</v>
      </c>
      <c r="M379" s="27">
        <v>243.32258064516128</v>
      </c>
      <c r="N379" s="29">
        <f t="shared" si="5"/>
        <v>318.10994623655921</v>
      </c>
    </row>
    <row r="380" spans="1:14" x14ac:dyDescent="0.25">
      <c r="A380" s="33" t="s">
        <v>41</v>
      </c>
      <c r="B380" s="27">
        <v>488.80645161290323</v>
      </c>
      <c r="C380" s="27">
        <v>472.10714285714283</v>
      </c>
      <c r="D380" s="27">
        <v>430.22580645161293</v>
      </c>
      <c r="E380" s="27">
        <v>404.46666666666664</v>
      </c>
      <c r="F380" s="27">
        <v>361.32258064516128</v>
      </c>
      <c r="G380" s="27">
        <v>281.5</v>
      </c>
      <c r="H380" s="27">
        <v>249.09677419354838</v>
      </c>
      <c r="I380" s="27">
        <v>123.45161290322581</v>
      </c>
      <c r="J380" s="27">
        <v>236.46666666666667</v>
      </c>
      <c r="K380" s="27">
        <v>211.80645161290323</v>
      </c>
      <c r="L380" s="27">
        <v>199.2</v>
      </c>
      <c r="M380" s="27">
        <v>42.645161290322584</v>
      </c>
      <c r="N380" s="29">
        <f t="shared" si="5"/>
        <v>291.75794290834614</v>
      </c>
    </row>
    <row r="381" spans="1:14" x14ac:dyDescent="0.25">
      <c r="A381" s="33" t="s">
        <v>41</v>
      </c>
      <c r="B381" s="27">
        <v>236.35483870967741</v>
      </c>
      <c r="C381" s="27">
        <v>232.28571428571428</v>
      </c>
      <c r="D381" s="27">
        <v>250.7741935483871</v>
      </c>
      <c r="E381" s="27">
        <v>244.73333333333332</v>
      </c>
      <c r="F381" s="27">
        <v>247.61290322580646</v>
      </c>
      <c r="G381" s="27">
        <v>249.63333333333333</v>
      </c>
      <c r="H381" s="27">
        <v>254.67741935483872</v>
      </c>
      <c r="I381" s="27">
        <v>248.67741935483872</v>
      </c>
      <c r="J381" s="27">
        <v>238.8</v>
      </c>
      <c r="K381" s="27">
        <v>230.51612903225808</v>
      </c>
      <c r="L381" s="27">
        <v>226.56666666666666</v>
      </c>
      <c r="M381" s="27">
        <v>225.32258064516128</v>
      </c>
      <c r="N381" s="29">
        <f t="shared" si="5"/>
        <v>240.49621095750129</v>
      </c>
    </row>
    <row r="382" spans="1:14" x14ac:dyDescent="0.25">
      <c r="A382" s="33" t="s">
        <v>41</v>
      </c>
      <c r="B382" s="27">
        <v>1214.2903225806451</v>
      </c>
      <c r="C382" s="27">
        <v>1239.7857142857142</v>
      </c>
      <c r="D382" s="27">
        <v>1272.516129032258</v>
      </c>
      <c r="E382" s="27">
        <v>1236.1333333333334</v>
      </c>
      <c r="F382" s="27">
        <v>1190.0645161290322</v>
      </c>
      <c r="G382" s="27">
        <v>1012.2666666666667</v>
      </c>
      <c r="H382" s="27">
        <v>954.67741935483866</v>
      </c>
      <c r="I382" s="27">
        <v>889.93548387096769</v>
      </c>
      <c r="J382" s="27">
        <v>922.3</v>
      </c>
      <c r="K382" s="27">
        <v>907.90322580645159</v>
      </c>
      <c r="L382" s="27">
        <v>920.5333333333333</v>
      </c>
      <c r="M382" s="27">
        <v>885.45161290322585</v>
      </c>
      <c r="N382" s="29">
        <f t="shared" si="5"/>
        <v>1053.8214797747053</v>
      </c>
    </row>
    <row r="383" spans="1:14" x14ac:dyDescent="0.25">
      <c r="A383" s="33" t="s">
        <v>55</v>
      </c>
      <c r="B383" s="27">
        <v>284.67741935483872</v>
      </c>
      <c r="C383" s="27">
        <v>324.89285714285717</v>
      </c>
      <c r="D383" s="27">
        <v>285.12903225806451</v>
      </c>
      <c r="E383" s="27">
        <v>291.8</v>
      </c>
      <c r="F383" s="27">
        <v>306.45161290322579</v>
      </c>
      <c r="G383" s="27">
        <v>300.46666666666664</v>
      </c>
      <c r="H383" s="27">
        <v>303.48387096774195</v>
      </c>
      <c r="I383" s="27">
        <v>285.09677419354841</v>
      </c>
      <c r="J383" s="27">
        <v>308.46666666666664</v>
      </c>
      <c r="K383" s="27">
        <v>271.16129032258067</v>
      </c>
      <c r="L383" s="27">
        <v>309.46666666666664</v>
      </c>
      <c r="M383" s="27">
        <v>317.45161290322579</v>
      </c>
      <c r="N383" s="29">
        <f t="shared" si="5"/>
        <v>299.04537250384027</v>
      </c>
    </row>
    <row r="384" spans="1:14" x14ac:dyDescent="0.25">
      <c r="A384" s="33" t="s">
        <v>50</v>
      </c>
      <c r="B384" s="27">
        <v>1.2580645161290323</v>
      </c>
      <c r="C384" s="27">
        <v>0.42857142857142855</v>
      </c>
      <c r="D384" s="27">
        <v>6.4516129032258063E-2</v>
      </c>
      <c r="E384" s="27">
        <v>1.9</v>
      </c>
      <c r="F384" s="27">
        <v>0</v>
      </c>
      <c r="G384" s="27">
        <v>0</v>
      </c>
      <c r="H384" s="27">
        <v>0.58064516129032262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9">
        <f t="shared" si="5"/>
        <v>0.35264976958525346</v>
      </c>
    </row>
    <row r="385" spans="1:14" x14ac:dyDescent="0.25">
      <c r="A385" s="33" t="s">
        <v>50</v>
      </c>
      <c r="B385" s="27">
        <v>34.677419354838712</v>
      </c>
      <c r="C385" s="27">
        <v>33.642857142857146</v>
      </c>
      <c r="D385" s="27">
        <v>57.12903225806452</v>
      </c>
      <c r="E385" s="27">
        <v>60.93333333333333</v>
      </c>
      <c r="F385" s="27">
        <v>60.322580645161288</v>
      </c>
      <c r="G385" s="27">
        <v>58.033333333333331</v>
      </c>
      <c r="H385" s="27">
        <v>59.548387096774192</v>
      </c>
      <c r="I385" s="27">
        <v>57.838709677419352</v>
      </c>
      <c r="J385" s="27">
        <v>56.2</v>
      </c>
      <c r="K385" s="27">
        <v>57.322580645161288</v>
      </c>
      <c r="L385" s="27">
        <v>55.366666666666667</v>
      </c>
      <c r="M385" s="27">
        <v>58.87096774193548</v>
      </c>
      <c r="N385" s="29">
        <f t="shared" si="5"/>
        <v>54.157155657962107</v>
      </c>
    </row>
    <row r="386" spans="1:14" x14ac:dyDescent="0.25">
      <c r="A386" s="33" t="s">
        <v>50</v>
      </c>
      <c r="B386" s="27">
        <v>538.67741935483866</v>
      </c>
      <c r="C386" s="27">
        <v>557.07142857142856</v>
      </c>
      <c r="D386" s="27">
        <v>558.58064516129036</v>
      </c>
      <c r="E386" s="27">
        <v>505.53333333333336</v>
      </c>
      <c r="F386" s="27">
        <v>445.64516129032256</v>
      </c>
      <c r="G386" s="27">
        <v>480.8</v>
      </c>
      <c r="H386" s="27">
        <v>540.77419354838707</v>
      </c>
      <c r="I386" s="27">
        <v>519.29032258064512</v>
      </c>
      <c r="J386" s="27">
        <v>455.6</v>
      </c>
      <c r="K386" s="27">
        <v>454.09677419354841</v>
      </c>
      <c r="L386" s="27">
        <v>454.83333333333331</v>
      </c>
      <c r="M386" s="27">
        <v>498.87096774193549</v>
      </c>
      <c r="N386" s="29">
        <f t="shared" ref="N386:N449" si="6">AVERAGE(B386:M386)</f>
        <v>500.8144649257552</v>
      </c>
    </row>
    <row r="387" spans="1:14" x14ac:dyDescent="0.25">
      <c r="A387" s="33" t="s">
        <v>50</v>
      </c>
      <c r="B387" s="27">
        <v>0</v>
      </c>
      <c r="C387" s="27">
        <v>0</v>
      </c>
      <c r="D387" s="27">
        <v>0</v>
      </c>
      <c r="E387" s="27">
        <v>0</v>
      </c>
      <c r="F387" s="27">
        <v>0</v>
      </c>
      <c r="G387" s="27">
        <v>59.2</v>
      </c>
      <c r="H387" s="27">
        <v>44.903225806451616</v>
      </c>
      <c r="I387" s="27">
        <v>91.741935483870961</v>
      </c>
      <c r="J387" s="27">
        <v>93.166666666666671</v>
      </c>
      <c r="K387" s="27">
        <v>67</v>
      </c>
      <c r="L387" s="27">
        <v>92.3</v>
      </c>
      <c r="M387" s="27">
        <v>100.90322580645162</v>
      </c>
      <c r="N387" s="29">
        <f t="shared" si="6"/>
        <v>45.767921146953405</v>
      </c>
    </row>
    <row r="388" spans="1:14" x14ac:dyDescent="0.25">
      <c r="A388" s="33" t="s">
        <v>50</v>
      </c>
      <c r="B388" s="27">
        <v>323.58064516129031</v>
      </c>
      <c r="C388" s="27">
        <v>302.92857142857144</v>
      </c>
      <c r="D388" s="27">
        <v>154.61290322580646</v>
      </c>
      <c r="E388" s="27">
        <v>218.5</v>
      </c>
      <c r="F388" s="27">
        <v>274.35483870967744</v>
      </c>
      <c r="G388" s="27">
        <v>279.33333333333331</v>
      </c>
      <c r="H388" s="27">
        <v>289.03225806451616</v>
      </c>
      <c r="I388" s="27">
        <v>302.61290322580646</v>
      </c>
      <c r="J388" s="27">
        <v>282.60000000000002</v>
      </c>
      <c r="K388" s="27">
        <v>291.45161290322579</v>
      </c>
      <c r="L388" s="27">
        <v>255.93333333333334</v>
      </c>
      <c r="M388" s="27">
        <v>259.32258064516128</v>
      </c>
      <c r="N388" s="29">
        <f t="shared" si="6"/>
        <v>269.52191500256021</v>
      </c>
    </row>
    <row r="389" spans="1:14" x14ac:dyDescent="0.25">
      <c r="A389" s="33" t="s">
        <v>50</v>
      </c>
      <c r="B389" s="27">
        <v>939</v>
      </c>
      <c r="C389" s="27">
        <v>934</v>
      </c>
      <c r="D389" s="27">
        <v>930</v>
      </c>
      <c r="E389" s="27">
        <v>925</v>
      </c>
      <c r="F389" s="27">
        <v>921</v>
      </c>
      <c r="G389" s="27">
        <v>916</v>
      </c>
      <c r="H389" s="27">
        <v>912</v>
      </c>
      <c r="I389" s="27">
        <v>907</v>
      </c>
      <c r="J389" s="27">
        <v>903</v>
      </c>
      <c r="K389" s="27">
        <v>899</v>
      </c>
      <c r="L389" s="27">
        <v>894</v>
      </c>
      <c r="M389" s="27">
        <v>890</v>
      </c>
      <c r="N389" s="29">
        <f t="shared" si="6"/>
        <v>914.16666666666663</v>
      </c>
    </row>
    <row r="390" spans="1:14" x14ac:dyDescent="0.25">
      <c r="A390" s="33" t="s">
        <v>50</v>
      </c>
      <c r="B390" s="27">
        <v>1370.2903225806451</v>
      </c>
      <c r="C390" s="27">
        <v>1605.3214285714287</v>
      </c>
      <c r="D390" s="27">
        <v>1801.516129032258</v>
      </c>
      <c r="E390" s="27">
        <v>1919.3</v>
      </c>
      <c r="F390" s="27">
        <v>2103.6129032258063</v>
      </c>
      <c r="G390" s="27">
        <v>2059.5</v>
      </c>
      <c r="H390" s="27">
        <v>1836.516129032258</v>
      </c>
      <c r="I390" s="27">
        <v>1967.7096774193549</v>
      </c>
      <c r="J390" s="27">
        <v>2671.1666666666665</v>
      </c>
      <c r="K390" s="27">
        <v>2471.2258064516127</v>
      </c>
      <c r="L390" s="27">
        <v>2529.7666666666669</v>
      </c>
      <c r="M390" s="27">
        <v>2695.9677419354839</v>
      </c>
      <c r="N390" s="29">
        <f t="shared" si="6"/>
        <v>2085.9911226318486</v>
      </c>
    </row>
    <row r="391" spans="1:14" x14ac:dyDescent="0.25">
      <c r="A391" s="33" t="s">
        <v>40</v>
      </c>
      <c r="B391" s="27">
        <v>2805</v>
      </c>
      <c r="C391" s="27">
        <v>2708.8214285714284</v>
      </c>
      <c r="D391" s="27">
        <v>2542.7096774193546</v>
      </c>
      <c r="E391" s="27">
        <v>2552.9333333333334</v>
      </c>
      <c r="F391" s="27">
        <v>2405.5806451612902</v>
      </c>
      <c r="G391" s="27">
        <v>2284.5</v>
      </c>
      <c r="H391" s="27">
        <v>2151</v>
      </c>
      <c r="I391" s="27">
        <v>2148.483870967742</v>
      </c>
      <c r="J391" s="27">
        <v>2066.9666666666667</v>
      </c>
      <c r="K391" s="27">
        <v>2188.5806451612902</v>
      </c>
      <c r="L391" s="27">
        <v>2044.7</v>
      </c>
      <c r="M391" s="27">
        <v>2195.7096774193546</v>
      </c>
      <c r="N391" s="29">
        <f t="shared" si="6"/>
        <v>2341.2488287250385</v>
      </c>
    </row>
    <row r="392" spans="1:14" x14ac:dyDescent="0.25">
      <c r="A392" s="33" t="s">
        <v>40</v>
      </c>
      <c r="B392" s="27">
        <v>196.09677419354838</v>
      </c>
      <c r="C392" s="27">
        <v>189.42857142857142</v>
      </c>
      <c r="D392" s="27">
        <v>183.83870967741936</v>
      </c>
      <c r="E392" s="27">
        <v>8.3333333333333339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9">
        <f t="shared" si="6"/>
        <v>48.141449052739375</v>
      </c>
    </row>
    <row r="393" spans="1:14" x14ac:dyDescent="0.25">
      <c r="A393" s="33" t="s">
        <v>40</v>
      </c>
      <c r="B393" s="27">
        <v>148</v>
      </c>
      <c r="C393" s="27">
        <v>147</v>
      </c>
      <c r="D393" s="27">
        <v>147</v>
      </c>
      <c r="E393" s="27">
        <v>146</v>
      </c>
      <c r="F393" s="27">
        <v>145</v>
      </c>
      <c r="G393" s="27">
        <v>145</v>
      </c>
      <c r="H393" s="27">
        <v>144</v>
      </c>
      <c r="I393" s="27">
        <v>144</v>
      </c>
      <c r="J393" s="27">
        <v>143</v>
      </c>
      <c r="K393" s="27">
        <v>143</v>
      </c>
      <c r="L393" s="27">
        <v>142</v>
      </c>
      <c r="M393" s="27">
        <v>142</v>
      </c>
      <c r="N393" s="29">
        <f t="shared" si="6"/>
        <v>144.66666666666666</v>
      </c>
    </row>
    <row r="394" spans="1:14" x14ac:dyDescent="0.25">
      <c r="A394" s="33" t="s">
        <v>40</v>
      </c>
      <c r="B394" s="27">
        <v>947.38709677419354</v>
      </c>
      <c r="C394" s="27">
        <v>977.07142857142856</v>
      </c>
      <c r="D394" s="27">
        <v>996.74193548387098</v>
      </c>
      <c r="E394" s="27">
        <v>973.13333333333333</v>
      </c>
      <c r="F394" s="27">
        <v>956</v>
      </c>
      <c r="G394" s="27">
        <v>918.73333333333335</v>
      </c>
      <c r="H394" s="27">
        <v>900.38709677419354</v>
      </c>
      <c r="I394" s="27">
        <v>884.22580645161293</v>
      </c>
      <c r="J394" s="27">
        <v>864.4</v>
      </c>
      <c r="K394" s="27">
        <v>852.93548387096769</v>
      </c>
      <c r="L394" s="27">
        <v>832.26666666666665</v>
      </c>
      <c r="M394" s="27">
        <v>822.35483870967744</v>
      </c>
      <c r="N394" s="29">
        <f t="shared" si="6"/>
        <v>910.46975166410641</v>
      </c>
    </row>
    <row r="395" spans="1:14" x14ac:dyDescent="0.25">
      <c r="A395" s="33" t="s">
        <v>40</v>
      </c>
      <c r="B395" s="27">
        <v>117.3225806451613</v>
      </c>
      <c r="C395" s="27">
        <v>120.17857142857143</v>
      </c>
      <c r="D395" s="27">
        <v>41.645161290322584</v>
      </c>
      <c r="E395" s="27">
        <v>0</v>
      </c>
      <c r="F395" s="27">
        <v>29.129032258064516</v>
      </c>
      <c r="G395" s="27">
        <v>113.03333333333333</v>
      </c>
      <c r="H395" s="27">
        <v>120.19354838709677</v>
      </c>
      <c r="I395" s="27">
        <v>137.67741935483872</v>
      </c>
      <c r="J395" s="27">
        <v>112.06666666666666</v>
      </c>
      <c r="K395" s="27">
        <v>17.612903225806452</v>
      </c>
      <c r="L395" s="27">
        <v>5.0333333333333332</v>
      </c>
      <c r="M395" s="27">
        <v>20.70967741935484</v>
      </c>
      <c r="N395" s="29">
        <f t="shared" si="6"/>
        <v>69.550185611879172</v>
      </c>
    </row>
    <row r="396" spans="1:14" x14ac:dyDescent="0.25">
      <c r="A396" s="33" t="s">
        <v>40</v>
      </c>
      <c r="B396" s="27">
        <v>184.45161290322579</v>
      </c>
      <c r="C396" s="27">
        <v>150.60714285714286</v>
      </c>
      <c r="D396" s="27">
        <v>140.09677419354838</v>
      </c>
      <c r="E396" s="27">
        <v>136.96666666666667</v>
      </c>
      <c r="F396" s="27">
        <v>142.96774193548387</v>
      </c>
      <c r="G396" s="27">
        <v>171.23333333333332</v>
      </c>
      <c r="H396" s="27">
        <v>503.06451612903226</v>
      </c>
      <c r="I396" s="27">
        <v>246.74193548387098</v>
      </c>
      <c r="J396" s="27">
        <v>177.53333333333333</v>
      </c>
      <c r="K396" s="27">
        <v>175.93548387096774</v>
      </c>
      <c r="L396" s="27">
        <v>141.43333333333334</v>
      </c>
      <c r="M396" s="27">
        <v>115.93548387096774</v>
      </c>
      <c r="N396" s="29">
        <f t="shared" si="6"/>
        <v>190.58061315924218</v>
      </c>
    </row>
    <row r="397" spans="1:14" x14ac:dyDescent="0.25">
      <c r="A397" s="33" t="s">
        <v>40</v>
      </c>
      <c r="B397" s="27">
        <v>8289.645161290322</v>
      </c>
      <c r="C397" s="27">
        <v>8259</v>
      </c>
      <c r="D397" s="27">
        <v>7883.4193548387093</v>
      </c>
      <c r="E397" s="27">
        <v>7505.3666666666668</v>
      </c>
      <c r="F397" s="27">
        <v>7064.7419354838712</v>
      </c>
      <c r="G397" s="27">
        <v>4657.166666666667</v>
      </c>
      <c r="H397" s="27">
        <v>5274.9354838709678</v>
      </c>
      <c r="I397" s="27">
        <v>0</v>
      </c>
      <c r="J397" s="27">
        <v>0</v>
      </c>
      <c r="K397" s="27">
        <v>0</v>
      </c>
      <c r="L397" s="27">
        <v>0</v>
      </c>
      <c r="M397" s="27">
        <v>0</v>
      </c>
      <c r="N397" s="29">
        <f t="shared" si="6"/>
        <v>4077.8562724014337</v>
      </c>
    </row>
    <row r="398" spans="1:14" x14ac:dyDescent="0.25">
      <c r="A398" s="33" t="s">
        <v>40</v>
      </c>
      <c r="B398" s="27">
        <v>0</v>
      </c>
      <c r="C398" s="27">
        <v>0</v>
      </c>
      <c r="D398" s="27">
        <v>0</v>
      </c>
      <c r="E398" s="27">
        <v>0</v>
      </c>
      <c r="F398" s="27">
        <v>0</v>
      </c>
      <c r="G398" s="27">
        <v>0</v>
      </c>
      <c r="H398" s="27">
        <v>0</v>
      </c>
      <c r="I398" s="27">
        <v>5408.677419354839</v>
      </c>
      <c r="J398" s="27">
        <v>5307.2333333333336</v>
      </c>
      <c r="K398" s="27">
        <v>4421.7096774193551</v>
      </c>
      <c r="L398" s="27">
        <v>4052.9333333333334</v>
      </c>
      <c r="M398" s="27">
        <v>4987.1935483870966</v>
      </c>
      <c r="N398" s="29">
        <f t="shared" si="6"/>
        <v>2014.8122759856633</v>
      </c>
    </row>
    <row r="399" spans="1:14" x14ac:dyDescent="0.25">
      <c r="A399" s="33" t="s">
        <v>40</v>
      </c>
      <c r="B399" s="27">
        <v>14907.516129032258</v>
      </c>
      <c r="C399" s="27">
        <v>14729.964285714286</v>
      </c>
      <c r="D399" s="27">
        <v>14430.612903225807</v>
      </c>
      <c r="E399" s="27">
        <v>14137.333333333334</v>
      </c>
      <c r="F399" s="27">
        <v>13871.806451612903</v>
      </c>
      <c r="G399" s="27">
        <v>12387.9</v>
      </c>
      <c r="H399" s="27">
        <v>12744.258064516129</v>
      </c>
      <c r="I399" s="27">
        <v>13479.483870967742</v>
      </c>
      <c r="J399" s="27">
        <v>13440.166666666666</v>
      </c>
      <c r="K399" s="27">
        <v>13237.129032258064</v>
      </c>
      <c r="L399" s="27">
        <v>13377.2</v>
      </c>
      <c r="M399" s="27">
        <v>13405</v>
      </c>
      <c r="N399" s="29">
        <f t="shared" si="6"/>
        <v>13679.030894777266</v>
      </c>
    </row>
    <row r="400" spans="1:14" x14ac:dyDescent="0.25">
      <c r="A400" s="33" t="s">
        <v>40</v>
      </c>
      <c r="B400" s="27">
        <v>45.12903225806452</v>
      </c>
      <c r="C400" s="27">
        <v>99.321428571428569</v>
      </c>
      <c r="D400" s="27">
        <v>98</v>
      </c>
      <c r="E400" s="27">
        <v>84.13333333333334</v>
      </c>
      <c r="F400" s="27">
        <v>63.645161290322584</v>
      </c>
      <c r="G400" s="27">
        <v>66.066666666666663</v>
      </c>
      <c r="H400" s="27">
        <v>71.451612903225808</v>
      </c>
      <c r="I400" s="27">
        <v>78.225806451612897</v>
      </c>
      <c r="J400" s="27">
        <v>81.033333333333331</v>
      </c>
      <c r="K400" s="27">
        <v>76.032258064516128</v>
      </c>
      <c r="L400" s="27">
        <v>72.400000000000006</v>
      </c>
      <c r="M400" s="27">
        <v>72.870967741935488</v>
      </c>
      <c r="N400" s="29">
        <f t="shared" si="6"/>
        <v>75.692466717869948</v>
      </c>
    </row>
    <row r="401" spans="1:14" x14ac:dyDescent="0.25">
      <c r="A401" s="33" t="s">
        <v>40</v>
      </c>
      <c r="B401" s="27">
        <v>500.87096774193549</v>
      </c>
      <c r="C401" s="27">
        <v>510.46428571428572</v>
      </c>
      <c r="D401" s="27">
        <v>492.64516129032256</v>
      </c>
      <c r="E401" s="27">
        <v>481.36666666666667</v>
      </c>
      <c r="F401" s="27">
        <v>452.67741935483872</v>
      </c>
      <c r="G401" s="27">
        <v>450.96666666666664</v>
      </c>
      <c r="H401" s="27">
        <v>441.54838709677421</v>
      </c>
      <c r="I401" s="27">
        <v>409.22580645161293</v>
      </c>
      <c r="J401" s="27">
        <v>425.7</v>
      </c>
      <c r="K401" s="27">
        <v>449.77419354838707</v>
      </c>
      <c r="L401" s="27">
        <v>452.8</v>
      </c>
      <c r="M401" s="27">
        <v>447.29032258064518</v>
      </c>
      <c r="N401" s="29">
        <f t="shared" si="6"/>
        <v>459.61082309267795</v>
      </c>
    </row>
    <row r="402" spans="1:14" x14ac:dyDescent="0.25">
      <c r="A402" s="33" t="s">
        <v>40</v>
      </c>
      <c r="B402" s="27">
        <v>119.58064516129032</v>
      </c>
      <c r="C402" s="27">
        <v>60.571428571428569</v>
      </c>
      <c r="D402" s="27">
        <v>57.677419354838712</v>
      </c>
      <c r="E402" s="27">
        <v>59.466666666666669</v>
      </c>
      <c r="F402" s="27">
        <v>52.645161290322584</v>
      </c>
      <c r="G402" s="27">
        <v>7.833333333333333</v>
      </c>
      <c r="H402" s="27">
        <v>35.451612903225808</v>
      </c>
      <c r="I402" s="27">
        <v>57.548387096774192</v>
      </c>
      <c r="J402" s="27">
        <v>25.866666666666667</v>
      </c>
      <c r="K402" s="27">
        <v>41.29032258064516</v>
      </c>
      <c r="L402" s="27">
        <v>10.366666666666667</v>
      </c>
      <c r="M402" s="27">
        <v>0.45161290322580644</v>
      </c>
      <c r="N402" s="29">
        <f t="shared" si="6"/>
        <v>44.062493599590375</v>
      </c>
    </row>
    <row r="403" spans="1:14" x14ac:dyDescent="0.25">
      <c r="A403" s="33" t="s">
        <v>40</v>
      </c>
      <c r="B403" s="27">
        <v>762.87096774193549</v>
      </c>
      <c r="C403" s="27">
        <v>782.89285714285711</v>
      </c>
      <c r="D403" s="27">
        <v>799.19354838709683</v>
      </c>
      <c r="E403" s="27">
        <v>507.73333333333335</v>
      </c>
      <c r="F403" s="27">
        <v>656.38709677419354</v>
      </c>
      <c r="G403" s="27">
        <v>682.73333333333335</v>
      </c>
      <c r="H403" s="27">
        <v>728.38709677419354</v>
      </c>
      <c r="I403" s="27">
        <v>705.74193548387098</v>
      </c>
      <c r="J403" s="27">
        <v>684.6</v>
      </c>
      <c r="K403" s="27">
        <v>732</v>
      </c>
      <c r="L403" s="27">
        <v>699.1</v>
      </c>
      <c r="M403" s="27">
        <v>629.41935483870964</v>
      </c>
      <c r="N403" s="29">
        <f t="shared" si="6"/>
        <v>697.58829365079373</v>
      </c>
    </row>
    <row r="404" spans="1:14" x14ac:dyDescent="0.25">
      <c r="A404" s="33" t="s">
        <v>40</v>
      </c>
      <c r="B404" s="27">
        <v>176.41935483870967</v>
      </c>
      <c r="C404" s="27">
        <v>151.21428571428572</v>
      </c>
      <c r="D404" s="27">
        <v>209</v>
      </c>
      <c r="E404" s="27">
        <v>215.16666666666666</v>
      </c>
      <c r="F404" s="27">
        <v>125.2258064516129</v>
      </c>
      <c r="G404" s="27">
        <v>194.23333333333332</v>
      </c>
      <c r="H404" s="27">
        <v>61.838709677419352</v>
      </c>
      <c r="I404" s="27">
        <v>187.06451612903226</v>
      </c>
      <c r="J404" s="27">
        <v>202.7</v>
      </c>
      <c r="K404" s="27">
        <v>173.90322580645162</v>
      </c>
      <c r="L404" s="27">
        <v>152.69999999999999</v>
      </c>
      <c r="M404" s="27">
        <v>27.516129032258064</v>
      </c>
      <c r="N404" s="29">
        <f t="shared" si="6"/>
        <v>156.41516897081414</v>
      </c>
    </row>
    <row r="405" spans="1:14" x14ac:dyDescent="0.25">
      <c r="A405" s="33" t="s">
        <v>40</v>
      </c>
      <c r="B405" s="27">
        <v>655.9677419354839</v>
      </c>
      <c r="C405" s="27">
        <v>566</v>
      </c>
      <c r="D405" s="27">
        <v>453.19354838709677</v>
      </c>
      <c r="E405" s="27">
        <v>0</v>
      </c>
      <c r="F405" s="27">
        <v>0</v>
      </c>
      <c r="G405" s="27">
        <v>0</v>
      </c>
      <c r="H405" s="27">
        <v>0</v>
      </c>
      <c r="I405" s="27">
        <v>0</v>
      </c>
      <c r="J405" s="27">
        <v>0</v>
      </c>
      <c r="K405" s="27">
        <v>0</v>
      </c>
      <c r="L405" s="27">
        <v>0</v>
      </c>
      <c r="M405" s="27">
        <v>0</v>
      </c>
      <c r="N405" s="29">
        <f t="shared" si="6"/>
        <v>139.59677419354838</v>
      </c>
    </row>
    <row r="406" spans="1:14" x14ac:dyDescent="0.25">
      <c r="A406" s="33" t="s">
        <v>40</v>
      </c>
      <c r="B406" s="27">
        <v>6295.1290322580644</v>
      </c>
      <c r="C406" s="27">
        <v>6147.6071428571431</v>
      </c>
      <c r="D406" s="27">
        <v>6167.9032258064517</v>
      </c>
      <c r="E406" s="27">
        <v>6518.3</v>
      </c>
      <c r="F406" s="27">
        <v>6628.2580645161288</v>
      </c>
      <c r="G406" s="27">
        <v>6530.0333333333338</v>
      </c>
      <c r="H406" s="27">
        <v>6641.2580645161288</v>
      </c>
      <c r="I406" s="27">
        <v>6439.3870967741932</v>
      </c>
      <c r="J406" s="27">
        <v>6607.5666666666666</v>
      </c>
      <c r="K406" s="27">
        <v>6867.8709677419356</v>
      </c>
      <c r="L406" s="27">
        <v>6765.6</v>
      </c>
      <c r="M406" s="27">
        <v>6268.1290322580644</v>
      </c>
      <c r="N406" s="29">
        <f t="shared" si="6"/>
        <v>6489.7535522273429</v>
      </c>
    </row>
    <row r="407" spans="1:14" x14ac:dyDescent="0.25">
      <c r="A407" s="33" t="s">
        <v>40</v>
      </c>
      <c r="B407" s="27">
        <v>367.41935483870969</v>
      </c>
      <c r="C407" s="27">
        <v>357.92857142857144</v>
      </c>
      <c r="D407" s="27">
        <v>385.03225806451616</v>
      </c>
      <c r="E407" s="27">
        <v>112.76666666666667</v>
      </c>
      <c r="F407" s="27">
        <v>352.87096774193549</v>
      </c>
      <c r="G407" s="27">
        <v>255.83333333333334</v>
      </c>
      <c r="H407" s="27">
        <v>0</v>
      </c>
      <c r="I407" s="27">
        <v>0</v>
      </c>
      <c r="J407" s="27">
        <v>0</v>
      </c>
      <c r="K407" s="27">
        <v>0</v>
      </c>
      <c r="L407" s="27">
        <v>0</v>
      </c>
      <c r="M407" s="27">
        <v>0</v>
      </c>
      <c r="N407" s="29">
        <f t="shared" si="6"/>
        <v>152.65426267281106</v>
      </c>
    </row>
    <row r="408" spans="1:14" x14ac:dyDescent="0.25">
      <c r="A408" s="33" t="s">
        <v>40</v>
      </c>
      <c r="B408" s="27">
        <v>1814</v>
      </c>
      <c r="C408" s="27">
        <v>1812</v>
      </c>
      <c r="D408" s="27">
        <v>1798</v>
      </c>
      <c r="E408" s="27">
        <v>1797</v>
      </c>
      <c r="F408" s="27">
        <v>1789</v>
      </c>
      <c r="G408" s="27">
        <v>1785</v>
      </c>
      <c r="H408" s="27">
        <v>1777</v>
      </c>
      <c r="I408" s="27">
        <v>1772</v>
      </c>
      <c r="J408" s="27">
        <v>1768</v>
      </c>
      <c r="K408" s="27">
        <v>1759</v>
      </c>
      <c r="L408" s="27">
        <v>1756</v>
      </c>
      <c r="M408" s="27">
        <v>1748</v>
      </c>
      <c r="N408" s="29">
        <f t="shared" si="6"/>
        <v>1781.25</v>
      </c>
    </row>
    <row r="409" spans="1:14" x14ac:dyDescent="0.25">
      <c r="A409" s="33" t="s">
        <v>40</v>
      </c>
      <c r="B409" s="27">
        <v>1048.483870967742</v>
      </c>
      <c r="C409" s="27">
        <v>959.25</v>
      </c>
      <c r="D409" s="27">
        <v>1059.6774193548388</v>
      </c>
      <c r="E409" s="27">
        <v>1078.3666666666666</v>
      </c>
      <c r="F409" s="27">
        <v>966.83870967741939</v>
      </c>
      <c r="G409" s="27">
        <v>877.9</v>
      </c>
      <c r="H409" s="27">
        <v>1041.5806451612902</v>
      </c>
      <c r="I409" s="27">
        <v>1567.0967741935483</v>
      </c>
      <c r="J409" s="27">
        <v>1541.9666666666667</v>
      </c>
      <c r="K409" s="27">
        <v>1351.8064516129032</v>
      </c>
      <c r="L409" s="27">
        <v>1517.6666666666667</v>
      </c>
      <c r="M409" s="27">
        <v>1377.5483870967741</v>
      </c>
      <c r="N409" s="29">
        <f t="shared" si="6"/>
        <v>1199.0151881720428</v>
      </c>
    </row>
    <row r="410" spans="1:14" x14ac:dyDescent="0.25">
      <c r="A410" s="33" t="s">
        <v>40</v>
      </c>
      <c r="B410" s="27">
        <v>5591.8387096774195</v>
      </c>
      <c r="C410" s="27">
        <v>4287.3571428571431</v>
      </c>
      <c r="D410" s="27">
        <v>4061.2580645161293</v>
      </c>
      <c r="E410" s="27">
        <v>4464.666666666667</v>
      </c>
      <c r="F410" s="27">
        <v>4728.4193548387093</v>
      </c>
      <c r="G410" s="27">
        <v>4194</v>
      </c>
      <c r="H410" s="27">
        <v>4071.6774193548385</v>
      </c>
      <c r="I410" s="27">
        <v>4349.3870967741932</v>
      </c>
      <c r="J410" s="27">
        <v>4647.1333333333332</v>
      </c>
      <c r="K410" s="27">
        <v>4225.7741935483873</v>
      </c>
      <c r="L410" s="27">
        <v>4344.6333333333332</v>
      </c>
      <c r="M410" s="27">
        <v>4289.6129032258068</v>
      </c>
      <c r="N410" s="29">
        <f t="shared" si="6"/>
        <v>4437.9798515104958</v>
      </c>
    </row>
    <row r="411" spans="1:14" x14ac:dyDescent="0.25">
      <c r="A411" s="33" t="s">
        <v>40</v>
      </c>
      <c r="B411" s="27">
        <v>267.38709677419354</v>
      </c>
      <c r="C411" s="27">
        <v>273.92857142857144</v>
      </c>
      <c r="D411" s="27">
        <v>263.45161290322579</v>
      </c>
      <c r="E411" s="27">
        <v>277.86666666666667</v>
      </c>
      <c r="F411" s="27">
        <v>281.77419354838707</v>
      </c>
      <c r="G411" s="27">
        <v>192.2</v>
      </c>
      <c r="H411" s="27">
        <v>225</v>
      </c>
      <c r="I411" s="27">
        <v>247</v>
      </c>
      <c r="J411" s="27">
        <v>276.7</v>
      </c>
      <c r="K411" s="27">
        <v>315.61290322580646</v>
      </c>
      <c r="L411" s="27">
        <v>291.43333333333334</v>
      </c>
      <c r="M411" s="27">
        <v>287.12903225806451</v>
      </c>
      <c r="N411" s="29">
        <f t="shared" si="6"/>
        <v>266.62361751152071</v>
      </c>
    </row>
    <row r="412" spans="1:14" x14ac:dyDescent="0.25">
      <c r="A412" s="33" t="s">
        <v>40</v>
      </c>
      <c r="B412" s="27">
        <v>2187.8709677419356</v>
      </c>
      <c r="C412" s="27">
        <v>2241.6785714285716</v>
      </c>
      <c r="D412" s="27">
        <v>2088.2903225806454</v>
      </c>
      <c r="E412" s="27">
        <v>2038.9333333333334</v>
      </c>
      <c r="F412" s="27">
        <v>2043.5806451612902</v>
      </c>
      <c r="G412" s="27">
        <v>951.33333333333337</v>
      </c>
      <c r="H412" s="27">
        <v>0</v>
      </c>
      <c r="I412" s="27">
        <v>0</v>
      </c>
      <c r="J412" s="27">
        <v>0</v>
      </c>
      <c r="K412" s="27">
        <v>0</v>
      </c>
      <c r="L412" s="27">
        <v>0</v>
      </c>
      <c r="M412" s="27">
        <v>0</v>
      </c>
      <c r="N412" s="29">
        <f t="shared" si="6"/>
        <v>962.64059779825914</v>
      </c>
    </row>
    <row r="413" spans="1:14" x14ac:dyDescent="0.25">
      <c r="A413" s="33" t="s">
        <v>40</v>
      </c>
      <c r="B413" s="27">
        <v>0</v>
      </c>
      <c r="C413" s="27">
        <v>0</v>
      </c>
      <c r="D413" s="27">
        <v>0</v>
      </c>
      <c r="E413" s="27">
        <v>0</v>
      </c>
      <c r="F413" s="27">
        <v>0</v>
      </c>
      <c r="G413" s="27">
        <v>0</v>
      </c>
      <c r="H413" s="27">
        <v>1405.516129032258</v>
      </c>
      <c r="I413" s="27">
        <v>1466.9677419354839</v>
      </c>
      <c r="J413" s="27">
        <v>1436.4</v>
      </c>
      <c r="K413" s="27">
        <v>996.80645161290317</v>
      </c>
      <c r="L413" s="27">
        <v>1170.8333333333333</v>
      </c>
      <c r="M413" s="27">
        <v>1213.2903225806451</v>
      </c>
      <c r="N413" s="29">
        <f t="shared" si="6"/>
        <v>640.81783154121865</v>
      </c>
    </row>
    <row r="414" spans="1:14" x14ac:dyDescent="0.25">
      <c r="A414" s="33" t="s">
        <v>40</v>
      </c>
      <c r="B414" s="27">
        <v>3214.0645161290322</v>
      </c>
      <c r="C414" s="27">
        <v>2796.3571428571427</v>
      </c>
      <c r="D414" s="27">
        <v>1755.9354838709678</v>
      </c>
      <c r="E414" s="27">
        <v>1846.2666666666667</v>
      </c>
      <c r="F414" s="27">
        <v>1446.2903225806451</v>
      </c>
      <c r="G414" s="27">
        <v>1376.1</v>
      </c>
      <c r="H414" s="27">
        <v>1387.7741935483871</v>
      </c>
      <c r="I414" s="27">
        <v>0</v>
      </c>
      <c r="J414" s="27">
        <v>0</v>
      </c>
      <c r="K414" s="27">
        <v>0</v>
      </c>
      <c r="L414" s="27">
        <v>0</v>
      </c>
      <c r="M414" s="27">
        <v>0</v>
      </c>
      <c r="N414" s="29">
        <f t="shared" si="6"/>
        <v>1151.8990271377368</v>
      </c>
    </row>
    <row r="415" spans="1:14" x14ac:dyDescent="0.25">
      <c r="A415" s="33" t="s">
        <v>40</v>
      </c>
      <c r="B415" s="27">
        <v>0</v>
      </c>
      <c r="C415" s="27">
        <v>0</v>
      </c>
      <c r="D415" s="27">
        <v>0</v>
      </c>
      <c r="E415" s="27">
        <v>0</v>
      </c>
      <c r="F415" s="27">
        <v>0</v>
      </c>
      <c r="G415" s="27">
        <v>0</v>
      </c>
      <c r="H415" s="27">
        <v>0</v>
      </c>
      <c r="I415" s="27">
        <v>1255.6451612903227</v>
      </c>
      <c r="J415" s="27">
        <v>1055.0333333333333</v>
      </c>
      <c r="K415" s="27">
        <v>981.0322580645161</v>
      </c>
      <c r="L415" s="27">
        <v>1200.4000000000001</v>
      </c>
      <c r="M415" s="27">
        <v>1208.0967741935483</v>
      </c>
      <c r="N415" s="29">
        <f t="shared" si="6"/>
        <v>475.01729390680998</v>
      </c>
    </row>
    <row r="416" spans="1:14" x14ac:dyDescent="0.25">
      <c r="A416" s="33" t="s">
        <v>40</v>
      </c>
      <c r="B416" s="27">
        <v>0</v>
      </c>
      <c r="C416" s="27">
        <v>0</v>
      </c>
      <c r="D416" s="27">
        <v>7.935483870967742</v>
      </c>
      <c r="E416" s="27">
        <v>46.3</v>
      </c>
      <c r="F416" s="27">
        <v>27.483870967741936</v>
      </c>
      <c r="G416" s="27">
        <v>26.5</v>
      </c>
      <c r="H416" s="27">
        <v>14.129032258064516</v>
      </c>
      <c r="I416" s="27">
        <v>0</v>
      </c>
      <c r="J416" s="27">
        <v>0</v>
      </c>
      <c r="K416" s="27">
        <v>0</v>
      </c>
      <c r="L416" s="27">
        <v>0</v>
      </c>
      <c r="M416" s="27">
        <v>0</v>
      </c>
      <c r="N416" s="29">
        <f t="shared" si="6"/>
        <v>10.195698924731182</v>
      </c>
    </row>
    <row r="417" spans="1:14" x14ac:dyDescent="0.25">
      <c r="A417" s="33" t="s">
        <v>40</v>
      </c>
      <c r="B417" s="27">
        <v>231.16129032258064</v>
      </c>
      <c r="C417" s="27">
        <v>236.35714285714286</v>
      </c>
      <c r="D417" s="27">
        <v>228.83870967741936</v>
      </c>
      <c r="E417" s="27">
        <v>206.63333333333333</v>
      </c>
      <c r="F417" s="27">
        <v>206.7741935483871</v>
      </c>
      <c r="G417" s="27">
        <v>173.8</v>
      </c>
      <c r="H417" s="27">
        <v>164.54838709677421</v>
      </c>
      <c r="I417" s="27">
        <v>171.06451612903226</v>
      </c>
      <c r="J417" s="27">
        <v>188.63333333333333</v>
      </c>
      <c r="K417" s="27">
        <v>179.25806451612902</v>
      </c>
      <c r="L417" s="27">
        <v>310.06666666666666</v>
      </c>
      <c r="M417" s="27">
        <v>269.38709677419354</v>
      </c>
      <c r="N417" s="29">
        <f t="shared" si="6"/>
        <v>213.87689452124937</v>
      </c>
    </row>
    <row r="418" spans="1:14" x14ac:dyDescent="0.25">
      <c r="A418" s="33" t="s">
        <v>40</v>
      </c>
      <c r="B418" s="27">
        <v>55.903225806451616</v>
      </c>
      <c r="C418" s="27">
        <v>82.821428571428569</v>
      </c>
      <c r="D418" s="27">
        <v>74.064516129032256</v>
      </c>
      <c r="E418" s="27">
        <v>38.93333333333333</v>
      </c>
      <c r="F418" s="27">
        <v>1.4838709677419355</v>
      </c>
      <c r="G418" s="27">
        <v>60.266666666666666</v>
      </c>
      <c r="H418" s="27">
        <v>52.12903225806452</v>
      </c>
      <c r="I418" s="27">
        <v>16.387096774193548</v>
      </c>
      <c r="J418" s="27">
        <v>39.299999999999997</v>
      </c>
      <c r="K418" s="27">
        <v>44.096774193548384</v>
      </c>
      <c r="L418" s="27">
        <v>19.466666666666665</v>
      </c>
      <c r="M418" s="27">
        <v>3.2258064516129031E-2</v>
      </c>
      <c r="N418" s="29">
        <f t="shared" si="6"/>
        <v>40.407072452636974</v>
      </c>
    </row>
    <row r="419" spans="1:14" x14ac:dyDescent="0.25">
      <c r="A419" s="33" t="s">
        <v>40</v>
      </c>
      <c r="B419" s="27">
        <v>41.483870967741936</v>
      </c>
      <c r="C419" s="27">
        <v>45.75</v>
      </c>
      <c r="D419" s="27">
        <v>50.193548387096776</v>
      </c>
      <c r="E419" s="27">
        <v>51.93333333333333</v>
      </c>
      <c r="F419" s="27">
        <v>11.806451612903226</v>
      </c>
      <c r="G419" s="27">
        <v>0</v>
      </c>
      <c r="H419" s="27">
        <v>0</v>
      </c>
      <c r="I419" s="27">
        <v>0</v>
      </c>
      <c r="J419" s="27">
        <v>0</v>
      </c>
      <c r="K419" s="27">
        <v>8.129032258064516</v>
      </c>
      <c r="L419" s="27">
        <v>58.833333333333336</v>
      </c>
      <c r="M419" s="27">
        <v>66.064516129032256</v>
      </c>
      <c r="N419" s="29">
        <f t="shared" si="6"/>
        <v>27.849507168458782</v>
      </c>
    </row>
    <row r="420" spans="1:14" x14ac:dyDescent="0.25">
      <c r="A420" s="33" t="s">
        <v>40</v>
      </c>
      <c r="B420" s="27">
        <v>0</v>
      </c>
      <c r="C420" s="27">
        <v>0</v>
      </c>
      <c r="D420" s="27">
        <v>0</v>
      </c>
      <c r="E420" s="27">
        <v>0</v>
      </c>
      <c r="F420" s="27">
        <v>0</v>
      </c>
      <c r="G420" s="27">
        <v>0</v>
      </c>
      <c r="H420" s="27">
        <v>35.741935483870968</v>
      </c>
      <c r="I420" s="27">
        <v>223.16129032258064</v>
      </c>
      <c r="J420" s="27">
        <v>229.06666666666666</v>
      </c>
      <c r="K420" s="27">
        <v>258.70967741935482</v>
      </c>
      <c r="L420" s="27">
        <v>209.16666666666666</v>
      </c>
      <c r="M420" s="27">
        <v>253.90322580645162</v>
      </c>
      <c r="N420" s="29">
        <f t="shared" si="6"/>
        <v>100.81245519713262</v>
      </c>
    </row>
    <row r="421" spans="1:14" x14ac:dyDescent="0.25">
      <c r="A421" s="33" t="s">
        <v>40</v>
      </c>
      <c r="B421" s="27">
        <v>196.06451612903226</v>
      </c>
      <c r="C421" s="27">
        <v>183.75</v>
      </c>
      <c r="D421" s="27">
        <v>214.70967741935485</v>
      </c>
      <c r="E421" s="27">
        <v>229.83333333333334</v>
      </c>
      <c r="F421" s="27">
        <v>231.45161290322579</v>
      </c>
      <c r="G421" s="27">
        <v>230.66666666666666</v>
      </c>
      <c r="H421" s="27">
        <v>188.35483870967741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9">
        <f t="shared" si="6"/>
        <v>122.90255376344085</v>
      </c>
    </row>
    <row r="422" spans="1:14" x14ac:dyDescent="0.25">
      <c r="A422" s="33" t="s">
        <v>40</v>
      </c>
      <c r="B422" s="27">
        <v>117.74193548387096</v>
      </c>
      <c r="C422" s="27">
        <v>200.46428571428572</v>
      </c>
      <c r="D422" s="27">
        <v>252.2258064516129</v>
      </c>
      <c r="E422" s="27">
        <v>253.86666666666667</v>
      </c>
      <c r="F422" s="27">
        <v>250.64516129032259</v>
      </c>
      <c r="G422" s="27">
        <v>179.03333333333333</v>
      </c>
      <c r="H422" s="27">
        <v>240.12903225806451</v>
      </c>
      <c r="I422" s="27">
        <v>189.93548387096774</v>
      </c>
      <c r="J422" s="27">
        <v>358.06666666666666</v>
      </c>
      <c r="K422" s="27">
        <v>349.61290322580646</v>
      </c>
      <c r="L422" s="27">
        <v>295.46666666666664</v>
      </c>
      <c r="M422" s="27">
        <v>132.51612903225808</v>
      </c>
      <c r="N422" s="29">
        <f t="shared" si="6"/>
        <v>234.97533922171019</v>
      </c>
    </row>
    <row r="423" spans="1:14" x14ac:dyDescent="0.25">
      <c r="A423" s="33" t="s">
        <v>39</v>
      </c>
      <c r="B423" s="27">
        <v>5.193548387096774</v>
      </c>
      <c r="C423" s="27">
        <v>5.3928571428571432</v>
      </c>
      <c r="D423" s="27">
        <v>4.935483870967742</v>
      </c>
      <c r="E423" s="27">
        <v>5.166666666666667</v>
      </c>
      <c r="F423" s="27">
        <v>5.258064516129032</v>
      </c>
      <c r="G423" s="27">
        <v>5.4333333333333336</v>
      </c>
      <c r="H423" s="27">
        <v>4.967741935483871</v>
      </c>
      <c r="I423" s="27">
        <v>5.419354838709677</v>
      </c>
      <c r="J423" s="27">
        <v>5.3</v>
      </c>
      <c r="K423" s="27">
        <v>5.129032258064516</v>
      </c>
      <c r="L423" s="27">
        <v>5.3666666666666663</v>
      </c>
      <c r="M423" s="27">
        <v>5.129032258064516</v>
      </c>
      <c r="N423" s="29">
        <f t="shared" si="6"/>
        <v>5.2243151561699959</v>
      </c>
    </row>
    <row r="424" spans="1:14" x14ac:dyDescent="0.25">
      <c r="A424" s="33" t="s">
        <v>39</v>
      </c>
      <c r="B424" s="27">
        <v>19.161290322580644</v>
      </c>
      <c r="C424" s="27">
        <v>19.321428571428573</v>
      </c>
      <c r="D424" s="27">
        <v>19.580645161290324</v>
      </c>
      <c r="E424" s="27">
        <v>17.433333333333334</v>
      </c>
      <c r="F424" s="27">
        <v>3.2258064516129031E-2</v>
      </c>
      <c r="G424" s="27">
        <v>10.933333333333334</v>
      </c>
      <c r="H424" s="27">
        <v>18.838709677419356</v>
      </c>
      <c r="I424" s="27">
        <v>20.193548387096776</v>
      </c>
      <c r="J424" s="27">
        <v>20.266666666666666</v>
      </c>
      <c r="K424" s="27">
        <v>19.580645161290324</v>
      </c>
      <c r="L424" s="27">
        <v>19</v>
      </c>
      <c r="M424" s="27">
        <v>19.06451612903226</v>
      </c>
      <c r="N424" s="29">
        <f t="shared" si="6"/>
        <v>16.95053123399898</v>
      </c>
    </row>
    <row r="425" spans="1:14" x14ac:dyDescent="0.25">
      <c r="A425" s="33" t="s">
        <v>39</v>
      </c>
      <c r="B425" s="27">
        <v>411.80645161290323</v>
      </c>
      <c r="C425" s="27">
        <v>714.07142857142856</v>
      </c>
      <c r="D425" s="27">
        <v>715.54838709677415</v>
      </c>
      <c r="E425" s="27">
        <v>505.73333333333335</v>
      </c>
      <c r="F425" s="27">
        <v>438.16129032258067</v>
      </c>
      <c r="G425" s="27">
        <v>421.56666666666666</v>
      </c>
      <c r="H425" s="27">
        <v>420.87096774193549</v>
      </c>
      <c r="I425" s="27">
        <v>407.16129032258067</v>
      </c>
      <c r="J425" s="27">
        <v>394.9</v>
      </c>
      <c r="K425" s="27">
        <v>386.93548387096774</v>
      </c>
      <c r="L425" s="27">
        <v>372.73333333333335</v>
      </c>
      <c r="M425" s="27">
        <v>358.12903225806451</v>
      </c>
      <c r="N425" s="29">
        <f t="shared" si="6"/>
        <v>462.30147209421398</v>
      </c>
    </row>
    <row r="426" spans="1:14" x14ac:dyDescent="0.25">
      <c r="A426" s="33" t="s">
        <v>39</v>
      </c>
      <c r="B426" s="27">
        <v>20.193548387096776</v>
      </c>
      <c r="C426" s="27">
        <v>21.964285714285715</v>
      </c>
      <c r="D426" s="27">
        <v>20.548387096774192</v>
      </c>
      <c r="E426" s="27">
        <v>20.033333333333335</v>
      </c>
      <c r="F426" s="27">
        <v>22.06451612903226</v>
      </c>
      <c r="G426" s="27">
        <v>21.466666666666665</v>
      </c>
      <c r="H426" s="27">
        <v>20.161290322580644</v>
      </c>
      <c r="I426" s="27">
        <v>20.129032258064516</v>
      </c>
      <c r="J426" s="27">
        <v>19.933333333333334</v>
      </c>
      <c r="K426" s="27">
        <v>19.741935483870968</v>
      </c>
      <c r="L426" s="27">
        <v>19.8</v>
      </c>
      <c r="M426" s="27">
        <v>19.387096774193548</v>
      </c>
      <c r="N426" s="29">
        <f t="shared" si="6"/>
        <v>20.451952124935996</v>
      </c>
    </row>
    <row r="427" spans="1:14" x14ac:dyDescent="0.25">
      <c r="A427" s="33" t="s">
        <v>39</v>
      </c>
      <c r="B427" s="27">
        <v>644.41935483870964</v>
      </c>
      <c r="C427" s="27">
        <v>638.64285714285711</v>
      </c>
      <c r="D427" s="27">
        <v>632.9677419354839</v>
      </c>
      <c r="E427" s="27">
        <v>627.36666666666667</v>
      </c>
      <c r="F427" s="27">
        <v>621.80645161290317</v>
      </c>
      <c r="G427" s="27">
        <v>616.36666666666667</v>
      </c>
      <c r="H427" s="27">
        <v>610.9677419354839</v>
      </c>
      <c r="I427" s="27">
        <v>605.64516129032256</v>
      </c>
      <c r="J427" s="27">
        <v>600.4</v>
      </c>
      <c r="K427" s="27">
        <v>595.19354838709683</v>
      </c>
      <c r="L427" s="27">
        <v>590.06666666666672</v>
      </c>
      <c r="M427" s="27">
        <v>585</v>
      </c>
      <c r="N427" s="29">
        <f t="shared" si="6"/>
        <v>614.0702380952381</v>
      </c>
    </row>
    <row r="428" spans="1:14" x14ac:dyDescent="0.25">
      <c r="A428" s="33" t="s">
        <v>39</v>
      </c>
      <c r="B428" s="27">
        <v>441.96774193548384</v>
      </c>
      <c r="C428" s="27">
        <v>421.35714285714283</v>
      </c>
      <c r="D428" s="27">
        <v>413.12903225806451</v>
      </c>
      <c r="E428" s="27">
        <v>472.7</v>
      </c>
      <c r="F428" s="27">
        <v>1342.3548387096773</v>
      </c>
      <c r="G428" s="27">
        <v>1716.4333333333334</v>
      </c>
      <c r="H428" s="27">
        <v>1713.2903225806451</v>
      </c>
      <c r="I428" s="27">
        <v>2103</v>
      </c>
      <c r="J428" s="27">
        <v>2084.3666666666668</v>
      </c>
      <c r="K428" s="27">
        <v>2015</v>
      </c>
      <c r="L428" s="27">
        <v>1908.9666666666667</v>
      </c>
      <c r="M428" s="27">
        <v>1857.0322580645161</v>
      </c>
      <c r="N428" s="29">
        <f t="shared" si="6"/>
        <v>1374.1331669226831</v>
      </c>
    </row>
    <row r="429" spans="1:14" x14ac:dyDescent="0.25">
      <c r="A429" s="33" t="s">
        <v>39</v>
      </c>
      <c r="B429" s="27">
        <v>268.16129032258067</v>
      </c>
      <c r="C429" s="27">
        <v>266.07142857142856</v>
      </c>
      <c r="D429" s="27">
        <v>263.06451612903226</v>
      </c>
      <c r="E429" s="27">
        <v>258.8</v>
      </c>
      <c r="F429" s="27">
        <v>259.38709677419354</v>
      </c>
      <c r="G429" s="27">
        <v>274</v>
      </c>
      <c r="H429" s="27">
        <v>269.45161290322579</v>
      </c>
      <c r="I429" s="27">
        <v>259.12903225806451</v>
      </c>
      <c r="J429" s="27">
        <v>185.7</v>
      </c>
      <c r="K429" s="27">
        <v>351.22580645161293</v>
      </c>
      <c r="L429" s="27">
        <v>321.8</v>
      </c>
      <c r="M429" s="27">
        <v>303.09677419354841</v>
      </c>
      <c r="N429" s="29">
        <f t="shared" si="6"/>
        <v>273.32396313364052</v>
      </c>
    </row>
    <row r="430" spans="1:14" x14ac:dyDescent="0.25">
      <c r="A430" s="33" t="s">
        <v>39</v>
      </c>
      <c r="B430" s="27">
        <v>0</v>
      </c>
      <c r="C430" s="27">
        <v>0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30.451612903225808</v>
      </c>
      <c r="N430" s="29">
        <f t="shared" si="6"/>
        <v>2.5376344086021505</v>
      </c>
    </row>
    <row r="431" spans="1:14" x14ac:dyDescent="0.25">
      <c r="A431" s="33" t="s">
        <v>39</v>
      </c>
      <c r="B431" s="27">
        <v>37.29032258064516</v>
      </c>
      <c r="C431" s="27">
        <v>33.357142857142854</v>
      </c>
      <c r="D431" s="27">
        <v>45.064516129032256</v>
      </c>
      <c r="E431" s="27">
        <v>39.266666666666666</v>
      </c>
      <c r="F431" s="27">
        <v>43.41935483870968</v>
      </c>
      <c r="G431" s="27">
        <v>42.666666666666664</v>
      </c>
      <c r="H431" s="27">
        <v>34.516129032258064</v>
      </c>
      <c r="I431" s="27">
        <v>29.451612903225808</v>
      </c>
      <c r="J431" s="27">
        <v>29.6</v>
      </c>
      <c r="K431" s="27">
        <v>33.677419354838712</v>
      </c>
      <c r="L431" s="27">
        <v>33.366666666666667</v>
      </c>
      <c r="M431" s="27">
        <v>32.096774193548384</v>
      </c>
      <c r="N431" s="29">
        <f t="shared" si="6"/>
        <v>36.147772657450076</v>
      </c>
    </row>
    <row r="432" spans="1:14" x14ac:dyDescent="0.25">
      <c r="A432" s="33" t="s">
        <v>39</v>
      </c>
      <c r="B432" s="27">
        <v>225.96774193548387</v>
      </c>
      <c r="C432" s="27">
        <v>116.42857142857143</v>
      </c>
      <c r="D432" s="27">
        <v>173.38709677419354</v>
      </c>
      <c r="E432" s="27">
        <v>165.8</v>
      </c>
      <c r="F432" s="27">
        <v>157.2258064516129</v>
      </c>
      <c r="G432" s="27">
        <v>143.26666666666668</v>
      </c>
      <c r="H432" s="27">
        <v>127.64516129032258</v>
      </c>
      <c r="I432" s="27">
        <v>147.06451612903226</v>
      </c>
      <c r="J432" s="27">
        <v>215.4</v>
      </c>
      <c r="K432" s="27">
        <v>225.87096774193549</v>
      </c>
      <c r="L432" s="27">
        <v>232.16666666666666</v>
      </c>
      <c r="M432" s="27">
        <v>205.2258064516129</v>
      </c>
      <c r="N432" s="29">
        <f t="shared" si="6"/>
        <v>177.95408346134153</v>
      </c>
    </row>
    <row r="433" spans="1:14" x14ac:dyDescent="0.25">
      <c r="A433" s="33" t="s">
        <v>39</v>
      </c>
      <c r="B433" s="27">
        <v>134.51612903225808</v>
      </c>
      <c r="C433" s="27">
        <v>137.53571428571428</v>
      </c>
      <c r="D433" s="27">
        <v>137.25806451612902</v>
      </c>
      <c r="E433" s="27">
        <v>134.9</v>
      </c>
      <c r="F433" s="27">
        <v>133.70967741935485</v>
      </c>
      <c r="G433" s="27">
        <v>133.46666666666667</v>
      </c>
      <c r="H433" s="27">
        <v>131.80645161290323</v>
      </c>
      <c r="I433" s="27">
        <v>123</v>
      </c>
      <c r="J433" s="27">
        <v>123.73333333333333</v>
      </c>
      <c r="K433" s="27">
        <v>124.09677419354838</v>
      </c>
      <c r="L433" s="27">
        <v>122.83333333333333</v>
      </c>
      <c r="M433" s="27">
        <v>122.70967741935483</v>
      </c>
      <c r="N433" s="29">
        <f t="shared" si="6"/>
        <v>129.96381848438298</v>
      </c>
    </row>
    <row r="434" spans="1:14" x14ac:dyDescent="0.25">
      <c r="A434" s="33" t="s">
        <v>39</v>
      </c>
      <c r="B434" s="27">
        <v>1.032258064516129</v>
      </c>
      <c r="C434" s="27">
        <v>0.8571428571428571</v>
      </c>
      <c r="D434" s="27">
        <v>0.90322580645161288</v>
      </c>
      <c r="E434" s="27">
        <v>1.1333333333333333</v>
      </c>
      <c r="F434" s="27">
        <v>1.4838709677419355</v>
      </c>
      <c r="G434" s="27">
        <v>0.8</v>
      </c>
      <c r="H434" s="27">
        <v>0</v>
      </c>
      <c r="I434" s="27">
        <v>5.064516129032258</v>
      </c>
      <c r="J434" s="27">
        <v>1.5666666666666667</v>
      </c>
      <c r="K434" s="27">
        <v>2.774193548387097</v>
      </c>
      <c r="L434" s="27">
        <v>1.7333333333333334</v>
      </c>
      <c r="M434" s="27">
        <v>1.1290322580645162</v>
      </c>
      <c r="N434" s="29">
        <f t="shared" si="6"/>
        <v>1.5397977470558117</v>
      </c>
    </row>
    <row r="435" spans="1:14" x14ac:dyDescent="0.25">
      <c r="A435" s="33" t="s">
        <v>39</v>
      </c>
      <c r="B435" s="27">
        <v>32.806451612903224</v>
      </c>
      <c r="C435" s="27">
        <v>45.857142857142854</v>
      </c>
      <c r="D435" s="27">
        <v>40.064516129032256</v>
      </c>
      <c r="E435" s="27">
        <v>22.7</v>
      </c>
      <c r="F435" s="27">
        <v>45.032258064516128</v>
      </c>
      <c r="G435" s="27">
        <v>44.6</v>
      </c>
      <c r="H435" s="27">
        <v>44.451612903225808</v>
      </c>
      <c r="I435" s="27">
        <v>46.451612903225808</v>
      </c>
      <c r="J435" s="27">
        <v>45.6</v>
      </c>
      <c r="K435" s="27">
        <v>41.29032258064516</v>
      </c>
      <c r="L435" s="27">
        <v>39.533333333333331</v>
      </c>
      <c r="M435" s="27">
        <v>18.70967741935484</v>
      </c>
      <c r="N435" s="29">
        <f t="shared" si="6"/>
        <v>38.924743983614952</v>
      </c>
    </row>
    <row r="436" spans="1:14" x14ac:dyDescent="0.25">
      <c r="A436" s="33" t="s">
        <v>39</v>
      </c>
      <c r="B436" s="27">
        <v>2387.0967741935483</v>
      </c>
      <c r="C436" s="27">
        <v>2292.6071428571427</v>
      </c>
      <c r="D436" s="27">
        <v>2239.7096774193546</v>
      </c>
      <c r="E436" s="27">
        <v>2255.8000000000002</v>
      </c>
      <c r="F436" s="27">
        <v>2210.1290322580644</v>
      </c>
      <c r="G436" s="27">
        <v>2093.6</v>
      </c>
      <c r="H436" s="27">
        <v>1984.6774193548388</v>
      </c>
      <c r="I436" s="27">
        <v>1907.2258064516129</v>
      </c>
      <c r="J436" s="27">
        <v>1906.4333333333334</v>
      </c>
      <c r="K436" s="27">
        <v>1940.5483870967741</v>
      </c>
      <c r="L436" s="27">
        <v>1885.6333333333334</v>
      </c>
      <c r="M436" s="27">
        <v>1835.9032258064517</v>
      </c>
      <c r="N436" s="29">
        <f t="shared" si="6"/>
        <v>2078.280344342038</v>
      </c>
    </row>
    <row r="437" spans="1:14" x14ac:dyDescent="0.25">
      <c r="A437" s="33" t="s">
        <v>39</v>
      </c>
      <c r="B437" s="27">
        <v>567.45161290322585</v>
      </c>
      <c r="C437" s="27">
        <v>540.53571428571433</v>
      </c>
      <c r="D437" s="27">
        <v>547.93548387096769</v>
      </c>
      <c r="E437" s="27">
        <v>589.63333333333333</v>
      </c>
      <c r="F437" s="27">
        <v>599.93548387096769</v>
      </c>
      <c r="G437" s="27">
        <v>685.86666666666667</v>
      </c>
      <c r="H437" s="27">
        <v>667.0322580645161</v>
      </c>
      <c r="I437" s="27">
        <v>744.06451612903231</v>
      </c>
      <c r="J437" s="27">
        <v>793.23333333333335</v>
      </c>
      <c r="K437" s="27">
        <v>796.51612903225805</v>
      </c>
      <c r="L437" s="27">
        <v>790.13333333333333</v>
      </c>
      <c r="M437" s="27">
        <v>758.64516129032256</v>
      </c>
      <c r="N437" s="29">
        <f t="shared" si="6"/>
        <v>673.41525217613923</v>
      </c>
    </row>
    <row r="438" spans="1:14" x14ac:dyDescent="0.25">
      <c r="A438" s="33" t="s">
        <v>39</v>
      </c>
      <c r="B438" s="27">
        <v>345.61290322580646</v>
      </c>
      <c r="C438" s="27">
        <v>345.92857142857144</v>
      </c>
      <c r="D438" s="27">
        <v>349.25806451612902</v>
      </c>
      <c r="E438" s="27">
        <v>348.93333333333334</v>
      </c>
      <c r="F438" s="27">
        <v>338.22580645161293</v>
      </c>
      <c r="G438" s="27">
        <v>336.4</v>
      </c>
      <c r="H438" s="27">
        <v>331.45161290322579</v>
      </c>
      <c r="I438" s="27">
        <v>328.80645161290323</v>
      </c>
      <c r="J438" s="27">
        <v>322.26666666666665</v>
      </c>
      <c r="K438" s="27">
        <v>331.80645161290323</v>
      </c>
      <c r="L438" s="27">
        <v>328.96666666666664</v>
      </c>
      <c r="M438" s="27">
        <v>320.38709677419354</v>
      </c>
      <c r="N438" s="29">
        <f t="shared" si="6"/>
        <v>335.67030209933438</v>
      </c>
    </row>
    <row r="439" spans="1:14" x14ac:dyDescent="0.25">
      <c r="A439" s="33" t="s">
        <v>39</v>
      </c>
      <c r="B439" s="27">
        <v>797</v>
      </c>
      <c r="C439" s="27">
        <v>795</v>
      </c>
      <c r="D439" s="27">
        <v>793</v>
      </c>
      <c r="E439" s="27">
        <v>790</v>
      </c>
      <c r="F439" s="27">
        <v>788</v>
      </c>
      <c r="G439" s="27">
        <v>786</v>
      </c>
      <c r="H439" s="27">
        <v>784</v>
      </c>
      <c r="I439" s="27">
        <v>782</v>
      </c>
      <c r="J439" s="27">
        <v>779</v>
      </c>
      <c r="K439" s="27">
        <v>777</v>
      </c>
      <c r="L439" s="27">
        <v>775</v>
      </c>
      <c r="M439" s="27">
        <v>773</v>
      </c>
      <c r="N439" s="29">
        <f t="shared" si="6"/>
        <v>784.91666666666663</v>
      </c>
    </row>
    <row r="440" spans="1:14" x14ac:dyDescent="0.25">
      <c r="A440" s="33" t="s">
        <v>39</v>
      </c>
      <c r="B440" s="27">
        <v>11586.709677419354</v>
      </c>
      <c r="C440" s="27">
        <v>12028.928571428571</v>
      </c>
      <c r="D440" s="27">
        <v>12300.967741935483</v>
      </c>
      <c r="E440" s="27">
        <v>12431.1</v>
      </c>
      <c r="F440" s="27">
        <v>12402.645161290322</v>
      </c>
      <c r="G440" s="27">
        <v>12908.366666666667</v>
      </c>
      <c r="H440" s="27">
        <v>12788.838709677419</v>
      </c>
      <c r="I440" s="27">
        <v>13040.129032258064</v>
      </c>
      <c r="J440" s="27">
        <v>12646</v>
      </c>
      <c r="K440" s="27">
        <v>12675.741935483871</v>
      </c>
      <c r="L440" s="27">
        <v>12357.833333333334</v>
      </c>
      <c r="M440" s="27">
        <v>11978.193548387097</v>
      </c>
      <c r="N440" s="29">
        <f t="shared" si="6"/>
        <v>12428.787864823347</v>
      </c>
    </row>
    <row r="441" spans="1:14" x14ac:dyDescent="0.25">
      <c r="A441" s="33" t="s">
        <v>39</v>
      </c>
      <c r="B441" s="27">
        <v>16.193548387096776</v>
      </c>
      <c r="C441" s="27">
        <v>80.964285714285708</v>
      </c>
      <c r="D441" s="27">
        <v>99.806451612903231</v>
      </c>
      <c r="E441" s="27">
        <v>79.63333333333334</v>
      </c>
      <c r="F441" s="27">
        <v>70.258064516129039</v>
      </c>
      <c r="G441" s="27">
        <v>72.433333333333337</v>
      </c>
      <c r="H441" s="27">
        <v>71.774193548387103</v>
      </c>
      <c r="I441" s="27">
        <v>83.516129032258064</v>
      </c>
      <c r="J441" s="27">
        <v>84.933333333333337</v>
      </c>
      <c r="K441" s="27">
        <v>86.032258064516128</v>
      </c>
      <c r="L441" s="27">
        <v>87.4</v>
      </c>
      <c r="M441" s="27">
        <v>88.387096774193552</v>
      </c>
      <c r="N441" s="29">
        <f t="shared" si="6"/>
        <v>76.777668970814133</v>
      </c>
    </row>
    <row r="442" spans="1:14" x14ac:dyDescent="0.25">
      <c r="A442" s="33" t="s">
        <v>39</v>
      </c>
      <c r="B442" s="27">
        <v>2704</v>
      </c>
      <c r="C442" s="27">
        <v>2693</v>
      </c>
      <c r="D442" s="27">
        <v>2682</v>
      </c>
      <c r="E442" s="27">
        <v>2671</v>
      </c>
      <c r="F442" s="27">
        <v>2659</v>
      </c>
      <c r="G442" s="27">
        <v>2648</v>
      </c>
      <c r="H442" s="27">
        <v>2637</v>
      </c>
      <c r="I442" s="27">
        <v>2626</v>
      </c>
      <c r="J442" s="27">
        <v>2615</v>
      </c>
      <c r="K442" s="27">
        <v>2605</v>
      </c>
      <c r="L442" s="27">
        <v>2594</v>
      </c>
      <c r="M442" s="27">
        <v>2583</v>
      </c>
      <c r="N442" s="29">
        <f t="shared" si="6"/>
        <v>2643.0833333333335</v>
      </c>
    </row>
    <row r="443" spans="1:14" x14ac:dyDescent="0.25">
      <c r="A443" s="33" t="s">
        <v>39</v>
      </c>
      <c r="B443" s="27">
        <v>24567.516129032258</v>
      </c>
      <c r="C443" s="27">
        <v>24404.785714285714</v>
      </c>
      <c r="D443" s="27">
        <v>25014.903225806451</v>
      </c>
      <c r="E443" s="27">
        <v>24958.5</v>
      </c>
      <c r="F443" s="27">
        <v>25104.548387096773</v>
      </c>
      <c r="G443" s="27">
        <v>23968.866666666665</v>
      </c>
      <c r="H443" s="27">
        <v>23732.483870967742</v>
      </c>
      <c r="I443" s="27">
        <v>23155.483870967742</v>
      </c>
      <c r="J443" s="27">
        <v>23160.266666666666</v>
      </c>
      <c r="K443" s="27">
        <v>23397.419354838708</v>
      </c>
      <c r="L443" s="27">
        <v>23353.033333333333</v>
      </c>
      <c r="M443" s="27">
        <v>23047.193548387098</v>
      </c>
      <c r="N443" s="29">
        <f t="shared" si="6"/>
        <v>23988.750064004096</v>
      </c>
    </row>
    <row r="444" spans="1:14" x14ac:dyDescent="0.25">
      <c r="A444" s="33" t="s">
        <v>39</v>
      </c>
      <c r="B444" s="27">
        <v>1956.0967741935483</v>
      </c>
      <c r="C444" s="27">
        <v>1370.5</v>
      </c>
      <c r="D444" s="27">
        <v>1920.1290322580646</v>
      </c>
      <c r="E444" s="27">
        <v>1914.0333333333333</v>
      </c>
      <c r="F444" s="27">
        <v>1852.0322580645161</v>
      </c>
      <c r="G444" s="27">
        <v>1854.4666666666667</v>
      </c>
      <c r="H444" s="27">
        <v>1781.1290322580646</v>
      </c>
      <c r="I444" s="27">
        <v>1469.3870967741937</v>
      </c>
      <c r="J444" s="27">
        <v>1529.7333333333333</v>
      </c>
      <c r="K444" s="27">
        <v>1487.9677419354839</v>
      </c>
      <c r="L444" s="27">
        <v>1470.9666666666667</v>
      </c>
      <c r="M444" s="27">
        <v>1462.2903225806451</v>
      </c>
      <c r="N444" s="29">
        <f t="shared" si="6"/>
        <v>1672.3943548387097</v>
      </c>
    </row>
    <row r="445" spans="1:14" x14ac:dyDescent="0.25">
      <c r="A445" s="33" t="s">
        <v>39</v>
      </c>
      <c r="B445" s="27">
        <v>57.387096774193552</v>
      </c>
      <c r="C445" s="27">
        <v>53.821428571428569</v>
      </c>
      <c r="D445" s="27">
        <v>53.516129032258064</v>
      </c>
      <c r="E445" s="27">
        <v>53.133333333333333</v>
      </c>
      <c r="F445" s="27">
        <v>53.612903225806448</v>
      </c>
      <c r="G445" s="27">
        <v>47.1</v>
      </c>
      <c r="H445" s="27">
        <v>42.258064516129032</v>
      </c>
      <c r="I445" s="27">
        <v>42.483870967741936</v>
      </c>
      <c r="J445" s="27">
        <v>40.9</v>
      </c>
      <c r="K445" s="27">
        <v>34.58064516129032</v>
      </c>
      <c r="L445" s="27">
        <v>32.133333333333333</v>
      </c>
      <c r="M445" s="27">
        <v>32.354838709677416</v>
      </c>
      <c r="N445" s="29">
        <f t="shared" si="6"/>
        <v>45.273470302099334</v>
      </c>
    </row>
    <row r="446" spans="1:14" x14ac:dyDescent="0.25">
      <c r="A446" s="33" t="s">
        <v>39</v>
      </c>
      <c r="B446" s="27">
        <v>1037.741935483871</v>
      </c>
      <c r="C446" s="27">
        <v>1136.6071428571429</v>
      </c>
      <c r="D446" s="27">
        <v>1048.1290322580646</v>
      </c>
      <c r="E446" s="27">
        <v>1181.6333333333334</v>
      </c>
      <c r="F446" s="27">
        <v>1194.7741935483871</v>
      </c>
      <c r="G446" s="27">
        <v>1163.5</v>
      </c>
      <c r="H446" s="27">
        <v>1164.4516129032259</v>
      </c>
      <c r="I446" s="27">
        <v>1117.0645161290322</v>
      </c>
      <c r="J446" s="27">
        <v>1164.3333333333333</v>
      </c>
      <c r="K446" s="27">
        <v>1163.8064516129032</v>
      </c>
      <c r="L446" s="27">
        <v>1080.7333333333333</v>
      </c>
      <c r="M446" s="27">
        <v>1045.9677419354839</v>
      </c>
      <c r="N446" s="29">
        <f t="shared" si="6"/>
        <v>1124.8952188940093</v>
      </c>
    </row>
    <row r="447" spans="1:14" x14ac:dyDescent="0.25">
      <c r="A447" s="33" t="s">
        <v>39</v>
      </c>
      <c r="B447" s="27">
        <v>0</v>
      </c>
      <c r="C447" s="27">
        <v>0</v>
      </c>
      <c r="D447" s="27">
        <v>0</v>
      </c>
      <c r="E447" s="27">
        <v>49.666666666666664</v>
      </c>
      <c r="F447" s="27">
        <v>72.41935483870968</v>
      </c>
      <c r="G447" s="27">
        <v>70.733333333333334</v>
      </c>
      <c r="H447" s="27">
        <v>61.29032258064516</v>
      </c>
      <c r="I447" s="27">
        <v>59.12903225806452</v>
      </c>
      <c r="J447" s="27">
        <v>52.966666666666669</v>
      </c>
      <c r="K447" s="27">
        <v>55.41935483870968</v>
      </c>
      <c r="L447" s="27">
        <v>55.56666666666667</v>
      </c>
      <c r="M447" s="27">
        <v>58.41935483870968</v>
      </c>
      <c r="N447" s="29">
        <f t="shared" si="6"/>
        <v>44.634229390681007</v>
      </c>
    </row>
    <row r="448" spans="1:14" x14ac:dyDescent="0.25">
      <c r="A448" s="33" t="s">
        <v>39</v>
      </c>
      <c r="B448" s="27">
        <v>85.903225806451616</v>
      </c>
      <c r="C448" s="27">
        <v>78.357142857142861</v>
      </c>
      <c r="D448" s="27">
        <v>85.838709677419359</v>
      </c>
      <c r="E448" s="27">
        <v>111.9</v>
      </c>
      <c r="F448" s="27">
        <v>96.967741935483872</v>
      </c>
      <c r="G448" s="27">
        <v>90.166666666666671</v>
      </c>
      <c r="H448" s="27">
        <v>85.193548387096769</v>
      </c>
      <c r="I448" s="27">
        <v>33.774193548387096</v>
      </c>
      <c r="J448" s="27">
        <v>0</v>
      </c>
      <c r="K448" s="27">
        <v>0</v>
      </c>
      <c r="L448" s="27">
        <v>0</v>
      </c>
      <c r="M448" s="27">
        <v>0</v>
      </c>
      <c r="N448" s="29">
        <f t="shared" si="6"/>
        <v>55.675102406554025</v>
      </c>
    </row>
    <row r="449" spans="1:14" x14ac:dyDescent="0.25">
      <c r="A449" s="33" t="s">
        <v>39</v>
      </c>
      <c r="B449" s="27">
        <v>1978.2903225806451</v>
      </c>
      <c r="C449" s="27">
        <v>2202.6071428571427</v>
      </c>
      <c r="D449" s="27">
        <v>2192.0322580645161</v>
      </c>
      <c r="E449" s="27">
        <v>2234.8000000000002</v>
      </c>
      <c r="F449" s="27">
        <v>2191.7096774193546</v>
      </c>
      <c r="G449" s="27">
        <v>2324.1</v>
      </c>
      <c r="H449" s="27">
        <v>2137.0967741935483</v>
      </c>
      <c r="I449" s="27">
        <v>2096.5483870967741</v>
      </c>
      <c r="J449" s="27">
        <v>2067.5</v>
      </c>
      <c r="K449" s="27">
        <v>2100.6451612903224</v>
      </c>
      <c r="L449" s="27">
        <v>2152</v>
      </c>
      <c r="M449" s="27">
        <v>2075.4516129032259</v>
      </c>
      <c r="N449" s="29">
        <f t="shared" si="6"/>
        <v>2146.0651113671274</v>
      </c>
    </row>
    <row r="450" spans="1:14" x14ac:dyDescent="0.25">
      <c r="A450" s="33" t="s">
        <v>39</v>
      </c>
      <c r="B450" s="27">
        <v>1407.9032258064517</v>
      </c>
      <c r="C450" s="27">
        <v>1386.1428571428571</v>
      </c>
      <c r="D450" s="27">
        <v>1361.6129032258063</v>
      </c>
      <c r="E450" s="27">
        <v>1319.4333333333334</v>
      </c>
      <c r="F450" s="27">
        <v>1369.4193548387098</v>
      </c>
      <c r="G450" s="27">
        <v>1430.3333333333333</v>
      </c>
      <c r="H450" s="27">
        <v>1477.1290322580646</v>
      </c>
      <c r="I450" s="27">
        <v>1436.6774193548388</v>
      </c>
      <c r="J450" s="27">
        <v>1438.7</v>
      </c>
      <c r="K450" s="27">
        <v>1413.9032258064517</v>
      </c>
      <c r="L450" s="27">
        <v>1405.4</v>
      </c>
      <c r="M450" s="27">
        <v>1398.741935483871</v>
      </c>
      <c r="N450" s="29">
        <f t="shared" ref="N450:N501" si="7">AVERAGE(B450:M450)</f>
        <v>1403.7830517153097</v>
      </c>
    </row>
    <row r="451" spans="1:14" x14ac:dyDescent="0.25">
      <c r="A451" s="33" t="s">
        <v>39</v>
      </c>
      <c r="B451" s="27">
        <v>56.967741935483872</v>
      </c>
      <c r="C451" s="27">
        <v>58.714285714285715</v>
      </c>
      <c r="D451" s="27">
        <v>53.806451612903224</v>
      </c>
      <c r="E451" s="27">
        <v>45.133333333333333</v>
      </c>
      <c r="F451" s="27">
        <v>55.677419354838712</v>
      </c>
      <c r="G451" s="27">
        <v>48.3</v>
      </c>
      <c r="H451" s="27">
        <v>42.516129032258064</v>
      </c>
      <c r="I451" s="27">
        <v>58.258064516129032</v>
      </c>
      <c r="J451" s="27">
        <v>54.06666666666667</v>
      </c>
      <c r="K451" s="27">
        <v>30.419354838709676</v>
      </c>
      <c r="L451" s="27">
        <v>49.8</v>
      </c>
      <c r="M451" s="27">
        <v>43.612903225806448</v>
      </c>
      <c r="N451" s="29">
        <f t="shared" si="7"/>
        <v>49.772695852534561</v>
      </c>
    </row>
    <row r="452" spans="1:14" x14ac:dyDescent="0.25">
      <c r="A452" s="33" t="s">
        <v>39</v>
      </c>
      <c r="B452" s="27">
        <v>780.45161290322585</v>
      </c>
      <c r="C452" s="27">
        <v>537.5</v>
      </c>
      <c r="D452" s="27">
        <v>819.45161290322585</v>
      </c>
      <c r="E452" s="27">
        <v>813.0333333333333</v>
      </c>
      <c r="F452" s="27">
        <v>725.22580645161293</v>
      </c>
      <c r="G452" s="27">
        <v>652.63333333333333</v>
      </c>
      <c r="H452" s="27">
        <v>617.80645161290317</v>
      </c>
      <c r="I452" s="27">
        <v>653.06451612903231</v>
      </c>
      <c r="J452" s="27">
        <v>712.8</v>
      </c>
      <c r="K452" s="27">
        <v>705.90322580645159</v>
      </c>
      <c r="L452" s="27">
        <v>703.4666666666667</v>
      </c>
      <c r="M452" s="27">
        <v>757.67741935483866</v>
      </c>
      <c r="N452" s="29">
        <f t="shared" si="7"/>
        <v>706.5844982078853</v>
      </c>
    </row>
    <row r="453" spans="1:14" x14ac:dyDescent="0.25">
      <c r="A453" s="33" t="s">
        <v>39</v>
      </c>
      <c r="B453" s="27">
        <v>8.9032258064516121</v>
      </c>
      <c r="C453" s="27">
        <v>6.2857142857142856</v>
      </c>
      <c r="D453" s="27">
        <v>9</v>
      </c>
      <c r="E453" s="27">
        <v>8.5</v>
      </c>
      <c r="F453" s="27">
        <v>9</v>
      </c>
      <c r="G453" s="27">
        <v>8.9</v>
      </c>
      <c r="H453" s="27">
        <v>8.806451612903226</v>
      </c>
      <c r="I453" s="27">
        <v>9.064516129032258</v>
      </c>
      <c r="J453" s="27">
        <v>7.6</v>
      </c>
      <c r="K453" s="27">
        <v>6.67741935483871</v>
      </c>
      <c r="L453" s="27">
        <v>7</v>
      </c>
      <c r="M453" s="27">
        <v>1.8387096774193548</v>
      </c>
      <c r="N453" s="29">
        <f t="shared" si="7"/>
        <v>7.6313364055299528</v>
      </c>
    </row>
    <row r="454" spans="1:14" x14ac:dyDescent="0.25">
      <c r="A454" s="33" t="s">
        <v>39</v>
      </c>
      <c r="B454" s="27">
        <v>3621.6451612903224</v>
      </c>
      <c r="C454" s="27">
        <v>3834.5357142857142</v>
      </c>
      <c r="D454" s="27">
        <v>4548.4516129032254</v>
      </c>
      <c r="E454" s="27">
        <v>4671.333333333333</v>
      </c>
      <c r="F454" s="27">
        <v>4712.1612903225805</v>
      </c>
      <c r="G454" s="27">
        <v>4794.2333333333336</v>
      </c>
      <c r="H454" s="27">
        <v>4974.2903225806449</v>
      </c>
      <c r="I454" s="27">
        <v>4752.9032258064517</v>
      </c>
      <c r="J454" s="27">
        <v>4680.0666666666666</v>
      </c>
      <c r="K454" s="27">
        <v>4492.4516129032254</v>
      </c>
      <c r="L454" s="27">
        <v>4558.0666666666666</v>
      </c>
      <c r="M454" s="27">
        <v>4256.4193548387093</v>
      </c>
      <c r="N454" s="29">
        <f t="shared" si="7"/>
        <v>4491.3798579109061</v>
      </c>
    </row>
    <row r="455" spans="1:14" x14ac:dyDescent="0.25">
      <c r="A455" s="33" t="s">
        <v>39</v>
      </c>
      <c r="B455" s="27">
        <v>0</v>
      </c>
      <c r="C455" s="27">
        <v>7.1428571428571425E-2</v>
      </c>
      <c r="D455" s="27">
        <v>0</v>
      </c>
      <c r="E455" s="27">
        <v>6.6666666666666666E-2</v>
      </c>
      <c r="F455" s="27">
        <v>0</v>
      </c>
      <c r="G455" s="27">
        <v>6.6666666666666666E-2</v>
      </c>
      <c r="H455" s="27">
        <v>0</v>
      </c>
      <c r="I455" s="27">
        <v>6.4516129032258063E-2</v>
      </c>
      <c r="J455" s="27">
        <v>0</v>
      </c>
      <c r="K455" s="27">
        <v>6.4516129032258063E-2</v>
      </c>
      <c r="L455" s="27">
        <v>0</v>
      </c>
      <c r="M455" s="27">
        <v>6.4516129032258063E-2</v>
      </c>
      <c r="N455" s="29">
        <f t="shared" si="7"/>
        <v>3.3192524321556581E-2</v>
      </c>
    </row>
    <row r="456" spans="1:14" x14ac:dyDescent="0.25">
      <c r="A456" s="33" t="s">
        <v>39</v>
      </c>
      <c r="B456" s="27">
        <v>54.193548387096776</v>
      </c>
      <c r="C456" s="27">
        <v>53.642857142857146</v>
      </c>
      <c r="D456" s="27">
        <v>54.741935483870968</v>
      </c>
      <c r="E456" s="27">
        <v>52.766666666666666</v>
      </c>
      <c r="F456" s="27">
        <v>50.70967741935484</v>
      </c>
      <c r="G456" s="27">
        <v>54.766666666666666</v>
      </c>
      <c r="H456" s="27">
        <v>52.903225806451616</v>
      </c>
      <c r="I456" s="27">
        <v>52.12903225806452</v>
      </c>
      <c r="J456" s="27">
        <v>43.7</v>
      </c>
      <c r="K456" s="27">
        <v>52.41935483870968</v>
      </c>
      <c r="L456" s="27">
        <v>53.2</v>
      </c>
      <c r="M456" s="27">
        <v>49.741935483870968</v>
      </c>
      <c r="N456" s="29">
        <f t="shared" si="7"/>
        <v>52.076241679467493</v>
      </c>
    </row>
    <row r="457" spans="1:14" x14ac:dyDescent="0.25">
      <c r="A457" s="33" t="s">
        <v>39</v>
      </c>
      <c r="B457" s="27">
        <v>7.32258064516129</v>
      </c>
      <c r="C457" s="27">
        <v>7.3571428571428568</v>
      </c>
      <c r="D457" s="27">
        <v>8.129032258064516</v>
      </c>
      <c r="E457" s="27">
        <v>8.3000000000000007</v>
      </c>
      <c r="F457" s="27">
        <v>8.5483870967741939</v>
      </c>
      <c r="G457" s="27">
        <v>8.3666666666666671</v>
      </c>
      <c r="H457" s="27">
        <v>2.3548387096774195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9">
        <f t="shared" si="7"/>
        <v>4.1982206861239115</v>
      </c>
    </row>
    <row r="458" spans="1:14" x14ac:dyDescent="0.25">
      <c r="A458" s="33" t="s">
        <v>39</v>
      </c>
      <c r="B458" s="27">
        <v>343.12903225806451</v>
      </c>
      <c r="C458" s="27">
        <v>346.64285714285717</v>
      </c>
      <c r="D458" s="27">
        <v>334.41935483870969</v>
      </c>
      <c r="E458" s="27">
        <v>371.03333333333336</v>
      </c>
      <c r="F458" s="27">
        <v>350.77419354838707</v>
      </c>
      <c r="G458" s="27">
        <v>336.4</v>
      </c>
      <c r="H458" s="27">
        <v>347.67741935483872</v>
      </c>
      <c r="I458" s="27">
        <v>319.22580645161293</v>
      </c>
      <c r="J458" s="27">
        <v>312.33333333333331</v>
      </c>
      <c r="K458" s="27">
        <v>306.35483870967744</v>
      </c>
      <c r="L458" s="27">
        <v>300.36666666666667</v>
      </c>
      <c r="M458" s="27">
        <v>326.25806451612902</v>
      </c>
      <c r="N458" s="29">
        <f t="shared" si="7"/>
        <v>332.88457501280078</v>
      </c>
    </row>
    <row r="459" spans="1:14" x14ac:dyDescent="0.25">
      <c r="A459" s="33" t="s">
        <v>39</v>
      </c>
      <c r="B459" s="27">
        <v>22.193548387096776</v>
      </c>
      <c r="C459" s="27">
        <v>22.785714285714285</v>
      </c>
      <c r="D459" s="27">
        <v>22.225806451612904</v>
      </c>
      <c r="E459" s="27">
        <v>21.9</v>
      </c>
      <c r="F459" s="27">
        <v>22.516129032258064</v>
      </c>
      <c r="G459" s="27">
        <v>21.933333333333334</v>
      </c>
      <c r="H459" s="27">
        <v>21.29032258064516</v>
      </c>
      <c r="I459" s="27">
        <v>22.516129032258064</v>
      </c>
      <c r="J459" s="27">
        <v>22.466666666666665</v>
      </c>
      <c r="K459" s="27">
        <v>20.612903225806452</v>
      </c>
      <c r="L459" s="27">
        <v>23.133333333333333</v>
      </c>
      <c r="M459" s="27">
        <v>23.483870967741936</v>
      </c>
      <c r="N459" s="29">
        <f t="shared" si="7"/>
        <v>22.254813108038913</v>
      </c>
    </row>
    <row r="460" spans="1:14" x14ac:dyDescent="0.25">
      <c r="A460" s="33" t="s">
        <v>39</v>
      </c>
      <c r="B460" s="27">
        <v>1877.741935483871</v>
      </c>
      <c r="C460" s="27">
        <v>1767.0714285714287</v>
      </c>
      <c r="D460" s="27">
        <v>1791.8064516129032</v>
      </c>
      <c r="E460" s="27">
        <v>1841.8333333333333</v>
      </c>
      <c r="F460" s="27">
        <v>1779.5806451612902</v>
      </c>
      <c r="G460" s="27">
        <v>1650.7</v>
      </c>
      <c r="H460" s="27">
        <v>1542.4193548387098</v>
      </c>
      <c r="I460" s="27">
        <v>1430.483870967742</v>
      </c>
      <c r="J460" s="27">
        <v>1454.9333333333334</v>
      </c>
      <c r="K460" s="27">
        <v>1387.5483870967741</v>
      </c>
      <c r="L460" s="27">
        <v>1294.7333333333333</v>
      </c>
      <c r="M460" s="27">
        <v>1280.0645161290322</v>
      </c>
      <c r="N460" s="29">
        <f t="shared" si="7"/>
        <v>1591.5763824884791</v>
      </c>
    </row>
    <row r="461" spans="1:14" x14ac:dyDescent="0.25">
      <c r="A461" s="33" t="s">
        <v>39</v>
      </c>
      <c r="B461" s="27">
        <v>4787.5806451612907</v>
      </c>
      <c r="C461" s="27">
        <v>4564.0357142857147</v>
      </c>
      <c r="D461" s="27">
        <v>4832.4838709677415</v>
      </c>
      <c r="E461" s="27">
        <v>4947.9333333333334</v>
      </c>
      <c r="F461" s="27">
        <v>4987.0645161290322</v>
      </c>
      <c r="G461" s="27">
        <v>4988.3666666666668</v>
      </c>
      <c r="H461" s="27">
        <v>5191.4516129032254</v>
      </c>
      <c r="I461" s="27">
        <v>5204.3870967741932</v>
      </c>
      <c r="J461" s="27">
        <v>5032.6000000000004</v>
      </c>
      <c r="K461" s="27">
        <v>4866.322580645161</v>
      </c>
      <c r="L461" s="27">
        <v>4887.5</v>
      </c>
      <c r="M461" s="27">
        <v>4724.1290322580644</v>
      </c>
      <c r="N461" s="29">
        <f t="shared" si="7"/>
        <v>4917.8212557603683</v>
      </c>
    </row>
    <row r="462" spans="1:14" x14ac:dyDescent="0.25">
      <c r="A462" s="33" t="s">
        <v>44</v>
      </c>
      <c r="B462" s="27">
        <v>0.35483870967741937</v>
      </c>
      <c r="C462" s="27">
        <v>0.25</v>
      </c>
      <c r="D462" s="27">
        <v>1.096774193548387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9">
        <f t="shared" si="7"/>
        <v>0.14180107526881722</v>
      </c>
    </row>
    <row r="463" spans="1:14" x14ac:dyDescent="0.25">
      <c r="A463" s="33" t="s">
        <v>44</v>
      </c>
      <c r="B463" s="27">
        <v>6.67741935483871</v>
      </c>
      <c r="C463" s="27">
        <v>6</v>
      </c>
      <c r="D463" s="27">
        <v>8.9677419354838701</v>
      </c>
      <c r="E463" s="27">
        <v>10.5</v>
      </c>
      <c r="F463" s="27">
        <v>9.612903225806452</v>
      </c>
      <c r="G463" s="27">
        <v>8.5666666666666664</v>
      </c>
      <c r="H463" s="27">
        <v>9.064516129032258</v>
      </c>
      <c r="I463" s="27">
        <v>7.774193548387097</v>
      </c>
      <c r="J463" s="27">
        <v>7.9</v>
      </c>
      <c r="K463" s="27">
        <v>8.1612903225806459</v>
      </c>
      <c r="L463" s="27">
        <v>8.1</v>
      </c>
      <c r="M463" s="27">
        <v>7.4838709677419351</v>
      </c>
      <c r="N463" s="29">
        <f t="shared" si="7"/>
        <v>8.2340501792114686</v>
      </c>
    </row>
    <row r="464" spans="1:14" x14ac:dyDescent="0.25">
      <c r="A464" s="33" t="s">
        <v>44</v>
      </c>
      <c r="B464" s="27">
        <v>6.258064516129032</v>
      </c>
      <c r="C464" s="27">
        <v>6.0357142857142856</v>
      </c>
      <c r="D464" s="27">
        <v>8.935483870967742</v>
      </c>
      <c r="E464" s="27">
        <v>9.4</v>
      </c>
      <c r="F464" s="27">
        <v>8.4838709677419359</v>
      </c>
      <c r="G464" s="27">
        <v>9.6666666666666661</v>
      </c>
      <c r="H464" s="27">
        <v>17.258064516129032</v>
      </c>
      <c r="I464" s="27">
        <v>15.64516129032258</v>
      </c>
      <c r="J464" s="27">
        <v>16.133333333333333</v>
      </c>
      <c r="K464" s="27">
        <v>15.838709677419354</v>
      </c>
      <c r="L464" s="27">
        <v>16.733333333333334</v>
      </c>
      <c r="M464" s="27">
        <v>16.967741935483872</v>
      </c>
      <c r="N464" s="29">
        <f t="shared" si="7"/>
        <v>12.279678699436765</v>
      </c>
    </row>
    <row r="465" spans="1:14" x14ac:dyDescent="0.25">
      <c r="A465" s="33" t="s">
        <v>44</v>
      </c>
      <c r="B465" s="27">
        <v>0.22580645161290322</v>
      </c>
      <c r="C465" s="27">
        <v>0</v>
      </c>
      <c r="D465" s="27">
        <v>0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K465" s="27">
        <v>0</v>
      </c>
      <c r="L465" s="27">
        <v>0</v>
      </c>
      <c r="M465" s="27">
        <v>0</v>
      </c>
      <c r="N465" s="29">
        <f t="shared" si="7"/>
        <v>1.8817204301075269E-2</v>
      </c>
    </row>
    <row r="466" spans="1:14" x14ac:dyDescent="0.25">
      <c r="A466" s="33" t="s">
        <v>44</v>
      </c>
      <c r="B466" s="27">
        <v>5.225806451612903</v>
      </c>
      <c r="C466" s="27">
        <v>2.8571428571428572</v>
      </c>
      <c r="D466" s="27">
        <v>0</v>
      </c>
      <c r="E466" s="27">
        <v>0</v>
      </c>
      <c r="F466" s="27">
        <v>0</v>
      </c>
      <c r="G466" s="27">
        <v>0</v>
      </c>
      <c r="H466" s="27">
        <v>0</v>
      </c>
      <c r="I466" s="27">
        <v>3.2258064516129031E-2</v>
      </c>
      <c r="J466" s="27">
        <v>0</v>
      </c>
      <c r="K466" s="27">
        <v>0</v>
      </c>
      <c r="L466" s="27">
        <v>0</v>
      </c>
      <c r="M466" s="27">
        <v>0</v>
      </c>
      <c r="N466" s="29">
        <f t="shared" si="7"/>
        <v>0.67626728110599077</v>
      </c>
    </row>
    <row r="467" spans="1:14" x14ac:dyDescent="0.25">
      <c r="A467" s="33" t="s">
        <v>36</v>
      </c>
      <c r="B467" s="27">
        <v>868.80645161290317</v>
      </c>
      <c r="C467" s="27">
        <v>807.96428571428567</v>
      </c>
      <c r="D467" s="27">
        <v>838.9677419354839</v>
      </c>
      <c r="E467" s="27">
        <v>829.86666666666667</v>
      </c>
      <c r="F467" s="27">
        <v>725.70967741935488</v>
      </c>
      <c r="G467" s="27">
        <v>732.83333333333337</v>
      </c>
      <c r="H467" s="27">
        <v>744.64516129032256</v>
      </c>
      <c r="I467" s="27">
        <v>747</v>
      </c>
      <c r="J467" s="27">
        <v>749.9666666666667</v>
      </c>
      <c r="K467" s="27">
        <v>782.32258064516134</v>
      </c>
      <c r="L467" s="27">
        <v>744.33333333333337</v>
      </c>
      <c r="M467" s="27">
        <v>798.61290322580646</v>
      </c>
      <c r="N467" s="29">
        <f t="shared" si="7"/>
        <v>780.9190668202765</v>
      </c>
    </row>
    <row r="468" spans="1:14" x14ac:dyDescent="0.25">
      <c r="A468" s="33" t="s">
        <v>36</v>
      </c>
      <c r="B468" s="27">
        <v>36.967741935483872</v>
      </c>
      <c r="C468" s="27">
        <v>36.035714285714285</v>
      </c>
      <c r="D468" s="27">
        <v>35.322580645161288</v>
      </c>
      <c r="E468" s="27">
        <v>35.133333333333333</v>
      </c>
      <c r="F468" s="27">
        <v>35.806451612903224</v>
      </c>
      <c r="G468" s="27">
        <v>33.833333333333336</v>
      </c>
      <c r="H468" s="27">
        <v>33.258064516129032</v>
      </c>
      <c r="I468" s="27">
        <v>33.645161290322584</v>
      </c>
      <c r="J468" s="27">
        <v>33.666666666666664</v>
      </c>
      <c r="K468" s="27">
        <v>32.903225806451616</v>
      </c>
      <c r="L468" s="27">
        <v>32.333333333333336</v>
      </c>
      <c r="M468" s="27">
        <v>33.161290322580648</v>
      </c>
      <c r="N468" s="29">
        <f t="shared" si="7"/>
        <v>34.338908090117769</v>
      </c>
    </row>
    <row r="469" spans="1:14" x14ac:dyDescent="0.25">
      <c r="A469" s="33" t="s">
        <v>36</v>
      </c>
      <c r="B469" s="27">
        <v>67.548387096774192</v>
      </c>
      <c r="C469" s="27">
        <v>64.857142857142861</v>
      </c>
      <c r="D469" s="27">
        <v>61.677419354838712</v>
      </c>
      <c r="E469" s="27">
        <v>60.366666666666667</v>
      </c>
      <c r="F469" s="27">
        <v>59.612903225806448</v>
      </c>
      <c r="G469" s="27">
        <v>58.3</v>
      </c>
      <c r="H469" s="27">
        <v>60.096774193548384</v>
      </c>
      <c r="I469" s="27">
        <v>59.322580645161288</v>
      </c>
      <c r="J469" s="27">
        <v>57.866666666666667</v>
      </c>
      <c r="K469" s="27">
        <v>57.225806451612904</v>
      </c>
      <c r="L469" s="27">
        <v>0</v>
      </c>
      <c r="M469" s="27">
        <v>0</v>
      </c>
      <c r="N469" s="29">
        <f t="shared" si="7"/>
        <v>50.572862263184845</v>
      </c>
    </row>
    <row r="470" spans="1:14" x14ac:dyDescent="0.25">
      <c r="A470" s="33" t="s">
        <v>36</v>
      </c>
      <c r="B470" s="27">
        <v>0</v>
      </c>
      <c r="C470" s="27">
        <v>0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56.766666666666666</v>
      </c>
      <c r="M470" s="27">
        <v>56.70967741935484</v>
      </c>
      <c r="N470" s="29">
        <f t="shared" si="7"/>
        <v>9.4563620071684582</v>
      </c>
    </row>
    <row r="471" spans="1:14" x14ac:dyDescent="0.25">
      <c r="A471" s="33" t="s">
        <v>36</v>
      </c>
      <c r="B471" s="27">
        <v>10273.516129032258</v>
      </c>
      <c r="C471" s="27">
        <v>10155.25</v>
      </c>
      <c r="D471" s="27">
        <v>9909.1935483870966</v>
      </c>
      <c r="E471" s="27">
        <v>9792.9333333333325</v>
      </c>
      <c r="F471" s="27">
        <v>9794.1935483870966</v>
      </c>
      <c r="G471" s="27">
        <v>9580.2999999999993</v>
      </c>
      <c r="H471" s="27">
        <v>9188.8387096774186</v>
      </c>
      <c r="I471" s="27">
        <v>9211.4516129032254</v>
      </c>
      <c r="J471" s="27">
        <v>9060.8333333333339</v>
      </c>
      <c r="K471" s="27">
        <v>9145.1290322580644</v>
      </c>
      <c r="L471" s="27">
        <v>8815.9666666666672</v>
      </c>
      <c r="M471" s="27">
        <v>8631.2903225806458</v>
      </c>
      <c r="N471" s="29">
        <f t="shared" si="7"/>
        <v>9463.2413530465965</v>
      </c>
    </row>
    <row r="472" spans="1:14" x14ac:dyDescent="0.25">
      <c r="A472" s="33" t="s">
        <v>36</v>
      </c>
      <c r="B472" s="27">
        <v>2046.0645161290322</v>
      </c>
      <c r="C472" s="27">
        <v>2190.6071428571427</v>
      </c>
      <c r="D472" s="27">
        <v>2677.6774193548385</v>
      </c>
      <c r="E472" s="27">
        <v>2392.8000000000002</v>
      </c>
      <c r="F472" s="27">
        <v>2516.516129032258</v>
      </c>
      <c r="G472" s="27">
        <v>2485.2333333333331</v>
      </c>
      <c r="H472" s="27">
        <v>2308.5806451612902</v>
      </c>
      <c r="I472" s="27">
        <v>2264.1935483870966</v>
      </c>
      <c r="J472" s="27">
        <v>2247.6</v>
      </c>
      <c r="K472" s="27">
        <v>2259.2903225806454</v>
      </c>
      <c r="L472" s="27">
        <v>2270.8666666666668</v>
      </c>
      <c r="M472" s="27">
        <v>2300.4193548387098</v>
      </c>
      <c r="N472" s="29">
        <f t="shared" si="7"/>
        <v>2329.9874231950844</v>
      </c>
    </row>
    <row r="473" spans="1:14" x14ac:dyDescent="0.25">
      <c r="A473" s="33" t="s">
        <v>36</v>
      </c>
      <c r="B473" s="27">
        <v>3.3548387096774195</v>
      </c>
      <c r="C473" s="27">
        <v>2.6071428571428572</v>
      </c>
      <c r="D473" s="27">
        <v>3</v>
      </c>
      <c r="E473" s="27">
        <v>4.7</v>
      </c>
      <c r="F473" s="27">
        <v>3.2580645161290325</v>
      </c>
      <c r="G473" s="27">
        <v>0.96666666666666667</v>
      </c>
      <c r="H473" s="27">
        <v>2.4516129032258065</v>
      </c>
      <c r="I473" s="27">
        <v>1.6451612903225807</v>
      </c>
      <c r="J473" s="27">
        <v>4.5</v>
      </c>
      <c r="K473" s="27">
        <v>3.967741935483871</v>
      </c>
      <c r="L473" s="27">
        <v>3.7666666666666666</v>
      </c>
      <c r="M473" s="27">
        <v>3.838709677419355</v>
      </c>
      <c r="N473" s="29">
        <f t="shared" si="7"/>
        <v>3.1713837685611881</v>
      </c>
    </row>
    <row r="474" spans="1:14" x14ac:dyDescent="0.25">
      <c r="A474" s="33" t="s">
        <v>36</v>
      </c>
      <c r="B474" s="27">
        <v>1112.2903225806451</v>
      </c>
      <c r="C474" s="27">
        <v>1212</v>
      </c>
      <c r="D474" s="27">
        <v>1171.6774193548388</v>
      </c>
      <c r="E474" s="27">
        <v>1104.8666666666666</v>
      </c>
      <c r="F474" s="27">
        <v>1063.741935483871</v>
      </c>
      <c r="G474" s="27">
        <v>1034.3</v>
      </c>
      <c r="H474" s="27">
        <v>1048.258064516129</v>
      </c>
      <c r="I474" s="27">
        <v>982.58064516129036</v>
      </c>
      <c r="J474" s="27">
        <v>898.66666666666663</v>
      </c>
      <c r="K474" s="27">
        <v>900.29032258064512</v>
      </c>
      <c r="L474" s="27">
        <v>894.26666666666665</v>
      </c>
      <c r="M474" s="27">
        <v>943.80645161290317</v>
      </c>
      <c r="N474" s="29">
        <f t="shared" si="7"/>
        <v>1030.5620967741936</v>
      </c>
    </row>
    <row r="475" spans="1:14" x14ac:dyDescent="0.25">
      <c r="A475" s="33" t="s">
        <v>36</v>
      </c>
      <c r="B475" s="27">
        <v>0</v>
      </c>
      <c r="C475" s="27">
        <v>0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938.29032258064512</v>
      </c>
      <c r="L475" s="27">
        <v>2587.9</v>
      </c>
      <c r="M475" s="27">
        <v>2802.1612903225805</v>
      </c>
      <c r="N475" s="29">
        <f t="shared" si="7"/>
        <v>527.36263440860216</v>
      </c>
    </row>
    <row r="476" spans="1:14" x14ac:dyDescent="0.25">
      <c r="A476" s="33" t="s">
        <v>36</v>
      </c>
      <c r="B476" s="27">
        <v>4943.6129032258068</v>
      </c>
      <c r="C476" s="27">
        <v>4511.75</v>
      </c>
      <c r="D476" s="27">
        <v>3669.7419354838707</v>
      </c>
      <c r="E476" s="27">
        <v>3709.4666666666667</v>
      </c>
      <c r="F476" s="27">
        <v>3915.4516129032259</v>
      </c>
      <c r="G476" s="27">
        <v>3716.0666666666666</v>
      </c>
      <c r="H476" s="27">
        <v>3271.8387096774195</v>
      </c>
      <c r="I476" s="27">
        <v>2693.4193548387098</v>
      </c>
      <c r="J476" s="27">
        <v>3189.2666666666669</v>
      </c>
      <c r="K476" s="27">
        <v>1691.9354838709678</v>
      </c>
      <c r="L476" s="27">
        <v>0</v>
      </c>
      <c r="M476" s="27">
        <v>0</v>
      </c>
      <c r="N476" s="29">
        <f t="shared" si="7"/>
        <v>2942.7125000000001</v>
      </c>
    </row>
    <row r="477" spans="1:14" x14ac:dyDescent="0.25">
      <c r="A477" s="33" t="s">
        <v>36</v>
      </c>
      <c r="B477" s="27">
        <v>0</v>
      </c>
      <c r="C477" s="27">
        <v>0</v>
      </c>
      <c r="D477" s="27">
        <v>0</v>
      </c>
      <c r="E477" s="27">
        <v>0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K477" s="27">
        <v>156.96774193548387</v>
      </c>
      <c r="L477" s="27">
        <v>410.26666666666665</v>
      </c>
      <c r="M477" s="27">
        <v>396.83870967741933</v>
      </c>
      <c r="N477" s="29">
        <f t="shared" si="7"/>
        <v>80.33942652329749</v>
      </c>
    </row>
    <row r="478" spans="1:14" x14ac:dyDescent="0.25">
      <c r="A478" s="33" t="s">
        <v>36</v>
      </c>
      <c r="B478" s="27">
        <v>27.516129032258064</v>
      </c>
      <c r="C478" s="27">
        <v>0</v>
      </c>
      <c r="D478" s="27">
        <v>6.4516129032258063E-2</v>
      </c>
      <c r="E478" s="27">
        <v>0</v>
      </c>
      <c r="F478" s="27">
        <v>0</v>
      </c>
      <c r="G478" s="27">
        <v>0</v>
      </c>
      <c r="H478" s="27">
        <v>0</v>
      </c>
      <c r="I478" s="27">
        <v>11.451612903225806</v>
      </c>
      <c r="J478" s="27">
        <v>17.733333333333334</v>
      </c>
      <c r="K478" s="27">
        <v>14.129032258064516</v>
      </c>
      <c r="L478" s="27">
        <v>0</v>
      </c>
      <c r="M478" s="27">
        <v>0</v>
      </c>
      <c r="N478" s="29">
        <f t="shared" si="7"/>
        <v>5.9078853046594979</v>
      </c>
    </row>
    <row r="479" spans="1:14" x14ac:dyDescent="0.25">
      <c r="A479" s="33" t="s">
        <v>36</v>
      </c>
      <c r="B479" s="27">
        <v>0</v>
      </c>
      <c r="C479" s="27">
        <v>0</v>
      </c>
      <c r="D479" s="27">
        <v>0</v>
      </c>
      <c r="E479" s="27">
        <v>0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K479" s="27">
        <v>94.483870967741936</v>
      </c>
      <c r="L479" s="27">
        <v>222.9</v>
      </c>
      <c r="M479" s="27">
        <v>232.61290322580646</v>
      </c>
      <c r="N479" s="29">
        <f t="shared" si="7"/>
        <v>45.833064516129035</v>
      </c>
    </row>
    <row r="480" spans="1:14" x14ac:dyDescent="0.25">
      <c r="A480" s="33" t="s">
        <v>36</v>
      </c>
      <c r="B480" s="27">
        <v>741.12903225806451</v>
      </c>
      <c r="C480" s="27">
        <v>743.5</v>
      </c>
      <c r="D480" s="27">
        <v>724.22580645161293</v>
      </c>
      <c r="E480" s="27">
        <v>717.63333333333333</v>
      </c>
      <c r="F480" s="27">
        <v>718.48387096774195</v>
      </c>
      <c r="G480" s="27">
        <v>719.56666666666672</v>
      </c>
      <c r="H480" s="27">
        <v>680.74193548387098</v>
      </c>
      <c r="I480" s="27">
        <v>561.12903225806451</v>
      </c>
      <c r="J480" s="27">
        <v>600.13333333333333</v>
      </c>
      <c r="K480" s="27">
        <v>383.67741935483872</v>
      </c>
      <c r="L480" s="27">
        <v>0</v>
      </c>
      <c r="M480" s="27">
        <v>0</v>
      </c>
      <c r="N480" s="29">
        <f t="shared" si="7"/>
        <v>549.18503584229393</v>
      </c>
    </row>
    <row r="481" spans="1:14" x14ac:dyDescent="0.25">
      <c r="A481" s="33" t="s">
        <v>36</v>
      </c>
      <c r="B481" s="27">
        <v>72.064516129032256</v>
      </c>
      <c r="C481" s="27">
        <v>110.14285714285714</v>
      </c>
      <c r="D481" s="27">
        <v>139.03225806451613</v>
      </c>
      <c r="E481" s="27">
        <v>147.26666666666668</v>
      </c>
      <c r="F481" s="27">
        <v>144.19354838709677</v>
      </c>
      <c r="G481" s="27">
        <v>139.43333333333334</v>
      </c>
      <c r="H481" s="27">
        <v>115.83870967741936</v>
      </c>
      <c r="I481" s="27">
        <v>133.58064516129033</v>
      </c>
      <c r="J481" s="27">
        <v>128.33333333333334</v>
      </c>
      <c r="K481" s="27">
        <v>110.45161290322581</v>
      </c>
      <c r="L481" s="27">
        <v>0</v>
      </c>
      <c r="M481" s="27">
        <v>0</v>
      </c>
      <c r="N481" s="29">
        <f t="shared" si="7"/>
        <v>103.36145673323092</v>
      </c>
    </row>
    <row r="482" spans="1:14" x14ac:dyDescent="0.25">
      <c r="A482" s="33" t="s">
        <v>36</v>
      </c>
      <c r="B482" s="27">
        <v>70.451612903225808</v>
      </c>
      <c r="C482" s="27">
        <v>70</v>
      </c>
      <c r="D482" s="27">
        <v>69.58064516129032</v>
      </c>
      <c r="E482" s="27">
        <v>69.166666666666671</v>
      </c>
      <c r="F482" s="27">
        <v>68.741935483870961</v>
      </c>
      <c r="G482" s="27">
        <v>68.333333333333329</v>
      </c>
      <c r="H482" s="27">
        <v>67.903225806451616</v>
      </c>
      <c r="I482" s="27">
        <v>67.483870967741936</v>
      </c>
      <c r="J482" s="27">
        <v>67.066666666666663</v>
      </c>
      <c r="K482" s="27">
        <v>66.677419354838705</v>
      </c>
      <c r="L482" s="27">
        <v>36.299999999999997</v>
      </c>
      <c r="M482" s="27">
        <v>0</v>
      </c>
      <c r="N482" s="29">
        <f t="shared" si="7"/>
        <v>60.142114695340496</v>
      </c>
    </row>
    <row r="483" spans="1:14" x14ac:dyDescent="0.25">
      <c r="A483" s="33" t="s">
        <v>36</v>
      </c>
      <c r="B483" s="27">
        <v>0</v>
      </c>
      <c r="C483" s="27">
        <v>0</v>
      </c>
      <c r="D483" s="27">
        <v>0</v>
      </c>
      <c r="E483" s="27">
        <v>0</v>
      </c>
      <c r="F483" s="27">
        <v>0</v>
      </c>
      <c r="G483" s="27">
        <v>0</v>
      </c>
      <c r="H483" s="27">
        <v>0</v>
      </c>
      <c r="I483" s="27">
        <v>0</v>
      </c>
      <c r="J483" s="27">
        <v>0</v>
      </c>
      <c r="K483" s="27">
        <v>0</v>
      </c>
      <c r="L483" s="27">
        <v>7.0666666666666664</v>
      </c>
      <c r="M483" s="27">
        <v>0</v>
      </c>
      <c r="N483" s="29">
        <f t="shared" si="7"/>
        <v>0.58888888888888891</v>
      </c>
    </row>
    <row r="484" spans="1:14" x14ac:dyDescent="0.25">
      <c r="A484" s="33" t="s">
        <v>36</v>
      </c>
      <c r="B484" s="27">
        <v>185.09677419354838</v>
      </c>
      <c r="C484" s="27">
        <v>597.92857142857144</v>
      </c>
      <c r="D484" s="27">
        <v>610.0322580645161</v>
      </c>
      <c r="E484" s="27">
        <v>538.43333333333328</v>
      </c>
      <c r="F484" s="27">
        <v>504.80645161290323</v>
      </c>
      <c r="G484" s="27">
        <v>471.63333333333333</v>
      </c>
      <c r="H484" s="27">
        <v>315.38709677419354</v>
      </c>
      <c r="I484" s="27">
        <v>334.80645161290323</v>
      </c>
      <c r="J484" s="27">
        <v>351</v>
      </c>
      <c r="K484" s="27">
        <v>354.22580645161293</v>
      </c>
      <c r="L484" s="27">
        <v>60.06666666666667</v>
      </c>
      <c r="M484" s="27">
        <v>0</v>
      </c>
      <c r="N484" s="29">
        <f t="shared" si="7"/>
        <v>360.28472862263192</v>
      </c>
    </row>
    <row r="485" spans="1:14" x14ac:dyDescent="0.25">
      <c r="A485" s="33" t="s">
        <v>36</v>
      </c>
      <c r="B485" s="27">
        <v>91.129032258064512</v>
      </c>
      <c r="C485" s="27">
        <v>90.535714285714292</v>
      </c>
      <c r="D485" s="27">
        <v>89.967741935483872</v>
      </c>
      <c r="E485" s="27">
        <v>89.4</v>
      </c>
      <c r="F485" s="27">
        <v>88.838709677419359</v>
      </c>
      <c r="G485" s="27">
        <v>88.266666666666666</v>
      </c>
      <c r="H485" s="27">
        <v>87.709677419354833</v>
      </c>
      <c r="I485" s="27">
        <v>87.161290322580641</v>
      </c>
      <c r="J485" s="27">
        <v>86.6</v>
      </c>
      <c r="K485" s="27">
        <v>57.161290322580648</v>
      </c>
      <c r="L485" s="27">
        <v>79.033333333333331</v>
      </c>
      <c r="M485" s="27">
        <v>0</v>
      </c>
      <c r="N485" s="29">
        <f t="shared" si="7"/>
        <v>77.983621351766502</v>
      </c>
    </row>
    <row r="486" spans="1:14" x14ac:dyDescent="0.25">
      <c r="A486" s="33" t="s">
        <v>36</v>
      </c>
      <c r="B486" s="27">
        <v>0</v>
      </c>
      <c r="C486" s="27">
        <v>0</v>
      </c>
      <c r="D486" s="27">
        <v>0</v>
      </c>
      <c r="E486" s="27">
        <v>0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0</v>
      </c>
      <c r="L486" s="27">
        <v>8.5333333333333332</v>
      </c>
      <c r="M486" s="27">
        <v>0</v>
      </c>
      <c r="N486" s="29">
        <f t="shared" si="7"/>
        <v>0.71111111111111114</v>
      </c>
    </row>
    <row r="487" spans="1:14" x14ac:dyDescent="0.25">
      <c r="A487" s="33" t="s">
        <v>36</v>
      </c>
      <c r="B487" s="27">
        <v>0</v>
      </c>
      <c r="C487" s="27">
        <v>0</v>
      </c>
      <c r="D487" s="27">
        <v>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K487" s="27">
        <v>0</v>
      </c>
      <c r="L487" s="27">
        <v>4.9333333333333336</v>
      </c>
      <c r="M487" s="27">
        <v>0</v>
      </c>
      <c r="N487" s="29">
        <f t="shared" si="7"/>
        <v>0.41111111111111115</v>
      </c>
    </row>
    <row r="488" spans="1:14" x14ac:dyDescent="0.25">
      <c r="A488" s="33" t="s">
        <v>36</v>
      </c>
      <c r="B488" s="27">
        <v>0</v>
      </c>
      <c r="C488" s="27">
        <v>0</v>
      </c>
      <c r="D488" s="27">
        <v>0</v>
      </c>
      <c r="E488" s="27">
        <v>0</v>
      </c>
      <c r="F488" s="27">
        <v>0</v>
      </c>
      <c r="G488" s="27">
        <v>0</v>
      </c>
      <c r="H488" s="27">
        <v>0</v>
      </c>
      <c r="I488" s="27">
        <v>0</v>
      </c>
      <c r="J488" s="27">
        <v>0</v>
      </c>
      <c r="K488" s="27">
        <v>28.903225806451612</v>
      </c>
      <c r="L488" s="27">
        <v>6.4666666666666668</v>
      </c>
      <c r="M488" s="27">
        <v>0</v>
      </c>
      <c r="N488" s="29">
        <f t="shared" si="7"/>
        <v>2.9474910394265232</v>
      </c>
    </row>
    <row r="489" spans="1:14" x14ac:dyDescent="0.25">
      <c r="A489" s="33" t="s">
        <v>36</v>
      </c>
      <c r="B489" s="27">
        <v>0</v>
      </c>
      <c r="C489" s="27">
        <v>0</v>
      </c>
      <c r="D489" s="27">
        <v>0</v>
      </c>
      <c r="E489" s="27">
        <v>0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58.225806451612904</v>
      </c>
      <c r="L489" s="27">
        <v>148.33333333333334</v>
      </c>
      <c r="M489" s="27">
        <v>147.7741935483871</v>
      </c>
      <c r="N489" s="29">
        <f t="shared" si="7"/>
        <v>29.527777777777782</v>
      </c>
    </row>
    <row r="490" spans="1:14" x14ac:dyDescent="0.25">
      <c r="A490" s="33" t="s">
        <v>36</v>
      </c>
      <c r="B490" s="27">
        <v>143.29032258064515</v>
      </c>
      <c r="C490" s="27">
        <v>161</v>
      </c>
      <c r="D490" s="27">
        <v>164.67741935483872</v>
      </c>
      <c r="E490" s="27">
        <v>175.73333333333332</v>
      </c>
      <c r="F490" s="27">
        <v>163.16129032258064</v>
      </c>
      <c r="G490" s="27">
        <v>160.36666666666667</v>
      </c>
      <c r="H490" s="27">
        <v>167.19354838709677</v>
      </c>
      <c r="I490" s="27">
        <v>162.06451612903226</v>
      </c>
      <c r="J490" s="27">
        <v>159.16666666666666</v>
      </c>
      <c r="K490" s="27">
        <v>95.225806451612897</v>
      </c>
      <c r="L490" s="27">
        <v>0</v>
      </c>
      <c r="M490" s="27">
        <v>0</v>
      </c>
      <c r="N490" s="29">
        <f t="shared" si="7"/>
        <v>129.32329749103943</v>
      </c>
    </row>
    <row r="491" spans="1:14" x14ac:dyDescent="0.25">
      <c r="A491" s="33" t="s">
        <v>36</v>
      </c>
      <c r="B491" s="27">
        <v>147.51612903225808</v>
      </c>
      <c r="C491" s="27">
        <v>157.96428571428572</v>
      </c>
      <c r="D491" s="27">
        <v>151.96774193548387</v>
      </c>
      <c r="E491" s="27">
        <v>105.2</v>
      </c>
      <c r="F491" s="27">
        <v>57.387096774193552</v>
      </c>
      <c r="G491" s="27">
        <v>0</v>
      </c>
      <c r="H491" s="27">
        <v>0</v>
      </c>
      <c r="I491" s="27">
        <v>0</v>
      </c>
      <c r="J491" s="27">
        <v>0</v>
      </c>
      <c r="K491" s="27">
        <v>0</v>
      </c>
      <c r="L491" s="27">
        <v>0</v>
      </c>
      <c r="M491" s="27">
        <v>0</v>
      </c>
      <c r="N491" s="29">
        <f t="shared" si="7"/>
        <v>51.669604454685107</v>
      </c>
    </row>
    <row r="492" spans="1:14" x14ac:dyDescent="0.25">
      <c r="A492" s="33" t="s">
        <v>36</v>
      </c>
      <c r="B492" s="27">
        <v>48.70967741935484</v>
      </c>
      <c r="C492" s="27">
        <v>43.464285714285715</v>
      </c>
      <c r="D492" s="27">
        <v>62.193548387096776</v>
      </c>
      <c r="E492" s="27">
        <v>57.866666666666667</v>
      </c>
      <c r="F492" s="27">
        <v>58.032258064516128</v>
      </c>
      <c r="G492" s="27">
        <v>55.56666666666667</v>
      </c>
      <c r="H492" s="27">
        <v>52.258064516129032</v>
      </c>
      <c r="I492" s="27">
        <v>56.935483870967744</v>
      </c>
      <c r="J492" s="27">
        <v>83.13333333333334</v>
      </c>
      <c r="K492" s="27">
        <v>67.451612903225808</v>
      </c>
      <c r="L492" s="27">
        <v>62.366666666666667</v>
      </c>
      <c r="M492" s="27">
        <v>33.645161290322584</v>
      </c>
      <c r="N492" s="29">
        <f t="shared" si="7"/>
        <v>56.801952124936001</v>
      </c>
    </row>
    <row r="493" spans="1:14" x14ac:dyDescent="0.25">
      <c r="A493" s="33" t="s">
        <v>36</v>
      </c>
      <c r="B493" s="27">
        <v>196.7741935483871</v>
      </c>
      <c r="C493" s="27">
        <v>159.67857142857142</v>
      </c>
      <c r="D493" s="27">
        <v>199.03225806451613</v>
      </c>
      <c r="E493" s="27">
        <v>224</v>
      </c>
      <c r="F493" s="27">
        <v>224.64516129032259</v>
      </c>
      <c r="G493" s="27">
        <v>204.43333333333334</v>
      </c>
      <c r="H493" s="27">
        <v>141.25806451612902</v>
      </c>
      <c r="I493" s="27">
        <v>163.32258064516128</v>
      </c>
      <c r="J493" s="27">
        <v>198.63333333333333</v>
      </c>
      <c r="K493" s="27">
        <v>174.45161290322579</v>
      </c>
      <c r="L493" s="27">
        <v>0</v>
      </c>
      <c r="M493" s="27">
        <v>0</v>
      </c>
      <c r="N493" s="29">
        <f t="shared" si="7"/>
        <v>157.18575908858168</v>
      </c>
    </row>
    <row r="494" spans="1:14" x14ac:dyDescent="0.25">
      <c r="A494" s="33" t="s">
        <v>36</v>
      </c>
      <c r="B494" s="27">
        <v>0</v>
      </c>
      <c r="C494" s="27">
        <v>0</v>
      </c>
      <c r="D494" s="27">
        <v>0</v>
      </c>
      <c r="E494" s="27">
        <v>0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0</v>
      </c>
      <c r="L494" s="27">
        <v>145.53333333333333</v>
      </c>
      <c r="M494" s="27">
        <v>161.83870967741936</v>
      </c>
      <c r="N494" s="29">
        <f t="shared" si="7"/>
        <v>25.614336917562724</v>
      </c>
    </row>
    <row r="495" spans="1:14" x14ac:dyDescent="0.25">
      <c r="A495" s="33" t="s">
        <v>36</v>
      </c>
      <c r="B495" s="27">
        <v>774.22580645161293</v>
      </c>
      <c r="C495" s="27">
        <v>785.32142857142856</v>
      </c>
      <c r="D495" s="27">
        <v>771.41935483870964</v>
      </c>
      <c r="E495" s="27">
        <v>758.73333333333335</v>
      </c>
      <c r="F495" s="27">
        <v>805.09677419354841</v>
      </c>
      <c r="G495" s="27">
        <v>784.83333333333337</v>
      </c>
      <c r="H495" s="27">
        <v>732.9677419354839</v>
      </c>
      <c r="I495" s="27">
        <v>703.16129032258061</v>
      </c>
      <c r="J495" s="27">
        <v>685.33333333333337</v>
      </c>
      <c r="K495" s="27">
        <v>724.83870967741939</v>
      </c>
      <c r="L495" s="27">
        <v>234.33333333333334</v>
      </c>
      <c r="M495" s="27">
        <v>0</v>
      </c>
      <c r="N495" s="29">
        <f t="shared" si="7"/>
        <v>646.68870327700972</v>
      </c>
    </row>
    <row r="496" spans="1:14" x14ac:dyDescent="0.25">
      <c r="A496" s="33" t="s">
        <v>36</v>
      </c>
      <c r="B496" s="27">
        <v>0</v>
      </c>
      <c r="C496" s="27">
        <v>0</v>
      </c>
      <c r="D496" s="27">
        <v>0</v>
      </c>
      <c r="E496" s="27">
        <v>0</v>
      </c>
      <c r="F496" s="27">
        <v>0</v>
      </c>
      <c r="G496" s="27">
        <v>0</v>
      </c>
      <c r="H496" s="27">
        <v>0</v>
      </c>
      <c r="I496" s="27">
        <v>0</v>
      </c>
      <c r="J496" s="27">
        <v>0</v>
      </c>
      <c r="K496" s="27">
        <v>0</v>
      </c>
      <c r="L496" s="27">
        <v>236.1</v>
      </c>
      <c r="M496" s="27">
        <v>0</v>
      </c>
      <c r="N496" s="29">
        <f t="shared" si="7"/>
        <v>19.675000000000001</v>
      </c>
    </row>
    <row r="497" spans="1:14" x14ac:dyDescent="0.25">
      <c r="A497" s="33" t="s">
        <v>36</v>
      </c>
      <c r="B497" s="27">
        <v>0</v>
      </c>
      <c r="C497" s="27">
        <v>0</v>
      </c>
      <c r="D497" s="27">
        <v>0</v>
      </c>
      <c r="E497" s="27">
        <v>0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0</v>
      </c>
      <c r="L497" s="27">
        <v>514.63333333333333</v>
      </c>
      <c r="M497" s="27">
        <v>504.90322580645159</v>
      </c>
      <c r="N497" s="29">
        <f t="shared" si="7"/>
        <v>84.961379928315409</v>
      </c>
    </row>
    <row r="498" spans="1:14" x14ac:dyDescent="0.25">
      <c r="A498" s="33" t="s">
        <v>36</v>
      </c>
      <c r="B498" s="27">
        <v>517.87096774193549</v>
      </c>
      <c r="C498" s="27">
        <v>582.82142857142856</v>
      </c>
      <c r="D498" s="27">
        <v>621.80645161290317</v>
      </c>
      <c r="E498" s="27">
        <v>627</v>
      </c>
      <c r="F498" s="27">
        <v>583.45161290322585</v>
      </c>
      <c r="G498" s="27">
        <v>572.83333333333337</v>
      </c>
      <c r="H498" s="27">
        <v>551.25806451612902</v>
      </c>
      <c r="I498" s="27">
        <v>546.74193548387098</v>
      </c>
      <c r="J498" s="27">
        <v>554.36666666666667</v>
      </c>
      <c r="K498" s="27">
        <v>552.70967741935488</v>
      </c>
      <c r="L498" s="27">
        <v>0</v>
      </c>
      <c r="M498" s="27">
        <v>0</v>
      </c>
      <c r="N498" s="29">
        <f t="shared" si="7"/>
        <v>475.90501152073739</v>
      </c>
    </row>
    <row r="499" spans="1:14" x14ac:dyDescent="0.25">
      <c r="A499" s="33" t="s">
        <v>36</v>
      </c>
      <c r="B499" s="27">
        <v>59.516129032258064</v>
      </c>
      <c r="C499" s="27">
        <v>61.642857142857146</v>
      </c>
      <c r="D499" s="27">
        <v>59.322580645161288</v>
      </c>
      <c r="E499" s="27">
        <v>60.56666666666667</v>
      </c>
      <c r="F499" s="27">
        <v>60.258064516129032</v>
      </c>
      <c r="G499" s="27">
        <v>61.5</v>
      </c>
      <c r="H499" s="27">
        <v>61.87096774193548</v>
      </c>
      <c r="I499" s="27">
        <v>64.58064516129032</v>
      </c>
      <c r="J499" s="27">
        <v>58.8</v>
      </c>
      <c r="K499" s="27">
        <v>55.87096774193548</v>
      </c>
      <c r="L499" s="27">
        <v>0</v>
      </c>
      <c r="M499" s="27">
        <v>0</v>
      </c>
      <c r="N499" s="29">
        <f t="shared" si="7"/>
        <v>50.327406554019454</v>
      </c>
    </row>
    <row r="500" spans="1:14" x14ac:dyDescent="0.25">
      <c r="A500" s="33" t="s">
        <v>36</v>
      </c>
      <c r="B500" s="27">
        <v>0</v>
      </c>
      <c r="C500" s="27">
        <v>0</v>
      </c>
      <c r="D500" s="27">
        <v>0</v>
      </c>
      <c r="E500" s="27">
        <v>0</v>
      </c>
      <c r="F500" s="27">
        <v>0</v>
      </c>
      <c r="G500" s="27">
        <v>0</v>
      </c>
      <c r="H500" s="27">
        <v>0</v>
      </c>
      <c r="I500" s="27">
        <v>0</v>
      </c>
      <c r="J500" s="27">
        <v>0</v>
      </c>
      <c r="K500" s="27">
        <v>0</v>
      </c>
      <c r="L500" s="27">
        <v>62.666666666666664</v>
      </c>
      <c r="M500" s="27">
        <v>62.58064516129032</v>
      </c>
      <c r="N500" s="29">
        <f t="shared" si="7"/>
        <v>10.437275985663083</v>
      </c>
    </row>
    <row r="501" spans="1:14" x14ac:dyDescent="0.25">
      <c r="A501" s="33" t="s">
        <v>36</v>
      </c>
      <c r="B501" s="27">
        <v>61.322580645161288</v>
      </c>
      <c r="C501" s="27">
        <v>121.07142857142857</v>
      </c>
      <c r="D501" s="27">
        <v>122.29032258064517</v>
      </c>
      <c r="E501" s="27">
        <v>112.6</v>
      </c>
      <c r="F501" s="27">
        <v>107.29032258064517</v>
      </c>
      <c r="G501" s="27">
        <v>115.16666666666667</v>
      </c>
      <c r="H501" s="27">
        <v>111.29032258064517</v>
      </c>
      <c r="I501" s="27">
        <v>105.12903225806451</v>
      </c>
      <c r="J501" s="27">
        <v>109.96666666666667</v>
      </c>
      <c r="K501" s="27">
        <v>110.74193548387096</v>
      </c>
      <c r="L501" s="27">
        <v>32.5</v>
      </c>
      <c r="M501" s="27">
        <v>0</v>
      </c>
      <c r="N501" s="29">
        <f t="shared" si="7"/>
        <v>92.447439836149499</v>
      </c>
    </row>
    <row r="502" spans="1:14" x14ac:dyDescent="0.25">
      <c r="A502" s="35" t="s">
        <v>57</v>
      </c>
      <c r="B502" s="34">
        <f t="shared" ref="B502:M502" si="8">+SUM(B1:B501)</f>
        <v>1035447.9029999999</v>
      </c>
      <c r="C502" s="34">
        <f t="shared" si="8"/>
        <v>1029761.4242857143</v>
      </c>
      <c r="D502" s="34">
        <f t="shared" si="8"/>
        <v>1022580.5409677422</v>
      </c>
      <c r="E502" s="34">
        <f t="shared" si="8"/>
        <v>1028898.4333333333</v>
      </c>
      <c r="F502" s="34">
        <f t="shared" si="8"/>
        <v>1026920.0322580643</v>
      </c>
      <c r="G502" s="34">
        <f t="shared" si="8"/>
        <v>1009508.0666666668</v>
      </c>
      <c r="H502" s="34">
        <f t="shared" si="8"/>
        <v>947483.41935483878</v>
      </c>
      <c r="I502" s="34">
        <f t="shared" si="8"/>
        <v>967771.1612903229</v>
      </c>
      <c r="J502" s="34">
        <f t="shared" si="8"/>
        <v>1008523.0999999996</v>
      </c>
      <c r="K502" s="34">
        <f t="shared" si="8"/>
        <v>1004642.1290322571</v>
      </c>
      <c r="L502" s="34">
        <f t="shared" si="8"/>
        <v>989688.86666666705</v>
      </c>
      <c r="M502" s="34">
        <f t="shared" si="8"/>
        <v>998740.22580645245</v>
      </c>
    </row>
    <row r="503" spans="1:14" x14ac:dyDescent="0.25">
      <c r="A503" s="36" t="s">
        <v>51</v>
      </c>
      <c r="B503" s="27">
        <v>78.258064516129039</v>
      </c>
      <c r="C503" s="27">
        <v>0</v>
      </c>
      <c r="D503" s="27">
        <v>0</v>
      </c>
      <c r="E503" s="27">
        <v>0</v>
      </c>
      <c r="F503" s="27">
        <v>0</v>
      </c>
      <c r="G503" s="27">
        <v>0</v>
      </c>
      <c r="H503" s="27"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9">
        <f>AVERAGE(B503:M503)</f>
        <v>6.5215053763440869</v>
      </c>
    </row>
  </sheetData>
  <sortState ref="A2:N50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L1" workbookViewId="0">
      <selection activeCell="N1" sqref="N1:Z4"/>
    </sheetView>
  </sheetViews>
  <sheetFormatPr baseColWidth="10" defaultRowHeight="15" x14ac:dyDescent="0.25"/>
  <cols>
    <col min="1" max="1" width="21.28515625" bestFit="1" customWidth="1"/>
  </cols>
  <sheetData>
    <row r="1" spans="1:26" x14ac:dyDescent="0.25">
      <c r="A1" s="72" t="s">
        <v>60</v>
      </c>
      <c r="B1" s="72" t="s">
        <v>1</v>
      </c>
      <c r="C1" s="72" t="s">
        <v>59</v>
      </c>
      <c r="D1" s="72" t="s">
        <v>3</v>
      </c>
      <c r="E1" s="72" t="s">
        <v>24</v>
      </c>
      <c r="F1" s="72" t="s">
        <v>25</v>
      </c>
      <c r="G1" s="72" t="s">
        <v>26</v>
      </c>
      <c r="H1" s="72" t="s">
        <v>27</v>
      </c>
      <c r="I1" s="72" t="s">
        <v>30</v>
      </c>
      <c r="J1" s="72" t="s">
        <v>31</v>
      </c>
      <c r="K1" s="72" t="s">
        <v>32</v>
      </c>
      <c r="L1" s="72" t="s">
        <v>33</v>
      </c>
      <c r="M1" s="72" t="s">
        <v>34</v>
      </c>
      <c r="N1" s="84" t="s">
        <v>78</v>
      </c>
      <c r="O1" s="79" t="s">
        <v>1</v>
      </c>
      <c r="P1" s="79" t="s">
        <v>2</v>
      </c>
      <c r="Q1" s="79" t="s">
        <v>3</v>
      </c>
      <c r="R1" s="79" t="s">
        <v>24</v>
      </c>
      <c r="S1" s="79" t="s">
        <v>25</v>
      </c>
      <c r="T1" s="79" t="s">
        <v>26</v>
      </c>
      <c r="U1" s="79" t="s">
        <v>27</v>
      </c>
      <c r="V1" s="79" t="s">
        <v>30</v>
      </c>
      <c r="W1" s="79" t="s">
        <v>31</v>
      </c>
      <c r="X1" s="79" t="s">
        <v>32</v>
      </c>
      <c r="Y1" s="79" t="s">
        <v>33</v>
      </c>
      <c r="Z1" s="79" t="s">
        <v>34</v>
      </c>
    </row>
    <row r="2" spans="1:26" x14ac:dyDescent="0.25">
      <c r="A2" s="72" t="s">
        <v>20</v>
      </c>
      <c r="B2" s="68">
        <f>AVERAGE('2015'!B2:B10)</f>
        <v>2914.6093189964163</v>
      </c>
      <c r="C2" s="68">
        <f>AVERAGE('2015'!C2:C10)</f>
        <v>3067.3650793650795</v>
      </c>
      <c r="D2" s="68">
        <f>AVERAGE('2015'!D2:D10)</f>
        <v>3017.4695340501789</v>
      </c>
      <c r="E2" s="68">
        <f>AVERAGE('2015'!E2:E10)</f>
        <v>2862.025925925926</v>
      </c>
      <c r="F2" s="68">
        <f>AVERAGE('2015'!F2:F10)</f>
        <v>2864.677419354839</v>
      </c>
      <c r="G2" s="68">
        <f>AVERAGE('2015'!G2:G10)</f>
        <v>2885.3259259259262</v>
      </c>
      <c r="H2" s="68">
        <f>AVERAGE('2015'!H2:H10)</f>
        <v>2740.4659498207889</v>
      </c>
      <c r="I2" s="68">
        <f>AVERAGE('2015'!I2:I10)</f>
        <v>2592.0537634408602</v>
      </c>
      <c r="J2" s="68">
        <f>AVERAGE('2015'!J2:J10)</f>
        <v>2621.8703703703704</v>
      </c>
      <c r="K2" s="68">
        <f>AVERAGE('2015'!K2:K10)</f>
        <v>2592.6953405017921</v>
      </c>
      <c r="L2" s="68">
        <f>AVERAGE('2015'!L2:L10)</f>
        <v>2599.3925925925928</v>
      </c>
      <c r="M2" s="68">
        <f>AVERAGE('2015'!M2:M10)</f>
        <v>2489.2974910394264</v>
      </c>
      <c r="N2" s="84"/>
      <c r="O2" s="81">
        <f>MAX(B2:B20)</f>
        <v>5710.6908300108735</v>
      </c>
      <c r="P2" s="81">
        <f t="shared" ref="P2:Z2" si="0">MAX(C2:C20)</f>
        <v>5732.6252006420546</v>
      </c>
      <c r="Q2" s="81">
        <f t="shared" si="0"/>
        <v>5733.9923885465723</v>
      </c>
      <c r="R2" s="81">
        <f t="shared" si="0"/>
        <v>5832.1760299625494</v>
      </c>
      <c r="S2" s="81">
        <f t="shared" si="0"/>
        <v>5781.7455599855011</v>
      </c>
      <c r="T2" s="81">
        <f t="shared" si="0"/>
        <v>5757.944569288391</v>
      </c>
      <c r="U2" s="81">
        <f t="shared" si="0"/>
        <v>5767.3718738673433</v>
      </c>
      <c r="V2" s="81">
        <f t="shared" si="0"/>
        <v>5761.4342152953968</v>
      </c>
      <c r="W2" s="81">
        <f t="shared" si="0"/>
        <v>5822.5958801498136</v>
      </c>
      <c r="X2" s="81">
        <f t="shared" si="0"/>
        <v>5766.3015585357016</v>
      </c>
      <c r="Y2" s="81">
        <f t="shared" si="0"/>
        <v>5717.9737827715362</v>
      </c>
      <c r="Z2" s="81">
        <f t="shared" si="0"/>
        <v>5741.5672345052553</v>
      </c>
    </row>
    <row r="3" spans="1:26" x14ac:dyDescent="0.25">
      <c r="A3" s="72" t="s">
        <v>45</v>
      </c>
      <c r="B3" s="68">
        <f>AVERAGE('2015'!B11:B27)</f>
        <v>3849.438330170778</v>
      </c>
      <c r="C3" s="68">
        <f>AVERAGE('2015'!C11:C27)</f>
        <v>3867.0168067226887</v>
      </c>
      <c r="D3" s="68">
        <f>AVERAGE('2015'!D11:D27)</f>
        <v>3830.6698292220117</v>
      </c>
      <c r="E3" s="68">
        <f>AVERAGE('2015'!E11:E27)</f>
        <v>3986.2039215686273</v>
      </c>
      <c r="F3" s="68">
        <f>AVERAGE('2015'!F11:F27)</f>
        <v>3908.3225806451615</v>
      </c>
      <c r="G3" s="68">
        <f>AVERAGE('2015'!G11:G27)</f>
        <v>3389.8117647058825</v>
      </c>
      <c r="H3" s="68">
        <f>AVERAGE('2015'!H11:H27)</f>
        <v>57.519924098671723</v>
      </c>
      <c r="I3" s="68">
        <f>AVERAGE('2015'!I11:I27)</f>
        <v>1037.4914611005693</v>
      </c>
      <c r="J3" s="68">
        <f>AVERAGE('2015'!J11:J27)</f>
        <v>3597.7764705882346</v>
      </c>
      <c r="K3" s="68">
        <f>AVERAGE('2015'!K11:K27)</f>
        <v>3829.5692599620493</v>
      </c>
      <c r="L3" s="68">
        <f>AVERAGE('2015'!L11:L27)</f>
        <v>3005.6509803921563</v>
      </c>
      <c r="M3" s="68">
        <f>AVERAGE('2015'!M11:M27)</f>
        <v>3696.1973434535107</v>
      </c>
      <c r="N3" s="84" t="s">
        <v>79</v>
      </c>
      <c r="O3" s="80" t="s">
        <v>1</v>
      </c>
      <c r="P3" s="80" t="s">
        <v>2</v>
      </c>
      <c r="Q3" s="80" t="s">
        <v>3</v>
      </c>
      <c r="R3" s="80" t="s">
        <v>24</v>
      </c>
      <c r="S3" s="80" t="s">
        <v>25</v>
      </c>
      <c r="T3" s="80" t="s">
        <v>26</v>
      </c>
      <c r="U3" s="80" t="s">
        <v>27</v>
      </c>
      <c r="V3" s="80" t="s">
        <v>30</v>
      </c>
      <c r="W3" s="80" t="s">
        <v>31</v>
      </c>
      <c r="X3" s="80" t="s">
        <v>32</v>
      </c>
      <c r="Y3" s="80" t="s">
        <v>33</v>
      </c>
      <c r="Z3" s="80" t="s">
        <v>34</v>
      </c>
    </row>
    <row r="4" spans="1:26" x14ac:dyDescent="0.25">
      <c r="A4" s="72" t="s">
        <v>56</v>
      </c>
      <c r="B4" s="68">
        <f>AVERAGE('2015'!B28)</f>
        <v>0</v>
      </c>
      <c r="C4" s="68">
        <f>AVERAGE('2015'!C28)</f>
        <v>8.5714285714285712</v>
      </c>
      <c r="D4" s="68">
        <f>AVERAGE('2015'!D28)</f>
        <v>0.35483870967741937</v>
      </c>
      <c r="E4" s="68">
        <f>AVERAGE('2015'!E28)</f>
        <v>0</v>
      </c>
      <c r="F4" s="68">
        <f>AVERAGE('2015'!F28)</f>
        <v>0</v>
      </c>
      <c r="G4" s="68">
        <f>AVERAGE('2015'!G28)</f>
        <v>0</v>
      </c>
      <c r="H4" s="68">
        <f>AVERAGE('2015'!H28)</f>
        <v>0</v>
      </c>
      <c r="I4" s="68">
        <f>AVERAGE('2015'!I28)</f>
        <v>0</v>
      </c>
      <c r="J4" s="68">
        <f>AVERAGE('2015'!J28)</f>
        <v>0</v>
      </c>
      <c r="K4" s="68">
        <f>AVERAGE('2015'!K28)</f>
        <v>4.5483870967741939</v>
      </c>
      <c r="L4" s="68">
        <f>AVERAGE('2015'!L28)</f>
        <v>47.43333333333333</v>
      </c>
      <c r="M4" s="68">
        <f>AVERAGE('2015'!M28)</f>
        <v>53.935483870967744</v>
      </c>
      <c r="N4" s="84"/>
      <c r="O4" s="69">
        <f>MIN(B2:B20)</f>
        <v>0</v>
      </c>
      <c r="P4" s="69">
        <f t="shared" ref="P4:Z4" si="1">MIN(C2:C20)</f>
        <v>1.7857142857142858</v>
      </c>
      <c r="Q4" s="69">
        <f t="shared" si="1"/>
        <v>0.35483870967741937</v>
      </c>
      <c r="R4" s="69">
        <f t="shared" si="1"/>
        <v>0</v>
      </c>
      <c r="S4" s="69">
        <f t="shared" si="1"/>
        <v>0</v>
      </c>
      <c r="T4" s="69">
        <f t="shared" si="1"/>
        <v>0</v>
      </c>
      <c r="U4" s="69">
        <f t="shared" si="1"/>
        <v>0</v>
      </c>
      <c r="V4" s="69">
        <f t="shared" si="1"/>
        <v>0</v>
      </c>
      <c r="W4" s="69">
        <f t="shared" si="1"/>
        <v>0</v>
      </c>
      <c r="X4" s="69">
        <f t="shared" si="1"/>
        <v>0</v>
      </c>
      <c r="Y4" s="69">
        <f t="shared" si="1"/>
        <v>0</v>
      </c>
      <c r="Z4" s="69">
        <f t="shared" si="1"/>
        <v>0</v>
      </c>
    </row>
    <row r="5" spans="1:26" x14ac:dyDescent="0.25">
      <c r="A5" s="72" t="s">
        <v>47</v>
      </c>
      <c r="B5" s="68">
        <f>AVERAGE('2015'!B29:B34)</f>
        <v>1683.9677419354839</v>
      </c>
      <c r="C5" s="68">
        <f>AVERAGE('2015'!C29:C34)</f>
        <v>1741.2738095238094</v>
      </c>
      <c r="D5" s="68">
        <f>AVERAGE('2015'!D29:D34)</f>
        <v>1752.1774193548388</v>
      </c>
      <c r="E5" s="68">
        <f>AVERAGE('2015'!E29:E34)</f>
        <v>1687.1777777777777</v>
      </c>
      <c r="F5" s="68">
        <f>AVERAGE('2015'!F29:F34)</f>
        <v>1750.4086021505375</v>
      </c>
      <c r="G5" s="68">
        <f>AVERAGE('2015'!G29:G34)</f>
        <v>1929.0833333333333</v>
      </c>
      <c r="H5" s="68">
        <f>AVERAGE('2015'!H29:H34)</f>
        <v>2133.489247311828</v>
      </c>
      <c r="I5" s="68">
        <f>AVERAGE('2015'!I29:I34)</f>
        <v>2317.4731182795699</v>
      </c>
      <c r="J5" s="68">
        <f>AVERAGE('2015'!J29:J34)</f>
        <v>2184.7666666666664</v>
      </c>
      <c r="K5" s="68">
        <f>AVERAGE('2015'!K29:K34)</f>
        <v>2217.8064516129029</v>
      </c>
      <c r="L5" s="68">
        <f>AVERAGE('2015'!L29:L34)</f>
        <v>2383.0944444444444</v>
      </c>
      <c r="M5" s="68">
        <f>AVERAGE('2015'!M29:M34)</f>
        <v>2322.2580645161293</v>
      </c>
    </row>
    <row r="6" spans="1:26" x14ac:dyDescent="0.25">
      <c r="A6" s="72" t="s">
        <v>37</v>
      </c>
      <c r="B6" s="68">
        <f>AVERAGE('2015'!B36:B48)</f>
        <v>3256.3349875930526</v>
      </c>
      <c r="C6" s="68">
        <f>AVERAGE('2015'!C36:C48)</f>
        <v>3252.604395604395</v>
      </c>
      <c r="D6" s="68">
        <f>AVERAGE('2015'!D36:D48)</f>
        <v>3207.856079404467</v>
      </c>
      <c r="E6" s="68">
        <f>AVERAGE('2015'!E36:E48)</f>
        <v>3143.9948717948719</v>
      </c>
      <c r="F6" s="68">
        <f>AVERAGE('2015'!F36:F48)</f>
        <v>3080.6476426799009</v>
      </c>
      <c r="G6" s="68">
        <f>AVERAGE('2015'!G36:G48)</f>
        <v>3104.4974358974359</v>
      </c>
      <c r="H6" s="68">
        <f>AVERAGE('2015'!H36:H48)</f>
        <v>3105.7295285359801</v>
      </c>
      <c r="I6" s="68">
        <f>AVERAGE('2015'!I36:I48)</f>
        <v>3074.7468982630267</v>
      </c>
      <c r="J6" s="68">
        <f>AVERAGE('2015'!J36:J48)</f>
        <v>3103.0717948717947</v>
      </c>
      <c r="K6" s="68">
        <f>AVERAGE('2015'!K36:K48)</f>
        <v>3120.0099255583136</v>
      </c>
      <c r="L6" s="68">
        <f>AVERAGE('2015'!L36:L48)</f>
        <v>3055.2897435897439</v>
      </c>
      <c r="M6" s="68">
        <f>AVERAGE('2015'!M36:M48)</f>
        <v>2999.4367245657568</v>
      </c>
    </row>
    <row r="7" spans="1:26" x14ac:dyDescent="0.25">
      <c r="A7" s="72" t="s">
        <v>38</v>
      </c>
      <c r="B7" s="68">
        <f>AVERAGE('2015'!B49:B225)</f>
        <v>1064.4503358848187</v>
      </c>
      <c r="C7" s="68">
        <f>AVERAGE('2015'!C49:C225)</f>
        <v>1026.0021953188061</v>
      </c>
      <c r="D7" s="68">
        <f>AVERAGE('2015'!D49:D225)</f>
        <v>1006.3061363222158</v>
      </c>
      <c r="E7" s="68">
        <f>AVERAGE('2015'!E49:E225)</f>
        <v>1017.3990583804141</v>
      </c>
      <c r="F7" s="68">
        <f>AVERAGE('2015'!F49:F225)</f>
        <v>1033.6768726079827</v>
      </c>
      <c r="G7" s="68">
        <f>AVERAGE('2015'!G49:G225)</f>
        <v>1029.4591337099812</v>
      </c>
      <c r="H7" s="68">
        <f>AVERAGE('2015'!H49:H225)</f>
        <v>994.81210133041691</v>
      </c>
      <c r="I7" s="68">
        <f>AVERAGE('2015'!I49:I225)</f>
        <v>1028.6657554219064</v>
      </c>
      <c r="J7" s="68">
        <f>AVERAGE('2015'!J49:J225)</f>
        <v>982.83276836158223</v>
      </c>
      <c r="K7" s="68">
        <f>AVERAGE('2015'!K49:K225)</f>
        <v>987.44979041370539</v>
      </c>
      <c r="L7" s="68">
        <f>AVERAGE('2015'!L49:L225)</f>
        <v>1005.7340866290018</v>
      </c>
      <c r="M7" s="68">
        <f>AVERAGE('2015'!M49:M225)</f>
        <v>1000.5950428285029</v>
      </c>
    </row>
    <row r="8" spans="1:26" x14ac:dyDescent="0.25">
      <c r="A8" s="72" t="s">
        <v>53</v>
      </c>
      <c r="B8" s="68">
        <f>AVERAGE('2015'!B226:B231)</f>
        <v>212.45161290322582</v>
      </c>
      <c r="C8" s="68">
        <f>AVERAGE('2015'!C226:C231)</f>
        <v>193.77380952380952</v>
      </c>
      <c r="D8" s="68">
        <f>AVERAGE('2015'!D226:D231)</f>
        <v>195.97311827956989</v>
      </c>
      <c r="E8" s="68">
        <f>AVERAGE('2015'!E226:E231)</f>
        <v>196.88888888888889</v>
      </c>
      <c r="F8" s="68">
        <f>AVERAGE('2015'!F226:F231)</f>
        <v>193.71505376344086</v>
      </c>
      <c r="G8" s="68">
        <f>AVERAGE('2015'!G226:G231)</f>
        <v>166.27777777777777</v>
      </c>
      <c r="H8" s="68">
        <f>AVERAGE('2015'!H226:H231)</f>
        <v>176.27419354838707</v>
      </c>
      <c r="I8" s="68">
        <f>AVERAGE('2015'!I226:I231)</f>
        <v>176.55376344086019</v>
      </c>
      <c r="J8" s="68">
        <f>AVERAGE('2015'!J226:J231)</f>
        <v>178.07777777777778</v>
      </c>
      <c r="K8" s="68">
        <f>AVERAGE('2015'!K226:K231)</f>
        <v>174.01075268817203</v>
      </c>
      <c r="L8" s="68">
        <f>AVERAGE('2015'!L226:L231)</f>
        <v>176.55555555555557</v>
      </c>
      <c r="M8" s="68">
        <f>AVERAGE('2015'!M226:M231)</f>
        <v>183.3763440860215</v>
      </c>
    </row>
    <row r="9" spans="1:26" x14ac:dyDescent="0.25">
      <c r="A9" s="72" t="s">
        <v>42</v>
      </c>
      <c r="B9" s="68">
        <f>AVERAGE('2015'!B232:B246)</f>
        <v>761.04516129032277</v>
      </c>
      <c r="C9" s="68">
        <f>AVERAGE('2015'!C232:C246)</f>
        <v>739.64047619047619</v>
      </c>
      <c r="D9" s="68">
        <f>AVERAGE('2015'!D232:D246)</f>
        <v>727.46021505376336</v>
      </c>
      <c r="E9" s="68">
        <f>AVERAGE('2015'!E232:E246)</f>
        <v>700.06444444444446</v>
      </c>
      <c r="F9" s="68">
        <f>AVERAGE('2015'!F232:F246)</f>
        <v>709.81720430107509</v>
      </c>
      <c r="G9" s="68">
        <f>AVERAGE('2015'!G232:G246)</f>
        <v>724.82888888888897</v>
      </c>
      <c r="H9" s="68">
        <f>AVERAGE('2015'!H232:H246)</f>
        <v>695.90967741935492</v>
      </c>
      <c r="I9" s="68">
        <f>AVERAGE('2015'!I232:I246)</f>
        <v>699.99354838709689</v>
      </c>
      <c r="J9" s="68">
        <f>AVERAGE('2015'!J232:J246)</f>
        <v>676.07333333333338</v>
      </c>
      <c r="K9" s="68">
        <f>AVERAGE('2015'!K232:K246)</f>
        <v>668.86021505376345</v>
      </c>
      <c r="L9" s="68">
        <f>AVERAGE('2015'!L232:L246)</f>
        <v>677.10888888888906</v>
      </c>
      <c r="M9" s="68">
        <f>AVERAGE('2015'!M232:M246)</f>
        <v>670.17849462365598</v>
      </c>
    </row>
    <row r="10" spans="1:26" x14ac:dyDescent="0.25">
      <c r="A10" s="72" t="s">
        <v>54</v>
      </c>
      <c r="B10" s="68">
        <f>AVERAGE('2015'!B247)</f>
        <v>1.5483870967741935</v>
      </c>
      <c r="C10" s="68">
        <f>AVERAGE('2015'!C247)</f>
        <v>1.7857142857142858</v>
      </c>
      <c r="D10" s="68">
        <f>AVERAGE('2015'!D247)</f>
        <v>2.4193548387096775</v>
      </c>
      <c r="E10" s="68">
        <f>AVERAGE('2015'!E247)</f>
        <v>1.7666666666666666</v>
      </c>
      <c r="F10" s="68">
        <f>AVERAGE('2015'!F247)</f>
        <v>2.6774193548387095</v>
      </c>
      <c r="G10" s="68">
        <f>AVERAGE('2015'!G247)</f>
        <v>2.3333333333333335</v>
      </c>
      <c r="H10" s="68">
        <f>AVERAGE('2015'!H247)</f>
        <v>1.967741935483871</v>
      </c>
      <c r="I10" s="68">
        <f>AVERAGE('2015'!I247)</f>
        <v>1.5161290322580645</v>
      </c>
      <c r="J10" s="68">
        <f>AVERAGE('2015'!J247)</f>
        <v>1.6333333333333333</v>
      </c>
      <c r="K10" s="68">
        <f>AVERAGE('2015'!K247)</f>
        <v>1.967741935483871</v>
      </c>
      <c r="L10" s="68">
        <f>AVERAGE('2015'!L247)</f>
        <v>1.4</v>
      </c>
      <c r="M10" s="68">
        <f>AVERAGE('2015'!M247)</f>
        <v>0.74193548387096775</v>
      </c>
    </row>
    <row r="11" spans="1:26" x14ac:dyDescent="0.25">
      <c r="A11" s="72" t="s">
        <v>52</v>
      </c>
      <c r="B11" s="68">
        <f>AVERAGE('2015'!B248:B251)</f>
        <v>105.80645161290322</v>
      </c>
      <c r="C11" s="68">
        <f>AVERAGE('2015'!C248:C251)</f>
        <v>95.919642857142861</v>
      </c>
      <c r="D11" s="68">
        <f>AVERAGE('2015'!D248:D251)</f>
        <v>100.75806451612904</v>
      </c>
      <c r="E11" s="68">
        <f>AVERAGE('2015'!E248:E251)</f>
        <v>103.63333333333334</v>
      </c>
      <c r="F11" s="68">
        <f>AVERAGE('2015'!F248:F251)</f>
        <v>100.91129032258064</v>
      </c>
      <c r="G11" s="68">
        <f>AVERAGE('2015'!G248:G251)</f>
        <v>98.833333333333343</v>
      </c>
      <c r="H11" s="68">
        <f>AVERAGE('2015'!H248:H251)</f>
        <v>95.645161290322577</v>
      </c>
      <c r="I11" s="68">
        <f>AVERAGE('2015'!I248:I251)</f>
        <v>92.838709677419359</v>
      </c>
      <c r="J11" s="68">
        <f>AVERAGE('2015'!J248:J251)</f>
        <v>92.575000000000003</v>
      </c>
      <c r="K11" s="68">
        <f>AVERAGE('2015'!K248:K251)</f>
        <v>89.943548387096769</v>
      </c>
      <c r="L11" s="68">
        <f>AVERAGE('2015'!L248:L251)</f>
        <v>88.283333333333331</v>
      </c>
      <c r="M11" s="68">
        <f>AVERAGE('2015'!M248:M251)</f>
        <v>86.975806451612897</v>
      </c>
    </row>
    <row r="12" spans="1:26" x14ac:dyDescent="0.25">
      <c r="A12" s="72" t="s">
        <v>49</v>
      </c>
      <c r="B12" s="68">
        <f>AVERAGE('2015'!B252:B253)</f>
        <v>1470.016129032258</v>
      </c>
      <c r="C12" s="68">
        <f>AVERAGE('2015'!C252:C253)</f>
        <v>1299.3928571428571</v>
      </c>
      <c r="D12" s="68">
        <f>AVERAGE('2015'!D252:D253)</f>
        <v>1087.8387096774193</v>
      </c>
      <c r="E12" s="68">
        <f>AVERAGE('2015'!E252:E253)</f>
        <v>0</v>
      </c>
      <c r="F12" s="68">
        <f>AVERAGE('2015'!F252:F253)</f>
        <v>0</v>
      </c>
      <c r="G12" s="68">
        <f>AVERAGE('2015'!G252:G253)</f>
        <v>0</v>
      </c>
      <c r="H12" s="68">
        <f>AVERAGE('2015'!H252:H253)</f>
        <v>0</v>
      </c>
      <c r="I12" s="68">
        <f>AVERAGE('2015'!I252:I253)</f>
        <v>0</v>
      </c>
      <c r="J12" s="68">
        <f>AVERAGE('2015'!J252:J253)</f>
        <v>0</v>
      </c>
      <c r="K12" s="68">
        <f>AVERAGE('2015'!K252:K253)</f>
        <v>0</v>
      </c>
      <c r="L12" s="68">
        <f>AVERAGE('2015'!L252:L253)</f>
        <v>0</v>
      </c>
      <c r="M12" s="68">
        <f>AVERAGE('2015'!M252:M253)</f>
        <v>0</v>
      </c>
    </row>
    <row r="13" spans="1:26" x14ac:dyDescent="0.25">
      <c r="A13" s="72" t="s">
        <v>43</v>
      </c>
      <c r="B13" s="68">
        <f>AVERAGE('2015'!B254:B289)</f>
        <v>868.30645161290317</v>
      </c>
      <c r="C13" s="68">
        <f>AVERAGE('2015'!C254:C289)</f>
        <v>873.7013888888888</v>
      </c>
      <c r="D13" s="68">
        <f>AVERAGE('2015'!D254:D289)</f>
        <v>840.18727598566318</v>
      </c>
      <c r="E13" s="68">
        <f>AVERAGE('2015'!E254:E289)</f>
        <v>827.17222222222222</v>
      </c>
      <c r="F13" s="68">
        <f>AVERAGE('2015'!F254:F289)</f>
        <v>833.93727598566318</v>
      </c>
      <c r="G13" s="68">
        <f>AVERAGE('2015'!G254:G289)</f>
        <v>836.18703703703704</v>
      </c>
      <c r="H13" s="68">
        <f>AVERAGE('2015'!H254:H289)</f>
        <v>828.36111111111109</v>
      </c>
      <c r="I13" s="68">
        <f>AVERAGE('2015'!I254:I289)</f>
        <v>817.00537634408602</v>
      </c>
      <c r="J13" s="68">
        <f>AVERAGE('2015'!J254:J289)</f>
        <v>809.94537037037037</v>
      </c>
      <c r="K13" s="68">
        <f>AVERAGE('2015'!K254:K289)</f>
        <v>801.08243727598574</v>
      </c>
      <c r="L13" s="68">
        <f>AVERAGE('2015'!L254:L289)</f>
        <v>823.72962962962958</v>
      </c>
      <c r="M13" s="68">
        <f>AVERAGE('2015'!M254:M289)</f>
        <v>848.26881720430129</v>
      </c>
    </row>
    <row r="14" spans="1:26" x14ac:dyDescent="0.25">
      <c r="A14" s="72" t="s">
        <v>48</v>
      </c>
      <c r="B14" s="68">
        <f>AVERAGE('2015'!B290:B293)</f>
        <v>3.588709677419355</v>
      </c>
      <c r="C14" s="68">
        <f>AVERAGE('2015'!C290:C293)</f>
        <v>15.616071428571427</v>
      </c>
      <c r="D14" s="68">
        <f>AVERAGE('2015'!D290:D293)</f>
        <v>26.387096774193548</v>
      </c>
      <c r="E14" s="68">
        <f>AVERAGE('2015'!E290:E293)</f>
        <v>30.966666666666669</v>
      </c>
      <c r="F14" s="68">
        <f>AVERAGE('2015'!F290:F293)</f>
        <v>37.12096774193548</v>
      </c>
      <c r="G14" s="68">
        <f>AVERAGE('2015'!G290:G293)</f>
        <v>42.283333333333331</v>
      </c>
      <c r="H14" s="68">
        <f>AVERAGE('2015'!H290:H293)</f>
        <v>52.274193548387096</v>
      </c>
      <c r="I14" s="68">
        <f>AVERAGE('2015'!I290:I293)</f>
        <v>47.508064516129039</v>
      </c>
      <c r="J14" s="68">
        <f>AVERAGE('2015'!J290:J293)</f>
        <v>47.900000000000006</v>
      </c>
      <c r="K14" s="68">
        <f>AVERAGE('2015'!K290:K293)</f>
        <v>47.661290322580648</v>
      </c>
      <c r="L14" s="68">
        <f>AVERAGE('2015'!L290:L293)</f>
        <v>58.574999999999996</v>
      </c>
      <c r="M14" s="68">
        <f>AVERAGE('2015'!M290:M293)</f>
        <v>51.419354838709687</v>
      </c>
    </row>
    <row r="15" spans="1:26" x14ac:dyDescent="0.25">
      <c r="A15" s="72" t="s">
        <v>41</v>
      </c>
      <c r="B15" s="68">
        <f>AVERAGE('2015'!B294:B382)</f>
        <v>5710.6908300108735</v>
      </c>
      <c r="C15" s="68">
        <f>AVERAGE('2015'!C294:C382)</f>
        <v>5732.6252006420546</v>
      </c>
      <c r="D15" s="68">
        <f>AVERAGE('2015'!D294:D382)</f>
        <v>5733.9923885465723</v>
      </c>
      <c r="E15" s="68">
        <f>AVERAGE('2015'!E294:E382)</f>
        <v>5832.1760299625494</v>
      </c>
      <c r="F15" s="68">
        <f>AVERAGE('2015'!F294:F382)</f>
        <v>5781.7455599855011</v>
      </c>
      <c r="G15" s="68">
        <f>AVERAGE('2015'!G294:G382)</f>
        <v>5757.944569288391</v>
      </c>
      <c r="H15" s="68">
        <f>AVERAGE('2015'!H294:H382)</f>
        <v>5767.3718738673433</v>
      </c>
      <c r="I15" s="68">
        <f>AVERAGE('2015'!I294:I382)</f>
        <v>5761.4342152953968</v>
      </c>
      <c r="J15" s="68">
        <f>AVERAGE('2015'!J294:J382)</f>
        <v>5822.5958801498136</v>
      </c>
      <c r="K15" s="68">
        <f>AVERAGE('2015'!K294:K382)</f>
        <v>5766.3015585357016</v>
      </c>
      <c r="L15" s="68">
        <f>AVERAGE('2015'!L294:L382)</f>
        <v>5717.9737827715362</v>
      </c>
      <c r="M15" s="68">
        <f>AVERAGE('2015'!M294:M382)</f>
        <v>5741.5672345052553</v>
      </c>
    </row>
    <row r="16" spans="1:26" x14ac:dyDescent="0.25">
      <c r="A16" s="72" t="s">
        <v>55</v>
      </c>
      <c r="B16" s="68">
        <f>AVERAGE('2015'!B383)</f>
        <v>284.67741935483872</v>
      </c>
      <c r="C16" s="68">
        <f>AVERAGE('2015'!C383)</f>
        <v>324.89285714285717</v>
      </c>
      <c r="D16" s="68">
        <f>AVERAGE('2015'!D383)</f>
        <v>285.12903225806451</v>
      </c>
      <c r="E16" s="68">
        <f>AVERAGE('2015'!E383)</f>
        <v>291.8</v>
      </c>
      <c r="F16" s="68">
        <f>AVERAGE('2015'!F383)</f>
        <v>306.45161290322579</v>
      </c>
      <c r="G16" s="68">
        <f>AVERAGE('2015'!G383)</f>
        <v>300.46666666666664</v>
      </c>
      <c r="H16" s="68">
        <f>AVERAGE('2015'!H383)</f>
        <v>303.48387096774195</v>
      </c>
      <c r="I16" s="68">
        <f>AVERAGE('2015'!I383)</f>
        <v>285.09677419354841</v>
      </c>
      <c r="J16" s="68">
        <f>AVERAGE('2015'!J383)</f>
        <v>308.46666666666664</v>
      </c>
      <c r="K16" s="68">
        <f>AVERAGE('2015'!K383)</f>
        <v>271.16129032258067</v>
      </c>
      <c r="L16" s="68">
        <f>AVERAGE('2015'!L383)</f>
        <v>309.46666666666664</v>
      </c>
      <c r="M16" s="68">
        <f>AVERAGE('2015'!M383)</f>
        <v>317.45161290322579</v>
      </c>
    </row>
    <row r="17" spans="1:13" x14ac:dyDescent="0.25">
      <c r="A17" s="72" t="s">
        <v>50</v>
      </c>
      <c r="B17" s="68">
        <f>AVERAGE('2015'!B384:B390)</f>
        <v>458.21198156682021</v>
      </c>
      <c r="C17" s="68">
        <f>AVERAGE('2015'!C384:C390)</f>
        <v>490.48469387755097</v>
      </c>
      <c r="D17" s="68">
        <f>AVERAGE('2015'!D384:D390)</f>
        <v>500.27188940092168</v>
      </c>
      <c r="E17" s="68">
        <f>AVERAGE('2015'!E384:E390)</f>
        <v>518.7380952380953</v>
      </c>
      <c r="F17" s="68">
        <f>AVERAGE('2015'!F384:F390)</f>
        <v>543.56221198156686</v>
      </c>
      <c r="G17" s="68">
        <f>AVERAGE('2015'!G384:G390)</f>
        <v>550.40952380952388</v>
      </c>
      <c r="H17" s="68">
        <f>AVERAGE('2015'!H384:H390)</f>
        <v>526.19354838709671</v>
      </c>
      <c r="I17" s="68">
        <f>AVERAGE('2015'!I384:I390)</f>
        <v>549.45622119815664</v>
      </c>
      <c r="J17" s="68">
        <f>AVERAGE('2015'!J384:J390)</f>
        <v>637.39047619047619</v>
      </c>
      <c r="K17" s="68">
        <f>AVERAGE('2015'!K384:K390)</f>
        <v>605.72811059907838</v>
      </c>
      <c r="L17" s="68">
        <f>AVERAGE('2015'!L384:L390)</f>
        <v>611.74285714285725</v>
      </c>
      <c r="M17" s="68">
        <f>AVERAGE('2015'!M384:M390)</f>
        <v>643.41935483870964</v>
      </c>
    </row>
    <row r="18" spans="1:13" x14ac:dyDescent="0.25">
      <c r="A18" s="72" t="s">
        <v>40</v>
      </c>
      <c r="B18" s="68">
        <f>AVERAGE('2015'!B391:B422)</f>
        <v>1602.6502016129034</v>
      </c>
      <c r="C18" s="68">
        <f>AVERAGE('2015'!C391:C422)</f>
        <v>1533.6808035714287</v>
      </c>
      <c r="D18" s="68">
        <f>AVERAGE('2015'!D391:D422)</f>
        <v>1465.1028225806454</v>
      </c>
      <c r="E18" s="68">
        <f>AVERAGE('2015'!E391:E422)</f>
        <v>1430.3000000000006</v>
      </c>
      <c r="F18" s="68">
        <f>AVERAGE('2015'!F391:F422)</f>
        <v>1404.1401209677417</v>
      </c>
      <c r="G18" s="68">
        <f>AVERAGE('2015'!G391:G422)</f>
        <v>1216.0020833333333</v>
      </c>
      <c r="H18" s="68">
        <f>AVERAGE('2015'!H391:H422)</f>
        <v>1263.1673387096776</v>
      </c>
      <c r="I18" s="68">
        <f>AVERAGE('2015'!I391:I422)</f>
        <v>1299.5352822580649</v>
      </c>
      <c r="J18" s="68">
        <f>AVERAGE('2015'!J391:J422)</f>
        <v>1302.4729166666664</v>
      </c>
      <c r="K18" s="68">
        <f>AVERAGE('2015'!K391:K422)</f>
        <v>1245.2379032258061</v>
      </c>
      <c r="L18" s="68">
        <f>AVERAGE('2015'!L391:L422)</f>
        <v>1247.5781250000002</v>
      </c>
      <c r="M18" s="68">
        <f>AVERAGE('2015'!M391:M422)</f>
        <v>1249.3800403225805</v>
      </c>
    </row>
    <row r="19" spans="1:13" x14ac:dyDescent="0.25">
      <c r="A19" s="72" t="s">
        <v>39</v>
      </c>
      <c r="B19" s="68">
        <f>AVERAGE('2015'!B423:B461)</f>
        <v>1623.01406120761</v>
      </c>
      <c r="C19" s="68">
        <f>AVERAGE('2015'!C423:C461)</f>
        <v>1616.1355311355314</v>
      </c>
      <c r="D19" s="68">
        <f>AVERAGE('2015'!D423:D461)</f>
        <v>1682.8155500413566</v>
      </c>
      <c r="E19" s="68">
        <f>AVERAGE('2015'!E423:E461)</f>
        <v>1693.3863247863248</v>
      </c>
      <c r="F19" s="68">
        <f>AVERAGE('2015'!F423:F461)</f>
        <v>1712.1761786600498</v>
      </c>
      <c r="G19" s="68">
        <f>AVERAGE('2015'!G423:G461)</f>
        <v>1704.5025641025643</v>
      </c>
      <c r="H19" s="68">
        <f>AVERAGE('2015'!H423:H461)</f>
        <v>1690.8792390405295</v>
      </c>
      <c r="I19" s="68">
        <f>AVERAGE('2015'!I423:I461)</f>
        <v>1671.6947890818863</v>
      </c>
      <c r="J19" s="68">
        <f>AVERAGE('2015'!J423:J461)</f>
        <v>1657.6564102564103</v>
      </c>
      <c r="K19" s="68">
        <f>AVERAGE('2015'!K423:K461)</f>
        <v>1655.2737799834574</v>
      </c>
      <c r="L19" s="68">
        <f>AVERAGE('2015'!L423:L461)</f>
        <v>1638.8059829059828</v>
      </c>
      <c r="M19" s="68">
        <f>AVERAGE('2015'!M423:M461)</f>
        <v>1602.0099255583127</v>
      </c>
    </row>
    <row r="20" spans="1:13" x14ac:dyDescent="0.25">
      <c r="A20" s="72" t="s">
        <v>44</v>
      </c>
      <c r="B20" s="68">
        <f>AVERAGE('2015'!B462:B466)</f>
        <v>3.7483870967741937</v>
      </c>
      <c r="C20" s="68">
        <f>AVERAGE('2015'!C462:C466)</f>
        <v>3.0285714285714285</v>
      </c>
      <c r="D20" s="68">
        <f>AVERAGE('2015'!D462:D466)</f>
        <v>3.8</v>
      </c>
      <c r="E20" s="68">
        <f>AVERAGE('2015'!E462:E466)</f>
        <v>3.9799999999999995</v>
      </c>
      <c r="F20" s="68">
        <f>AVERAGE('2015'!F462:F466)</f>
        <v>3.6193548387096777</v>
      </c>
      <c r="G20" s="68">
        <f>AVERAGE('2015'!G462:G466)</f>
        <v>3.6466666666666669</v>
      </c>
      <c r="H20" s="68">
        <f>AVERAGE('2015'!H462:H466)</f>
        <v>5.2645161290322573</v>
      </c>
      <c r="I20" s="68">
        <f>AVERAGE('2015'!I462:I466)</f>
        <v>4.6903225806451605</v>
      </c>
      <c r="J20" s="68">
        <f>AVERAGE('2015'!J462:J466)</f>
        <v>4.8066666666666666</v>
      </c>
      <c r="K20" s="68">
        <f>AVERAGE('2015'!K462:K466)</f>
        <v>4.8</v>
      </c>
      <c r="L20" s="68">
        <f>AVERAGE('2015'!L462:L466)</f>
        <v>4.9666666666666668</v>
      </c>
      <c r="M20" s="68">
        <f>AVERAGE('2015'!M462:M466)</f>
        <v>4.8903225806451616</v>
      </c>
    </row>
    <row r="21" spans="1:13" x14ac:dyDescent="0.25">
      <c r="A21" s="72" t="s">
        <v>36</v>
      </c>
      <c r="B21" s="68">
        <f>AVERAGE('2015'!B467:B501)</f>
        <v>642.5364055299541</v>
      </c>
      <c r="C21" s="68">
        <f>AVERAGE('2015'!C467:C501)</f>
        <v>647.60408163265311</v>
      </c>
      <c r="D21" s="68">
        <f>AVERAGE('2015'!D467:D501)</f>
        <v>632.93917050691243</v>
      </c>
      <c r="E21" s="68">
        <f>AVERAGE('2015'!E467:E501)</f>
        <v>617.53523809523813</v>
      </c>
      <c r="F21" s="68">
        <f>AVERAGE('2015'!F467:F501)</f>
        <v>619.96221198156672</v>
      </c>
      <c r="G21" s="68">
        <f>AVERAGE('2015'!G467:G501)</f>
        <v>602.3933333333332</v>
      </c>
      <c r="H21" s="68">
        <f>AVERAGE('2015'!H467:H501)</f>
        <v>564.10414746543779</v>
      </c>
      <c r="I21" s="68">
        <f>AVERAGE('2015'!I467:I501)</f>
        <v>542.59447004608285</v>
      </c>
      <c r="J21" s="68">
        <f>AVERAGE('2015'!J467:J501)</f>
        <v>552.64666666666665</v>
      </c>
      <c r="K21" s="68">
        <f>AVERAGE('2015'!K467:K501)</f>
        <v>540.50138248847941</v>
      </c>
      <c r="L21" s="68">
        <f>AVERAGE('2015'!L467:L501)</f>
        <v>505.09238095238084</v>
      </c>
      <c r="M21" s="68">
        <f>AVERAGE('2015'!M467:M501)</f>
        <v>488.86267281105984</v>
      </c>
    </row>
  </sheetData>
  <mergeCells count="2">
    <mergeCell ref="N1:N2"/>
    <mergeCell ref="N3: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2"/>
  <sheetViews>
    <sheetView topLeftCell="A451" workbookViewId="0">
      <selection activeCell="B28" sqref="B28"/>
    </sheetView>
  </sheetViews>
  <sheetFormatPr baseColWidth="10" defaultRowHeight="15" x14ac:dyDescent="0.25"/>
  <cols>
    <col min="1" max="1" width="43.42578125" bestFit="1" customWidth="1"/>
    <col min="2" max="2" width="10.140625" bestFit="1" customWidth="1"/>
    <col min="3" max="9" width="12" bestFit="1" customWidth="1"/>
    <col min="10" max="10" width="12.85546875" bestFit="1" customWidth="1"/>
    <col min="11" max="11" width="12" bestFit="1" customWidth="1"/>
    <col min="12" max="12" width="12.42578125" bestFit="1" customWidth="1"/>
    <col min="13" max="13" width="11.5703125" bestFit="1" customWidth="1"/>
    <col min="14" max="14" width="12.2851562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20" t="s">
        <v>24</v>
      </c>
      <c r="F1" s="5" t="s">
        <v>25</v>
      </c>
      <c r="G1" s="5" t="s">
        <v>26</v>
      </c>
      <c r="H1" s="5" t="s">
        <v>27</v>
      </c>
      <c r="I1" s="5" t="s">
        <v>30</v>
      </c>
      <c r="J1" s="5" t="s">
        <v>31</v>
      </c>
      <c r="K1" s="20" t="s">
        <v>32</v>
      </c>
      <c r="L1" s="20" t="s">
        <v>33</v>
      </c>
      <c r="M1" s="20" t="s">
        <v>34</v>
      </c>
      <c r="N1" s="5" t="s">
        <v>4</v>
      </c>
    </row>
    <row r="2" spans="1:14" x14ac:dyDescent="0.25">
      <c r="A2" s="37" t="s">
        <v>46</v>
      </c>
      <c r="B2" s="37">
        <v>2334.1935483870966</v>
      </c>
      <c r="C2" s="37">
        <v>2346.4137931034484</v>
      </c>
      <c r="D2" s="37">
        <v>2515.8709677419356</v>
      </c>
      <c r="E2" s="37">
        <v>2742.8</v>
      </c>
      <c r="F2" s="37">
        <v>2726.4193548387098</v>
      </c>
      <c r="G2" s="37">
        <v>2541.8000000000002</v>
      </c>
      <c r="H2" s="37">
        <v>2588.8387096774195</v>
      </c>
      <c r="I2" s="37">
        <v>2247.483870967742</v>
      </c>
      <c r="J2" s="37">
        <v>2248.4333333333334</v>
      </c>
      <c r="K2" s="37">
        <v>2511.9677419354839</v>
      </c>
      <c r="L2" s="37">
        <v>1011.7</v>
      </c>
      <c r="M2" s="37">
        <v>1042</v>
      </c>
      <c r="N2" s="38">
        <f>AVERAGE(B2:M2)</f>
        <v>2238.1601099987643</v>
      </c>
    </row>
    <row r="3" spans="1:14" x14ac:dyDescent="0.25">
      <c r="A3" s="37" t="s">
        <v>46</v>
      </c>
      <c r="B3" s="37">
        <v>452.54838709677421</v>
      </c>
      <c r="C3" s="37">
        <v>464.79310344827587</v>
      </c>
      <c r="D3" s="37">
        <v>405.80645161290323</v>
      </c>
      <c r="E3" s="37">
        <v>379.66666666666669</v>
      </c>
      <c r="F3" s="37">
        <v>331.64516129032256</v>
      </c>
      <c r="G3" s="37">
        <v>309.56666666666666</v>
      </c>
      <c r="H3" s="37">
        <v>353.54838709677421</v>
      </c>
      <c r="I3" s="37">
        <v>380.48387096774195</v>
      </c>
      <c r="J3" s="37">
        <v>347.36666666666667</v>
      </c>
      <c r="K3" s="37">
        <v>337.35483870967744</v>
      </c>
      <c r="L3" s="37">
        <v>530</v>
      </c>
      <c r="M3" s="37">
        <v>561</v>
      </c>
      <c r="N3" s="38">
        <f t="shared" ref="N3:N66" si="0">AVERAGE(B3:M3)</f>
        <v>404.4816833518725</v>
      </c>
    </row>
    <row r="4" spans="1:14" x14ac:dyDescent="0.25">
      <c r="A4" s="37" t="s">
        <v>46</v>
      </c>
      <c r="B4" s="37">
        <v>2881</v>
      </c>
      <c r="C4" s="37">
        <v>2853</v>
      </c>
      <c r="D4" s="37">
        <v>2835</v>
      </c>
      <c r="E4" s="37">
        <v>2807</v>
      </c>
      <c r="F4" s="37">
        <v>2792</v>
      </c>
      <c r="G4" s="37">
        <v>2761</v>
      </c>
      <c r="H4" s="37">
        <v>2747</v>
      </c>
      <c r="I4" s="37">
        <v>2719</v>
      </c>
      <c r="J4" s="37">
        <v>2705</v>
      </c>
      <c r="K4" s="37">
        <v>2684</v>
      </c>
      <c r="L4" s="37">
        <v>2669</v>
      </c>
      <c r="M4" s="37">
        <v>2638</v>
      </c>
      <c r="N4" s="38">
        <f t="shared" si="0"/>
        <v>2757.5833333333335</v>
      </c>
    </row>
    <row r="5" spans="1:14" x14ac:dyDescent="0.25">
      <c r="A5" s="37" t="s">
        <v>46</v>
      </c>
      <c r="B5" s="37">
        <v>2987.6774193548385</v>
      </c>
      <c r="C5" s="37">
        <v>2739.6896551724139</v>
      </c>
      <c r="D5" s="37">
        <v>2831.0645161290322</v>
      </c>
      <c r="E5" s="37">
        <v>2782.0666666666666</v>
      </c>
      <c r="F5" s="37">
        <v>2540.6451612903224</v>
      </c>
      <c r="G5" s="37">
        <v>2669.2</v>
      </c>
      <c r="H5" s="37">
        <v>2678.516129032258</v>
      </c>
      <c r="I5" s="37">
        <v>2649.6774193548385</v>
      </c>
      <c r="J5" s="37">
        <v>2593.8666666666668</v>
      </c>
      <c r="K5" s="37">
        <v>2452.2258064516127</v>
      </c>
      <c r="L5" s="37">
        <v>2440.6333333333332</v>
      </c>
      <c r="M5" s="37">
        <v>2174.483870967742</v>
      </c>
      <c r="N5" s="38">
        <f t="shared" si="0"/>
        <v>2628.3122203683101</v>
      </c>
    </row>
    <row r="6" spans="1:14" x14ac:dyDescent="0.25">
      <c r="A6" s="37" t="s">
        <v>46</v>
      </c>
      <c r="B6" s="37">
        <v>64</v>
      </c>
      <c r="C6" s="37">
        <v>64</v>
      </c>
      <c r="D6" s="37">
        <v>63</v>
      </c>
      <c r="E6" s="37">
        <v>62</v>
      </c>
      <c r="F6" s="37">
        <v>61</v>
      </c>
      <c r="G6" s="37">
        <v>61</v>
      </c>
      <c r="H6" s="37">
        <v>60</v>
      </c>
      <c r="I6" s="37">
        <v>59</v>
      </c>
      <c r="J6" s="37">
        <v>59</v>
      </c>
      <c r="K6" s="37">
        <v>58</v>
      </c>
      <c r="L6" s="37">
        <v>57</v>
      </c>
      <c r="M6" s="37">
        <v>57</v>
      </c>
      <c r="N6" s="38">
        <f t="shared" si="0"/>
        <v>60.416666666666664</v>
      </c>
    </row>
    <row r="7" spans="1:14" x14ac:dyDescent="0.25">
      <c r="A7" s="37" t="s">
        <v>46</v>
      </c>
      <c r="B7" s="37">
        <v>11895.129032258064</v>
      </c>
      <c r="C7" s="37">
        <v>11783.275862068966</v>
      </c>
      <c r="D7" s="37">
        <v>11373.064516129032</v>
      </c>
      <c r="E7" s="37">
        <v>11297.233333333334</v>
      </c>
      <c r="F7" s="37">
        <v>11147.225806451614</v>
      </c>
      <c r="G7" s="37">
        <v>11468.566666666668</v>
      </c>
      <c r="H7" s="37">
        <v>10765.870967741936</v>
      </c>
      <c r="I7" s="37">
        <v>10201.096774193549</v>
      </c>
      <c r="J7" s="37">
        <v>10009.266666666666</v>
      </c>
      <c r="K7" s="37">
        <v>9804.2258064516136</v>
      </c>
      <c r="L7" s="37">
        <v>9604.4</v>
      </c>
      <c r="M7" s="37">
        <v>9827.5806451612898</v>
      </c>
      <c r="N7" s="38">
        <f t="shared" si="0"/>
        <v>10764.744673093561</v>
      </c>
    </row>
    <row r="8" spans="1:14" x14ac:dyDescent="0.25">
      <c r="A8" s="37" t="s">
        <v>46</v>
      </c>
      <c r="B8" s="37">
        <v>1665.8064516129032</v>
      </c>
      <c r="C8" s="37">
        <v>1688.6206896551723</v>
      </c>
      <c r="D8" s="37">
        <v>1820.3870967741937</v>
      </c>
      <c r="E8" s="37">
        <v>1691</v>
      </c>
      <c r="F8" s="37">
        <v>1642.9354838709678</v>
      </c>
      <c r="G8" s="37">
        <v>1797.9333333333334</v>
      </c>
      <c r="H8" s="37">
        <v>1638.0967741935483</v>
      </c>
      <c r="I8" s="37">
        <v>1582.4193548387098</v>
      </c>
      <c r="J8" s="37">
        <v>1552.3666666666666</v>
      </c>
      <c r="K8" s="37">
        <v>1404.3548387096773</v>
      </c>
      <c r="L8" s="37">
        <v>1423.8333333333333</v>
      </c>
      <c r="M8" s="37">
        <v>1421.9032258064517</v>
      </c>
      <c r="N8" s="38">
        <f t="shared" si="0"/>
        <v>1610.8047707329131</v>
      </c>
    </row>
    <row r="9" spans="1:14" x14ac:dyDescent="0.25">
      <c r="A9" s="37" t="s">
        <v>45</v>
      </c>
      <c r="B9" s="37">
        <v>12652.774193548386</v>
      </c>
      <c r="C9" s="37">
        <v>12491.896551724138</v>
      </c>
      <c r="D9" s="37">
        <v>12175.161290322581</v>
      </c>
      <c r="E9" s="37">
        <v>11946.066666666668</v>
      </c>
      <c r="F9" s="37">
        <v>11814.903225806451</v>
      </c>
      <c r="G9" s="37">
        <v>11823.133333333333</v>
      </c>
      <c r="H9" s="37">
        <v>5313.1935483870966</v>
      </c>
      <c r="I9" s="37">
        <v>4945.322580645161</v>
      </c>
      <c r="J9" s="37">
        <v>11484.066666666668</v>
      </c>
      <c r="K9" s="37">
        <v>11075.483870967742</v>
      </c>
      <c r="L9" s="37">
        <v>10715.233333333334</v>
      </c>
      <c r="M9" s="37">
        <v>9074.1612903225814</v>
      </c>
      <c r="N9" s="38">
        <f t="shared" si="0"/>
        <v>10459.28304597701</v>
      </c>
    </row>
    <row r="10" spans="1:14" x14ac:dyDescent="0.25">
      <c r="A10" s="37" t="s">
        <v>45</v>
      </c>
      <c r="B10" s="37">
        <v>38.387096774193552</v>
      </c>
      <c r="C10" s="37">
        <v>5.2758620689655169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f t="shared" si="0"/>
        <v>3.6385799035965891</v>
      </c>
    </row>
    <row r="11" spans="1:14" x14ac:dyDescent="0.25">
      <c r="A11" s="37" t="s">
        <v>45</v>
      </c>
      <c r="B11" s="37">
        <v>25695.419354838708</v>
      </c>
      <c r="C11" s="37">
        <v>24332.620689655174</v>
      </c>
      <c r="D11" s="37">
        <v>23966.870967741936</v>
      </c>
      <c r="E11" s="37">
        <v>24750.033333333333</v>
      </c>
      <c r="F11" s="37">
        <v>23695.870967741936</v>
      </c>
      <c r="G11" s="37">
        <v>23567.333333333332</v>
      </c>
      <c r="H11" s="37">
        <v>9898.2903225806458</v>
      </c>
      <c r="I11" s="37">
        <v>9027.4838709677424</v>
      </c>
      <c r="J11" s="37">
        <v>23795.200000000001</v>
      </c>
      <c r="K11" s="37">
        <v>22739</v>
      </c>
      <c r="L11" s="37">
        <v>21986.433333333334</v>
      </c>
      <c r="M11" s="37">
        <v>17702.774193548386</v>
      </c>
      <c r="N11" s="38">
        <f t="shared" si="0"/>
        <v>20929.777530589545</v>
      </c>
    </row>
    <row r="12" spans="1:14" x14ac:dyDescent="0.25">
      <c r="A12" s="37" t="s">
        <v>45</v>
      </c>
      <c r="B12" s="37">
        <v>5525.4838709677415</v>
      </c>
      <c r="C12" s="37">
        <v>4561.3103448275861</v>
      </c>
      <c r="D12" s="37">
        <v>4635.9677419354839</v>
      </c>
      <c r="E12" s="37">
        <v>4634.0333333333338</v>
      </c>
      <c r="F12" s="37">
        <v>4544.0322580645161</v>
      </c>
      <c r="G12" s="37">
        <v>4668.666666666667</v>
      </c>
      <c r="H12" s="37">
        <v>1833.3870967741937</v>
      </c>
      <c r="I12" s="37">
        <v>1613.3548387096773</v>
      </c>
      <c r="J12" s="37">
        <v>4386.4333333333334</v>
      </c>
      <c r="K12" s="37">
        <v>4349.9032258064517</v>
      </c>
      <c r="L12" s="37">
        <v>4016.5333333333333</v>
      </c>
      <c r="M12" s="37">
        <v>3107.6774193548385</v>
      </c>
      <c r="N12" s="38">
        <f t="shared" si="0"/>
        <v>3989.7319552589302</v>
      </c>
    </row>
    <row r="13" spans="1:14" x14ac:dyDescent="0.25">
      <c r="A13" s="37" t="s">
        <v>45</v>
      </c>
      <c r="B13" s="37">
        <v>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26.419354838709676</v>
      </c>
      <c r="N13" s="38">
        <f t="shared" si="0"/>
        <v>2.2016129032258065</v>
      </c>
    </row>
    <row r="14" spans="1:14" x14ac:dyDescent="0.25">
      <c r="A14" s="37" t="s">
        <v>45</v>
      </c>
      <c r="B14" s="37">
        <v>219.80645161290323</v>
      </c>
      <c r="C14" s="37">
        <v>188.41379310344828</v>
      </c>
      <c r="D14" s="37">
        <v>176.45161290322579</v>
      </c>
      <c r="E14" s="37">
        <v>196.96666666666667</v>
      </c>
      <c r="F14" s="37">
        <v>194.29032258064515</v>
      </c>
      <c r="G14" s="37">
        <v>196.16666666666666</v>
      </c>
      <c r="H14" s="37">
        <v>82.193548387096769</v>
      </c>
      <c r="I14" s="37">
        <v>85.193548387096769</v>
      </c>
      <c r="J14" s="37">
        <v>154.16666666666666</v>
      </c>
      <c r="K14" s="37">
        <v>215.87096774193549</v>
      </c>
      <c r="L14" s="37">
        <v>195.73333333333332</v>
      </c>
      <c r="M14" s="37">
        <v>180.29032258064515</v>
      </c>
      <c r="N14" s="38">
        <f t="shared" si="0"/>
        <v>173.79532505252755</v>
      </c>
    </row>
    <row r="15" spans="1:14" x14ac:dyDescent="0.25">
      <c r="A15" s="37" t="s">
        <v>45</v>
      </c>
      <c r="B15" s="37">
        <v>0</v>
      </c>
      <c r="C15" s="37">
        <v>0</v>
      </c>
      <c r="D15" s="37">
        <v>0</v>
      </c>
      <c r="E15" s="37">
        <v>0</v>
      </c>
      <c r="F15" s="37">
        <v>119.51612903225806</v>
      </c>
      <c r="G15" s="37">
        <v>261.16666666666669</v>
      </c>
      <c r="H15" s="37">
        <v>103.61290322580645</v>
      </c>
      <c r="I15" s="37">
        <v>129.32258064516128</v>
      </c>
      <c r="J15" s="37">
        <v>258.23333333333335</v>
      </c>
      <c r="K15" s="37">
        <v>285.19354838709677</v>
      </c>
      <c r="L15" s="37">
        <v>232.53333333333333</v>
      </c>
      <c r="M15" s="37">
        <v>175.25806451612902</v>
      </c>
      <c r="N15" s="38">
        <f t="shared" si="0"/>
        <v>130.40304659498207</v>
      </c>
    </row>
    <row r="16" spans="1:14" x14ac:dyDescent="0.25">
      <c r="A16" s="37" t="s">
        <v>45</v>
      </c>
      <c r="B16" s="37">
        <v>447.74193548387098</v>
      </c>
      <c r="C16" s="37">
        <v>445.27586206896552</v>
      </c>
      <c r="D16" s="37">
        <v>427.03225806451616</v>
      </c>
      <c r="E16" s="37">
        <v>376.83333333333331</v>
      </c>
      <c r="F16" s="37">
        <v>351.67741935483872</v>
      </c>
      <c r="G16" s="37">
        <v>343</v>
      </c>
      <c r="H16" s="37">
        <v>160.96774193548387</v>
      </c>
      <c r="I16" s="37">
        <v>117.96774193548387</v>
      </c>
      <c r="J16" s="37">
        <v>269.3</v>
      </c>
      <c r="K16" s="37">
        <v>295.45161290322579</v>
      </c>
      <c r="L16" s="37">
        <v>315.89999999999998</v>
      </c>
      <c r="M16" s="37">
        <v>283.12903225806451</v>
      </c>
      <c r="N16" s="38">
        <f t="shared" si="0"/>
        <v>319.52307811148188</v>
      </c>
    </row>
    <row r="17" spans="1:14" x14ac:dyDescent="0.25">
      <c r="A17" s="37" t="s">
        <v>45</v>
      </c>
      <c r="B17" s="37">
        <v>225.16129032258064</v>
      </c>
      <c r="C17" s="37">
        <v>198.86206896551724</v>
      </c>
      <c r="D17" s="37">
        <v>207.74193548387098</v>
      </c>
      <c r="E17" s="37">
        <v>204.43333333333334</v>
      </c>
      <c r="F17" s="37">
        <v>202.45161290322579</v>
      </c>
      <c r="G17" s="37">
        <v>205.93333333333334</v>
      </c>
      <c r="H17" s="37">
        <v>83.612903225806448</v>
      </c>
      <c r="I17" s="37">
        <v>91.967741935483872</v>
      </c>
      <c r="J17" s="37">
        <v>208.4</v>
      </c>
      <c r="K17" s="37">
        <v>206.16129032258064</v>
      </c>
      <c r="L17" s="37">
        <v>178.5</v>
      </c>
      <c r="M17" s="37">
        <v>170.38709677419354</v>
      </c>
      <c r="N17" s="38">
        <f t="shared" si="0"/>
        <v>181.9677172166605</v>
      </c>
    </row>
    <row r="18" spans="1:14" x14ac:dyDescent="0.25">
      <c r="A18" s="37" t="s">
        <v>45</v>
      </c>
      <c r="B18" s="37">
        <v>1585</v>
      </c>
      <c r="C18" s="37">
        <v>1427.5517241379309</v>
      </c>
      <c r="D18" s="37">
        <v>1381.4516129032259</v>
      </c>
      <c r="E18" s="37">
        <v>1085.6666666666667</v>
      </c>
      <c r="F18" s="37">
        <v>1203.6451612903227</v>
      </c>
      <c r="G18" s="37">
        <v>1610.4666666666667</v>
      </c>
      <c r="H18" s="37">
        <v>654.25806451612902</v>
      </c>
      <c r="I18" s="37">
        <v>633.25806451612902</v>
      </c>
      <c r="J18" s="37">
        <v>1270.0999999999999</v>
      </c>
      <c r="K18" s="37">
        <v>1342.258064516129</v>
      </c>
      <c r="L18" s="37">
        <v>1466.1</v>
      </c>
      <c r="M18" s="37">
        <v>1421.483870967742</v>
      </c>
      <c r="N18" s="38">
        <f t="shared" si="0"/>
        <v>1256.7699913484118</v>
      </c>
    </row>
    <row r="19" spans="1:14" x14ac:dyDescent="0.25">
      <c r="A19" s="37" t="s">
        <v>45</v>
      </c>
      <c r="B19" s="37">
        <v>10.903225806451612</v>
      </c>
      <c r="C19" s="37">
        <v>99.034482758620683</v>
      </c>
      <c r="D19" s="37">
        <v>337</v>
      </c>
      <c r="E19" s="37">
        <v>501.86666666666667</v>
      </c>
      <c r="F19" s="37">
        <v>376.29032258064518</v>
      </c>
      <c r="G19" s="37">
        <v>381.96666666666664</v>
      </c>
      <c r="H19" s="37">
        <v>161.70967741935485</v>
      </c>
      <c r="I19" s="37">
        <v>163.80645161290323</v>
      </c>
      <c r="J19" s="37">
        <v>371.33333333333331</v>
      </c>
      <c r="K19" s="37">
        <v>322.38709677419354</v>
      </c>
      <c r="L19" s="37">
        <v>280.5</v>
      </c>
      <c r="M19" s="37">
        <v>254.93548387096774</v>
      </c>
      <c r="N19" s="38">
        <f t="shared" si="0"/>
        <v>271.81111729081698</v>
      </c>
    </row>
    <row r="20" spans="1:14" x14ac:dyDescent="0.25">
      <c r="A20" s="37" t="s">
        <v>45</v>
      </c>
      <c r="B20" s="37">
        <v>205.41935483870967</v>
      </c>
      <c r="C20" s="37">
        <v>202.79310344827587</v>
      </c>
      <c r="D20" s="37">
        <v>192.54838709677421</v>
      </c>
      <c r="E20" s="37">
        <v>194.03333333333333</v>
      </c>
      <c r="F20" s="37">
        <v>193.58064516129033</v>
      </c>
      <c r="G20" s="37">
        <v>182.93333333333334</v>
      </c>
      <c r="H20" s="37">
        <v>86.677419354838705</v>
      </c>
      <c r="I20" s="37">
        <v>82.322580645161295</v>
      </c>
      <c r="J20" s="37">
        <v>167.83333333333334</v>
      </c>
      <c r="K20" s="37">
        <v>182.7741935483871</v>
      </c>
      <c r="L20" s="37">
        <v>146.56666666666666</v>
      </c>
      <c r="M20" s="37">
        <v>127.06451612903226</v>
      </c>
      <c r="N20" s="38">
        <f t="shared" si="0"/>
        <v>163.71223890742797</v>
      </c>
    </row>
    <row r="21" spans="1:14" x14ac:dyDescent="0.25">
      <c r="A21" s="37" t="s">
        <v>45</v>
      </c>
      <c r="B21" s="37">
        <v>2128.9677419354839</v>
      </c>
      <c r="C21" s="37">
        <v>1837.1034482758621</v>
      </c>
      <c r="D21" s="37">
        <v>1740.0967741935483</v>
      </c>
      <c r="E21" s="37">
        <v>1754.7333333333333</v>
      </c>
      <c r="F21" s="37">
        <v>1670.1612903225807</v>
      </c>
      <c r="G21" s="37">
        <v>1686.2333333333333</v>
      </c>
      <c r="H21" s="37">
        <v>841.29032258064512</v>
      </c>
      <c r="I21" s="37">
        <v>745.90322580645159</v>
      </c>
      <c r="J21" s="37">
        <v>1556.2333333333333</v>
      </c>
      <c r="K21" s="37">
        <v>1459.741935483871</v>
      </c>
      <c r="L21" s="37">
        <v>1424.7333333333333</v>
      </c>
      <c r="M21" s="37">
        <v>1213.5483870967741</v>
      </c>
      <c r="N21" s="38">
        <f t="shared" si="0"/>
        <v>1504.8955382523791</v>
      </c>
    </row>
    <row r="22" spans="1:14" x14ac:dyDescent="0.25">
      <c r="A22" s="37" t="s">
        <v>45</v>
      </c>
      <c r="B22" s="37">
        <v>63.548387096774192</v>
      </c>
      <c r="C22" s="37">
        <v>51.793103448275865</v>
      </c>
      <c r="D22" s="37">
        <v>35.58064516129032</v>
      </c>
      <c r="E22" s="37">
        <v>45.233333333333334</v>
      </c>
      <c r="F22" s="37">
        <v>48.903225806451616</v>
      </c>
      <c r="G22" s="37">
        <v>50.033333333333331</v>
      </c>
      <c r="H22" s="37">
        <v>19.677419354838708</v>
      </c>
      <c r="I22" s="37">
        <v>22</v>
      </c>
      <c r="J22" s="37">
        <v>50.93333333333333</v>
      </c>
      <c r="K22" s="37">
        <v>49.645161290322584</v>
      </c>
      <c r="L22" s="37">
        <v>44</v>
      </c>
      <c r="M22" s="37">
        <v>42.548387096774192</v>
      </c>
      <c r="N22" s="38">
        <f t="shared" si="0"/>
        <v>43.658027437893956</v>
      </c>
    </row>
    <row r="23" spans="1:14" x14ac:dyDescent="0.25">
      <c r="A23" s="37" t="s">
        <v>45</v>
      </c>
      <c r="B23" s="37">
        <v>2933.483870967742</v>
      </c>
      <c r="C23" s="37">
        <v>2245.0344827586205</v>
      </c>
      <c r="D23" s="37">
        <v>2053.7096774193546</v>
      </c>
      <c r="E23" s="37">
        <v>1826.4</v>
      </c>
      <c r="F23" s="37">
        <v>1710.258064516129</v>
      </c>
      <c r="G23" s="37">
        <v>1623.4333333333334</v>
      </c>
      <c r="H23" s="37">
        <v>719.74193548387098</v>
      </c>
      <c r="I23" s="37">
        <v>731.70967741935488</v>
      </c>
      <c r="J23" s="37">
        <v>1677.3</v>
      </c>
      <c r="K23" s="37">
        <v>1599.4516129032259</v>
      </c>
      <c r="L23" s="37">
        <v>1410.5</v>
      </c>
      <c r="M23" s="37">
        <v>1236.1612903225807</v>
      </c>
      <c r="N23" s="38">
        <f t="shared" si="0"/>
        <v>1647.2653287603507</v>
      </c>
    </row>
    <row r="24" spans="1:14" x14ac:dyDescent="0.25">
      <c r="A24" s="37" t="s">
        <v>45</v>
      </c>
      <c r="B24" s="37">
        <v>5519.6451612903229</v>
      </c>
      <c r="C24" s="37">
        <v>5255.6551724137935</v>
      </c>
      <c r="D24" s="37">
        <v>4918.3548387096771</v>
      </c>
      <c r="E24" s="37">
        <v>4282.8666666666668</v>
      </c>
      <c r="F24" s="37">
        <v>4249.2258064516127</v>
      </c>
      <c r="G24" s="37">
        <v>3936.3666666666668</v>
      </c>
      <c r="H24" s="37">
        <v>1727.0645161290322</v>
      </c>
      <c r="I24" s="37">
        <v>1266.7096774193549</v>
      </c>
      <c r="J24" s="37">
        <v>3394.1666666666665</v>
      </c>
      <c r="K24" s="37">
        <v>3429.5483870967741</v>
      </c>
      <c r="L24" s="37">
        <v>3408.5666666666666</v>
      </c>
      <c r="M24" s="37">
        <v>2894.5806451612902</v>
      </c>
      <c r="N24" s="38">
        <f t="shared" si="0"/>
        <v>3690.2292392782097</v>
      </c>
    </row>
    <row r="25" spans="1:14" x14ac:dyDescent="0.25">
      <c r="A25" s="37" t="s">
        <v>45</v>
      </c>
      <c r="B25" s="37">
        <v>3703.3870967741937</v>
      </c>
      <c r="C25" s="37">
        <v>3776.3793103448274</v>
      </c>
      <c r="D25" s="37">
        <v>3563</v>
      </c>
      <c r="E25" s="37">
        <v>3406.0666666666666</v>
      </c>
      <c r="F25" s="37">
        <v>3885.9032258064517</v>
      </c>
      <c r="G25" s="37">
        <v>3325.1666666666665</v>
      </c>
      <c r="H25" s="37">
        <v>1631.2903225806451</v>
      </c>
      <c r="I25" s="37">
        <v>1621.2258064516129</v>
      </c>
      <c r="J25" s="37">
        <v>3645.7666666666669</v>
      </c>
      <c r="K25" s="37">
        <v>3657.5483870967741</v>
      </c>
      <c r="L25" s="37">
        <v>3405.5</v>
      </c>
      <c r="M25" s="37">
        <v>3006.9032258064517</v>
      </c>
      <c r="N25" s="38">
        <f t="shared" si="0"/>
        <v>3219.0114479050803</v>
      </c>
    </row>
    <row r="26" spans="1:14" x14ac:dyDescent="0.25">
      <c r="A26" s="37" t="s">
        <v>45</v>
      </c>
      <c r="B26" s="37">
        <v>198.70967741935485</v>
      </c>
      <c r="C26" s="37">
        <v>201.68965517241378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8">
        <f t="shared" si="0"/>
        <v>33.366611049314052</v>
      </c>
    </row>
    <row r="27" spans="1:14" x14ac:dyDescent="0.25">
      <c r="A27" s="37" t="s">
        <v>56</v>
      </c>
      <c r="B27" s="37">
        <v>36.548387096774192</v>
      </c>
      <c r="C27" s="37">
        <v>24.379310344827587</v>
      </c>
      <c r="D27" s="37">
        <v>22.258064516129032</v>
      </c>
      <c r="E27" s="37">
        <v>20.3</v>
      </c>
      <c r="F27" s="37">
        <v>37.29032258064516</v>
      </c>
      <c r="G27" s="37">
        <v>51.6</v>
      </c>
      <c r="H27" s="37">
        <v>49.258064516129032</v>
      </c>
      <c r="I27" s="37">
        <v>37.87096774193548</v>
      </c>
      <c r="J27" s="37">
        <v>28.966666666666665</v>
      </c>
      <c r="K27" s="37">
        <v>17.451612903225808</v>
      </c>
      <c r="L27" s="37">
        <v>27.966666666666665</v>
      </c>
      <c r="M27" s="37">
        <v>39.70967741935484</v>
      </c>
      <c r="N27" s="38">
        <f t="shared" si="0"/>
        <v>32.799978371029532</v>
      </c>
    </row>
    <row r="28" spans="1:14" x14ac:dyDescent="0.25">
      <c r="A28" s="37" t="s">
        <v>47</v>
      </c>
      <c r="B28" s="37">
        <v>2759.5483870967741</v>
      </c>
      <c r="C28" s="37">
        <v>2738.7586206896553</v>
      </c>
      <c r="D28" s="37">
        <v>2698.7741935483873</v>
      </c>
      <c r="E28" s="37">
        <v>2646.0333333333333</v>
      </c>
      <c r="F28" s="37">
        <v>2636.8709677419356</v>
      </c>
      <c r="G28" s="37">
        <v>2587.6666666666665</v>
      </c>
      <c r="H28" s="37">
        <v>2615.7096774193546</v>
      </c>
      <c r="I28" s="37">
        <v>2584.8709677419356</v>
      </c>
      <c r="J28" s="37">
        <v>2503.6333333333332</v>
      </c>
      <c r="K28" s="37">
        <v>2500.0645161290322</v>
      </c>
      <c r="L28" s="37">
        <v>2377.0666666666666</v>
      </c>
      <c r="M28" s="37">
        <v>2282.8709677419356</v>
      </c>
      <c r="N28" s="38">
        <f t="shared" si="0"/>
        <v>2577.6556915090837</v>
      </c>
    </row>
    <row r="29" spans="1:14" x14ac:dyDescent="0.25">
      <c r="A29" s="37" t="s">
        <v>47</v>
      </c>
      <c r="B29" s="37">
        <v>9895.677419354839</v>
      </c>
      <c r="C29" s="37">
        <v>9348.1379310344819</v>
      </c>
      <c r="D29" s="37">
        <v>9345.322580645161</v>
      </c>
      <c r="E29" s="37">
        <v>9100.7666666666664</v>
      </c>
      <c r="F29" s="37">
        <v>9059.7741935483864</v>
      </c>
      <c r="G29" s="37">
        <v>8752.8666666666668</v>
      </c>
      <c r="H29" s="37">
        <v>8753.677419354839</v>
      </c>
      <c r="I29" s="37">
        <v>8552.5483870967746</v>
      </c>
      <c r="J29" s="37">
        <v>8076.7</v>
      </c>
      <c r="K29" s="37">
        <v>8143.677419354839</v>
      </c>
      <c r="L29" s="37">
        <v>7879.4</v>
      </c>
      <c r="M29" s="37">
        <v>7373.9677419354839</v>
      </c>
      <c r="N29" s="38">
        <f t="shared" si="0"/>
        <v>8690.209702138176</v>
      </c>
    </row>
    <row r="30" spans="1:14" x14ac:dyDescent="0.25">
      <c r="A30" s="37" t="s">
        <v>47</v>
      </c>
      <c r="B30" s="37">
        <v>466.29032258064518</v>
      </c>
      <c r="C30" s="37">
        <v>464.41379310344826</v>
      </c>
      <c r="D30" s="37">
        <v>462.96774193548384</v>
      </c>
      <c r="E30" s="37">
        <v>461.16666666666669</v>
      </c>
      <c r="F30" s="37">
        <v>473.38709677419354</v>
      </c>
      <c r="G30" s="37">
        <v>459.7</v>
      </c>
      <c r="H30" s="37">
        <v>468.35483870967744</v>
      </c>
      <c r="I30" s="37">
        <v>481.06451612903226</v>
      </c>
      <c r="J30" s="37">
        <v>500.43333333333334</v>
      </c>
      <c r="K30" s="37">
        <v>479.22580645161293</v>
      </c>
      <c r="L30" s="37">
        <v>489</v>
      </c>
      <c r="M30" s="37">
        <v>459.96774193548384</v>
      </c>
      <c r="N30" s="38">
        <f t="shared" si="0"/>
        <v>472.16432146829811</v>
      </c>
    </row>
    <row r="31" spans="1:14" x14ac:dyDescent="0.25">
      <c r="A31" s="37" t="s">
        <v>47</v>
      </c>
      <c r="B31" s="37">
        <v>48.58064516129032</v>
      </c>
      <c r="C31" s="37">
        <v>48.413793103448278</v>
      </c>
      <c r="D31" s="37">
        <v>37.774193548387096</v>
      </c>
      <c r="E31" s="37">
        <v>48.466666666666669</v>
      </c>
      <c r="F31" s="37">
        <v>37.741935483870968</v>
      </c>
      <c r="G31" s="37">
        <v>61</v>
      </c>
      <c r="H31" s="37">
        <v>57.87096774193548</v>
      </c>
      <c r="I31" s="37">
        <v>34.70967741935484</v>
      </c>
      <c r="J31" s="37">
        <v>0</v>
      </c>
      <c r="K31" s="37">
        <v>15.03225806451613</v>
      </c>
      <c r="L31" s="37">
        <v>43.6</v>
      </c>
      <c r="M31" s="37">
        <v>51.451612903225808</v>
      </c>
      <c r="N31" s="38">
        <f t="shared" si="0"/>
        <v>40.386812507724635</v>
      </c>
    </row>
    <row r="32" spans="1:14" x14ac:dyDescent="0.25">
      <c r="A32" s="37" t="s">
        <v>47</v>
      </c>
      <c r="B32" s="37">
        <v>269.29032258064518</v>
      </c>
      <c r="C32" s="37">
        <v>257.10344827586209</v>
      </c>
      <c r="D32" s="37">
        <v>241.80645161290323</v>
      </c>
      <c r="E32" s="37">
        <v>241.33333333333334</v>
      </c>
      <c r="F32" s="37">
        <v>264.61290322580646</v>
      </c>
      <c r="G32" s="37">
        <v>265.33333333333331</v>
      </c>
      <c r="H32" s="37">
        <v>267.64516129032256</v>
      </c>
      <c r="I32" s="37">
        <v>259</v>
      </c>
      <c r="J32" s="37">
        <v>232.56666666666666</v>
      </c>
      <c r="K32" s="37">
        <v>218.03225806451613</v>
      </c>
      <c r="L32" s="37">
        <v>249</v>
      </c>
      <c r="M32" s="37">
        <v>243.16129032258064</v>
      </c>
      <c r="N32" s="38">
        <f t="shared" si="0"/>
        <v>250.74043072549742</v>
      </c>
    </row>
    <row r="33" spans="1:14" x14ac:dyDescent="0.25">
      <c r="A33" s="37" t="s">
        <v>37</v>
      </c>
      <c r="B33" s="37">
        <v>742.38709677419354</v>
      </c>
      <c r="C33" s="37">
        <v>744.58620689655174</v>
      </c>
      <c r="D33" s="37">
        <v>787.19354838709683</v>
      </c>
      <c r="E33" s="37">
        <v>822.3</v>
      </c>
      <c r="F33" s="37">
        <v>790.87096774193549</v>
      </c>
      <c r="G33" s="37">
        <v>741.73333333333335</v>
      </c>
      <c r="H33" s="37">
        <v>419.67741935483872</v>
      </c>
      <c r="I33" s="37">
        <v>461.22580645161293</v>
      </c>
      <c r="J33" s="37">
        <v>481.1</v>
      </c>
      <c r="K33" s="37">
        <v>412.45161290322579</v>
      </c>
      <c r="L33" s="37">
        <v>433.4</v>
      </c>
      <c r="M33" s="37">
        <v>368.35483870967744</v>
      </c>
      <c r="N33" s="38">
        <f t="shared" si="0"/>
        <v>600.44006921270545</v>
      </c>
    </row>
    <row r="34" spans="1:14" x14ac:dyDescent="0.25">
      <c r="A34" s="37" t="s">
        <v>37</v>
      </c>
      <c r="B34" s="37">
        <v>3460.4193548387098</v>
      </c>
      <c r="C34" s="37">
        <v>3378.4137931034484</v>
      </c>
      <c r="D34" s="37">
        <v>3320.0645161290322</v>
      </c>
      <c r="E34" s="37">
        <v>3216.8333333333335</v>
      </c>
      <c r="F34" s="37">
        <v>3024.2903225806454</v>
      </c>
      <c r="G34" s="37">
        <v>3127.3</v>
      </c>
      <c r="H34" s="37">
        <v>2991.0322580645161</v>
      </c>
      <c r="I34" s="37">
        <v>3046.6129032258063</v>
      </c>
      <c r="J34" s="37">
        <v>3127.9666666666667</v>
      </c>
      <c r="K34" s="37">
        <v>3093.5806451612902</v>
      </c>
      <c r="L34" s="37">
        <v>3211.5666666666666</v>
      </c>
      <c r="M34" s="37">
        <v>3201.4193548387098</v>
      </c>
      <c r="N34" s="38">
        <f t="shared" si="0"/>
        <v>3183.291651217402</v>
      </c>
    </row>
    <row r="35" spans="1:14" x14ac:dyDescent="0.25">
      <c r="A35" s="37" t="s">
        <v>37</v>
      </c>
      <c r="B35" s="37">
        <v>5899.4838709677415</v>
      </c>
      <c r="C35" s="37">
        <v>5841.7241379310344</v>
      </c>
      <c r="D35" s="37">
        <v>5678.4838709677415</v>
      </c>
      <c r="E35" s="37">
        <v>5668.166666666667</v>
      </c>
      <c r="F35" s="37">
        <v>5103.0645161290322</v>
      </c>
      <c r="G35" s="37">
        <v>4822.833333333333</v>
      </c>
      <c r="H35" s="37">
        <v>4494.4516129032254</v>
      </c>
      <c r="I35" s="37">
        <v>4533.1290322580644</v>
      </c>
      <c r="J35" s="37">
        <v>4656.666666666667</v>
      </c>
      <c r="K35" s="37">
        <v>4289.5806451612907</v>
      </c>
      <c r="L35" s="37">
        <v>3893.5</v>
      </c>
      <c r="M35" s="37">
        <v>3986.1935483870966</v>
      </c>
      <c r="N35" s="38">
        <f t="shared" si="0"/>
        <v>4905.6064917809917</v>
      </c>
    </row>
    <row r="36" spans="1:14" x14ac:dyDescent="0.25">
      <c r="A36" s="37" t="s">
        <v>37</v>
      </c>
      <c r="B36" s="37">
        <v>4663.322580645161</v>
      </c>
      <c r="C36" s="37">
        <v>4605.2068965517237</v>
      </c>
      <c r="D36" s="37">
        <v>4425.9677419354839</v>
      </c>
      <c r="E36" s="37">
        <v>4132.333333333333</v>
      </c>
      <c r="F36" s="37">
        <v>3997.8387096774195</v>
      </c>
      <c r="G36" s="37">
        <v>4128.8666666666668</v>
      </c>
      <c r="H36" s="37">
        <v>4032.8709677419356</v>
      </c>
      <c r="I36" s="37">
        <v>4121.3548387096771</v>
      </c>
      <c r="J36" s="37">
        <v>4070.3333333333335</v>
      </c>
      <c r="K36" s="37">
        <v>3931.8387096774195</v>
      </c>
      <c r="L36" s="37">
        <v>3902.9666666666667</v>
      </c>
      <c r="M36" s="37">
        <v>3865.8064516129034</v>
      </c>
      <c r="N36" s="38">
        <f t="shared" si="0"/>
        <v>4156.5589080459768</v>
      </c>
    </row>
    <row r="37" spans="1:14" x14ac:dyDescent="0.25">
      <c r="A37" s="37" t="s">
        <v>37</v>
      </c>
      <c r="B37" s="37">
        <v>5563.6451612903229</v>
      </c>
      <c r="C37" s="37">
        <v>5524.3793103448279</v>
      </c>
      <c r="D37" s="37">
        <v>5388.8387096774195</v>
      </c>
      <c r="E37" s="37">
        <v>5185.9666666666662</v>
      </c>
      <c r="F37" s="37">
        <v>4996.6451612903229</v>
      </c>
      <c r="G37" s="37">
        <v>4986.9666666666662</v>
      </c>
      <c r="H37" s="37">
        <v>4960.2580645161288</v>
      </c>
      <c r="I37" s="37">
        <v>4995.5161290322585</v>
      </c>
      <c r="J37" s="37">
        <v>4885.4666666666662</v>
      </c>
      <c r="K37" s="37">
        <v>4632.8064516129034</v>
      </c>
      <c r="L37" s="37">
        <v>4609.9333333333334</v>
      </c>
      <c r="M37" s="37">
        <v>4717.4838709677415</v>
      </c>
      <c r="N37" s="38">
        <f t="shared" si="0"/>
        <v>5037.3255160054387</v>
      </c>
    </row>
    <row r="38" spans="1:14" x14ac:dyDescent="0.25">
      <c r="A38" s="37" t="s">
        <v>37</v>
      </c>
      <c r="B38" s="37">
        <v>14904.677419354839</v>
      </c>
      <c r="C38" s="37">
        <v>15335.413793103447</v>
      </c>
      <c r="D38" s="37">
        <v>14779.322580645161</v>
      </c>
      <c r="E38" s="37">
        <v>15171</v>
      </c>
      <c r="F38" s="37">
        <v>14889.677419354839</v>
      </c>
      <c r="G38" s="37">
        <v>14874.033333333333</v>
      </c>
      <c r="H38" s="37">
        <v>15001</v>
      </c>
      <c r="I38" s="37">
        <v>15129.806451612903</v>
      </c>
      <c r="J38" s="37">
        <v>14544.966666666667</v>
      </c>
      <c r="K38" s="37">
        <v>14563.161290322581</v>
      </c>
      <c r="L38" s="37">
        <v>14420.2</v>
      </c>
      <c r="M38" s="37">
        <v>13755.645161290322</v>
      </c>
      <c r="N38" s="38">
        <f t="shared" si="0"/>
        <v>14780.742009640344</v>
      </c>
    </row>
    <row r="39" spans="1:14" x14ac:dyDescent="0.25">
      <c r="A39" s="37" t="s">
        <v>37</v>
      </c>
      <c r="B39" s="37">
        <v>2226.9354838709678</v>
      </c>
      <c r="C39" s="37">
        <v>2410.3793103448274</v>
      </c>
      <c r="D39" s="37">
        <v>2455.1290322580644</v>
      </c>
      <c r="E39" s="37">
        <v>2204.0333333333333</v>
      </c>
      <c r="F39" s="37">
        <v>2208.6774193548385</v>
      </c>
      <c r="G39" s="37">
        <v>2270.1</v>
      </c>
      <c r="H39" s="37">
        <v>2342.1290322580644</v>
      </c>
      <c r="I39" s="37">
        <v>2157.5806451612902</v>
      </c>
      <c r="J39" s="37">
        <v>2283.7666666666669</v>
      </c>
      <c r="K39" s="37">
        <v>2163.8064516129034</v>
      </c>
      <c r="L39" s="37">
        <v>2821.26</v>
      </c>
      <c r="M39" s="37">
        <v>2936.45</v>
      </c>
      <c r="N39" s="38">
        <f t="shared" si="0"/>
        <v>2373.3539479050801</v>
      </c>
    </row>
    <row r="40" spans="1:14" x14ac:dyDescent="0.25">
      <c r="A40" s="37" t="s">
        <v>37</v>
      </c>
      <c r="B40" s="37">
        <v>9</v>
      </c>
      <c r="C40" s="37">
        <v>8</v>
      </c>
      <c r="D40" s="37">
        <v>8</v>
      </c>
      <c r="E40" s="37">
        <v>8</v>
      </c>
      <c r="F40" s="37">
        <v>8</v>
      </c>
      <c r="G40" s="37">
        <v>8</v>
      </c>
      <c r="H40" s="37">
        <v>8</v>
      </c>
      <c r="I40" s="37">
        <v>8</v>
      </c>
      <c r="J40" s="37">
        <v>8</v>
      </c>
      <c r="K40" s="37">
        <v>8</v>
      </c>
      <c r="L40" s="37">
        <v>8</v>
      </c>
      <c r="M40" s="37">
        <v>8</v>
      </c>
      <c r="N40" s="38">
        <f t="shared" si="0"/>
        <v>8.0833333333333339</v>
      </c>
    </row>
    <row r="41" spans="1:14" x14ac:dyDescent="0.25">
      <c r="A41" s="37" t="s">
        <v>37</v>
      </c>
      <c r="B41" s="37">
        <v>1394</v>
      </c>
      <c r="C41" s="37">
        <v>1387</v>
      </c>
      <c r="D41" s="37">
        <v>1380</v>
      </c>
      <c r="E41" s="37">
        <v>1373</v>
      </c>
      <c r="F41" s="37">
        <v>1366</v>
      </c>
      <c r="G41" s="37">
        <v>1360</v>
      </c>
      <c r="H41" s="37">
        <v>1353</v>
      </c>
      <c r="I41" s="37">
        <v>1346</v>
      </c>
      <c r="J41" s="37">
        <v>1339</v>
      </c>
      <c r="K41" s="37">
        <v>1288.0645161290322</v>
      </c>
      <c r="L41" s="37">
        <v>1326</v>
      </c>
      <c r="M41" s="37">
        <v>1320</v>
      </c>
      <c r="N41" s="38">
        <f t="shared" si="0"/>
        <v>1352.6720430107528</v>
      </c>
    </row>
    <row r="42" spans="1:14" x14ac:dyDescent="0.25">
      <c r="A42" s="37" t="s">
        <v>37</v>
      </c>
      <c r="B42" s="37">
        <v>746.83870967741939</v>
      </c>
      <c r="C42" s="37">
        <v>805.79310344827582</v>
      </c>
      <c r="D42" s="37">
        <v>807.77419354838707</v>
      </c>
      <c r="E42" s="37">
        <v>821.6</v>
      </c>
      <c r="F42" s="37">
        <v>822.12903225806451</v>
      </c>
      <c r="G42" s="37">
        <v>819.73333333333335</v>
      </c>
      <c r="H42" s="37">
        <v>813.0322580645161</v>
      </c>
      <c r="I42" s="37">
        <v>799.70967741935488</v>
      </c>
      <c r="J42" s="37">
        <v>796.56666666666672</v>
      </c>
      <c r="K42" s="37">
        <v>737.83870967741939</v>
      </c>
      <c r="L42" s="37">
        <v>843.8</v>
      </c>
      <c r="M42" s="37">
        <v>839.64516129032256</v>
      </c>
      <c r="N42" s="38">
        <f t="shared" si="0"/>
        <v>804.53840378197992</v>
      </c>
    </row>
    <row r="43" spans="1:14" x14ac:dyDescent="0.25">
      <c r="A43" s="37" t="s">
        <v>37</v>
      </c>
      <c r="B43" s="37">
        <v>4843.1935483870966</v>
      </c>
      <c r="C43" s="37">
        <v>4829.9310344827591</v>
      </c>
      <c r="D43" s="37">
        <v>4712.5161290322585</v>
      </c>
      <c r="E43" s="37">
        <v>4608.6000000000004</v>
      </c>
      <c r="F43" s="37">
        <v>4490.7741935483873</v>
      </c>
      <c r="G43" s="37">
        <v>4349.1000000000004</v>
      </c>
      <c r="H43" s="37">
        <v>4215.8064516129034</v>
      </c>
      <c r="I43" s="37">
        <v>4380.2903225806449</v>
      </c>
      <c r="J43" s="37">
        <v>4379.3</v>
      </c>
      <c r="K43" s="37">
        <v>4408.4838709677415</v>
      </c>
      <c r="L43" s="37">
        <v>4374.9333333333334</v>
      </c>
      <c r="M43" s="37">
        <v>4302.7741935483873</v>
      </c>
      <c r="N43" s="38">
        <f t="shared" si="0"/>
        <v>4491.308589791126</v>
      </c>
    </row>
    <row r="44" spans="1:14" x14ac:dyDescent="0.25">
      <c r="A44" s="37" t="s">
        <v>37</v>
      </c>
      <c r="B44" s="37">
        <v>62.387096774193552</v>
      </c>
      <c r="C44" s="37">
        <v>59.03448275862069</v>
      </c>
      <c r="D44" s="37">
        <v>56.483870967741936</v>
      </c>
      <c r="E44" s="37">
        <v>53.766666666666666</v>
      </c>
      <c r="F44" s="37">
        <v>52.29032258064516</v>
      </c>
      <c r="G44" s="37">
        <v>50.3</v>
      </c>
      <c r="H44" s="37">
        <v>42.70967741935484</v>
      </c>
      <c r="I44" s="37">
        <v>48.806451612903224</v>
      </c>
      <c r="J44" s="37">
        <v>48.966666666666669</v>
      </c>
      <c r="K44" s="37">
        <v>48.064516129032256</v>
      </c>
      <c r="L44" s="37">
        <v>46.43333333333333</v>
      </c>
      <c r="M44" s="37">
        <v>45.354838709677416</v>
      </c>
      <c r="N44" s="38">
        <f t="shared" si="0"/>
        <v>51.216493634902974</v>
      </c>
    </row>
    <row r="45" spans="1:14" x14ac:dyDescent="0.25">
      <c r="A45" s="37" t="s">
        <v>38</v>
      </c>
      <c r="B45" s="37">
        <v>689.90322580645159</v>
      </c>
      <c r="C45" s="37">
        <v>485.13793103448273</v>
      </c>
      <c r="D45" s="37">
        <v>436.12903225806451</v>
      </c>
      <c r="E45" s="37">
        <v>418.96666666666664</v>
      </c>
      <c r="F45" s="37">
        <v>411.19354838709677</v>
      </c>
      <c r="G45" s="37">
        <v>406.26666666666665</v>
      </c>
      <c r="H45" s="37">
        <v>404</v>
      </c>
      <c r="I45" s="37">
        <v>400.54838709677421</v>
      </c>
      <c r="J45" s="37">
        <v>394.13333333333333</v>
      </c>
      <c r="K45" s="37">
        <v>391.41935483870969</v>
      </c>
      <c r="L45" s="37">
        <v>350.83333333333331</v>
      </c>
      <c r="M45" s="37">
        <v>239.48387096774192</v>
      </c>
      <c r="N45" s="38">
        <f t="shared" si="0"/>
        <v>419.00127919911006</v>
      </c>
    </row>
    <row r="46" spans="1:14" x14ac:dyDescent="0.25">
      <c r="A46" s="37" t="s">
        <v>38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1761.1612903225807</v>
      </c>
      <c r="I46" s="37">
        <v>1629.6774193548388</v>
      </c>
      <c r="J46" s="37">
        <v>1543.4333333333334</v>
      </c>
      <c r="K46" s="37">
        <v>1451.9677419354839</v>
      </c>
      <c r="L46" s="37">
        <v>1550.0333333333333</v>
      </c>
      <c r="M46" s="37">
        <v>1493.0322580645161</v>
      </c>
      <c r="N46" s="38">
        <f t="shared" si="0"/>
        <v>785.77544802867396</v>
      </c>
    </row>
    <row r="47" spans="1:14" x14ac:dyDescent="0.25">
      <c r="A47" s="37" t="s">
        <v>38</v>
      </c>
      <c r="B47" s="37">
        <v>1949.4516129032259</v>
      </c>
      <c r="C47" s="37">
        <v>1877.3103448275863</v>
      </c>
      <c r="D47" s="37">
        <v>1740.258064516129</v>
      </c>
      <c r="E47" s="37">
        <v>1645.3333333333333</v>
      </c>
      <c r="F47" s="37">
        <v>1736.0322580645161</v>
      </c>
      <c r="G47" s="37">
        <v>1805.5333333333333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8">
        <f t="shared" si="0"/>
        <v>896.15991224817697</v>
      </c>
    </row>
    <row r="48" spans="1:14" x14ac:dyDescent="0.25">
      <c r="A48" s="37" t="s">
        <v>38</v>
      </c>
      <c r="B48" s="37">
        <v>1587.9677419354839</v>
      </c>
      <c r="C48" s="37">
        <v>1661.344827586207</v>
      </c>
      <c r="D48" s="37">
        <v>1762.4516129032259</v>
      </c>
      <c r="E48" s="37">
        <v>2564.8000000000002</v>
      </c>
      <c r="F48" s="37">
        <v>1943.0967741935483</v>
      </c>
      <c r="G48" s="37">
        <v>1619.8</v>
      </c>
      <c r="H48" s="37">
        <v>1616.2903225806451</v>
      </c>
      <c r="I48" s="37">
        <v>1920.5806451612902</v>
      </c>
      <c r="J48" s="37">
        <v>1926.5333333333333</v>
      </c>
      <c r="K48" s="37">
        <v>2303.2580645161293</v>
      </c>
      <c r="L48" s="37">
        <v>2278.4666666666667</v>
      </c>
      <c r="M48" s="37">
        <v>2191.5483870967741</v>
      </c>
      <c r="N48" s="38">
        <f t="shared" si="0"/>
        <v>1948.0115313311087</v>
      </c>
    </row>
    <row r="49" spans="1:14" x14ac:dyDescent="0.25">
      <c r="A49" s="37" t="s">
        <v>38</v>
      </c>
      <c r="B49" s="37">
        <v>2308.1290322580644</v>
      </c>
      <c r="C49" s="37">
        <v>2291.5172413793102</v>
      </c>
      <c r="D49" s="37">
        <v>1808.483870967742</v>
      </c>
      <c r="E49" s="37">
        <v>1984.0666666666666</v>
      </c>
      <c r="F49" s="37">
        <v>1861.3548387096773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8">
        <f t="shared" si="0"/>
        <v>854.46263749845514</v>
      </c>
    </row>
    <row r="50" spans="1:14" x14ac:dyDescent="0.25">
      <c r="A50" s="37" t="s">
        <v>38</v>
      </c>
      <c r="B50" s="37">
        <v>1768</v>
      </c>
      <c r="C50" s="37">
        <v>1682</v>
      </c>
      <c r="D50" s="37">
        <v>2323.2258064516127</v>
      </c>
      <c r="E50" s="37">
        <v>2964.8</v>
      </c>
      <c r="F50" s="37">
        <v>3405.2903225806454</v>
      </c>
      <c r="G50" s="37">
        <v>4059.6</v>
      </c>
      <c r="H50" s="37">
        <v>4576.9354838709678</v>
      </c>
      <c r="I50" s="37">
        <v>4872.0967741935483</v>
      </c>
      <c r="J50" s="37">
        <v>4533.666666666667</v>
      </c>
      <c r="K50" s="37">
        <v>4511.2258064516127</v>
      </c>
      <c r="L50" s="37">
        <v>4060.5333333333333</v>
      </c>
      <c r="M50" s="37">
        <v>3560.7096774193546</v>
      </c>
      <c r="N50" s="38">
        <f t="shared" si="0"/>
        <v>3526.5069892473125</v>
      </c>
    </row>
    <row r="51" spans="1:14" x14ac:dyDescent="0.25">
      <c r="A51" s="37" t="s">
        <v>38</v>
      </c>
      <c r="B51" s="37">
        <v>5867.9032258064517</v>
      </c>
      <c r="C51" s="37">
        <v>5770.8620689655172</v>
      </c>
      <c r="D51" s="37">
        <v>5676.1935483870966</v>
      </c>
      <c r="E51" s="37">
        <v>5580.3666666666668</v>
      </c>
      <c r="F51" s="37">
        <v>5486.6451612903229</v>
      </c>
      <c r="G51" s="37">
        <v>5394.2</v>
      </c>
      <c r="H51" s="37">
        <v>5304</v>
      </c>
      <c r="I51" s="37">
        <v>5213.6129032258068</v>
      </c>
      <c r="J51" s="37">
        <v>5127.1333333333332</v>
      </c>
      <c r="K51" s="37">
        <v>5041.5483870967746</v>
      </c>
      <c r="L51" s="37">
        <v>4956.3666666666668</v>
      </c>
      <c r="M51" s="37">
        <v>4873.9354838709678</v>
      </c>
      <c r="N51" s="38">
        <f t="shared" si="0"/>
        <v>5357.7306204424676</v>
      </c>
    </row>
    <row r="52" spans="1:14" x14ac:dyDescent="0.25">
      <c r="A52" s="37" t="s">
        <v>38</v>
      </c>
      <c r="B52" s="37">
        <v>2003.7741935483871</v>
      </c>
      <c r="C52" s="37">
        <v>1959.0344827586207</v>
      </c>
      <c r="D52" s="37">
        <v>1915.3870967741937</v>
      </c>
      <c r="E52" s="37">
        <v>1872.0333333333333</v>
      </c>
      <c r="F52" s="37">
        <v>1829.6774193548388</v>
      </c>
      <c r="G52" s="37">
        <v>1788.3333333333333</v>
      </c>
      <c r="H52" s="37">
        <v>1747.9677419354839</v>
      </c>
      <c r="I52" s="37">
        <v>1707.9354838709678</v>
      </c>
      <c r="J52" s="37">
        <v>1669.4</v>
      </c>
      <c r="K52" s="37">
        <v>1631.8387096774193</v>
      </c>
      <c r="L52" s="37">
        <v>1595.1333333333334</v>
      </c>
      <c r="M52" s="37">
        <v>1559.258064516129</v>
      </c>
      <c r="N52" s="38">
        <f t="shared" si="0"/>
        <v>1773.3144327030034</v>
      </c>
    </row>
    <row r="53" spans="1:14" x14ac:dyDescent="0.25">
      <c r="A53" s="37" t="s">
        <v>38</v>
      </c>
      <c r="B53" s="37">
        <v>3544.5806451612902</v>
      </c>
      <c r="C53" s="37">
        <v>3804</v>
      </c>
      <c r="D53" s="37">
        <v>3469</v>
      </c>
      <c r="E53" s="37">
        <v>3232.8333333333335</v>
      </c>
      <c r="F53" s="37">
        <v>3037.6129032258063</v>
      </c>
      <c r="G53" s="37">
        <v>2847.1</v>
      </c>
      <c r="H53" s="37">
        <v>2788.2903225806454</v>
      </c>
      <c r="I53" s="37">
        <v>2499.516129032258</v>
      </c>
      <c r="J53" s="37">
        <v>2490.6</v>
      </c>
      <c r="K53" s="37">
        <v>2709.6451612903224</v>
      </c>
      <c r="L53" s="37">
        <v>2468.0333333333333</v>
      </c>
      <c r="M53" s="37">
        <v>2695.4516129032259</v>
      </c>
      <c r="N53" s="38">
        <f t="shared" si="0"/>
        <v>2965.5552867383508</v>
      </c>
    </row>
    <row r="54" spans="1:14" x14ac:dyDescent="0.25">
      <c r="A54" s="37" t="s">
        <v>38</v>
      </c>
      <c r="B54" s="37">
        <v>1929.4516129032259</v>
      </c>
      <c r="C54" s="37">
        <v>1579.3793103448277</v>
      </c>
      <c r="D54" s="37">
        <v>1300.516129032258</v>
      </c>
      <c r="E54" s="37">
        <v>1245.3</v>
      </c>
      <c r="F54" s="37">
        <v>1133.0967741935483</v>
      </c>
      <c r="G54" s="37">
        <v>1211.0666666666666</v>
      </c>
      <c r="H54" s="37">
        <v>1228.483870967742</v>
      </c>
      <c r="I54" s="37">
        <v>1021.9032258064516</v>
      </c>
      <c r="J54" s="37">
        <v>1116.0666666666666</v>
      </c>
      <c r="K54" s="37">
        <v>1067.8064516129032</v>
      </c>
      <c r="L54" s="37">
        <v>1014.6</v>
      </c>
      <c r="M54" s="37">
        <v>930.67741935483866</v>
      </c>
      <c r="N54" s="38">
        <f t="shared" si="0"/>
        <v>1231.5290106290938</v>
      </c>
    </row>
    <row r="55" spans="1:14" x14ac:dyDescent="0.25">
      <c r="A55" s="37" t="s">
        <v>38</v>
      </c>
      <c r="B55" s="37">
        <v>321.58064516129031</v>
      </c>
      <c r="C55" s="37">
        <v>385.06896551724139</v>
      </c>
      <c r="D55" s="37">
        <v>195.87096774193549</v>
      </c>
      <c r="E55" s="37">
        <v>279.7</v>
      </c>
      <c r="F55" s="37">
        <v>104.61290322580645</v>
      </c>
      <c r="G55" s="37">
        <v>75.766666666666666</v>
      </c>
      <c r="H55" s="37">
        <v>67.774193548387103</v>
      </c>
      <c r="I55" s="37">
        <v>45.483870967741936</v>
      </c>
      <c r="J55" s="37">
        <v>1.1666666666666667</v>
      </c>
      <c r="K55" s="37">
        <v>0</v>
      </c>
      <c r="L55" s="37">
        <v>0</v>
      </c>
      <c r="M55" s="37">
        <v>0</v>
      </c>
      <c r="N55" s="38">
        <f t="shared" si="0"/>
        <v>123.08540662464465</v>
      </c>
    </row>
    <row r="56" spans="1:14" x14ac:dyDescent="0.25">
      <c r="A56" s="37" t="s">
        <v>38</v>
      </c>
      <c r="B56" s="37">
        <v>3964.2903225806454</v>
      </c>
      <c r="C56" s="37">
        <v>3873.3103448275861</v>
      </c>
      <c r="D56" s="37">
        <v>3617.8709677419356</v>
      </c>
      <c r="E56" s="37">
        <v>3790.9333333333334</v>
      </c>
      <c r="F56" s="37">
        <v>3482.8709677419356</v>
      </c>
      <c r="G56" s="37">
        <v>3728.7666666666669</v>
      </c>
      <c r="H56" s="37">
        <v>3762.9354838709678</v>
      </c>
      <c r="I56" s="37">
        <v>3903.0322580645161</v>
      </c>
      <c r="J56" s="37">
        <v>3745.1</v>
      </c>
      <c r="K56" s="37">
        <v>3668.6451612903224</v>
      </c>
      <c r="L56" s="37">
        <v>3560.1</v>
      </c>
      <c r="M56" s="37">
        <v>3564.8064516129034</v>
      </c>
      <c r="N56" s="38">
        <f t="shared" si="0"/>
        <v>3721.8884964775675</v>
      </c>
    </row>
    <row r="57" spans="1:14" x14ac:dyDescent="0.25">
      <c r="A57" s="37" t="s">
        <v>38</v>
      </c>
      <c r="B57" s="37">
        <v>99.322580645161295</v>
      </c>
      <c r="C57" s="37">
        <v>99.34482758620689</v>
      </c>
      <c r="D57" s="37">
        <v>99.483870967741936</v>
      </c>
      <c r="E57" s="37">
        <v>100.06666666666666</v>
      </c>
      <c r="F57" s="37">
        <v>99.41935483870968</v>
      </c>
      <c r="G57" s="37">
        <v>99.6</v>
      </c>
      <c r="H57" s="37">
        <v>99.483870967741936</v>
      </c>
      <c r="I57" s="37">
        <v>99.548387096774192</v>
      </c>
      <c r="J57" s="37">
        <v>99.6</v>
      </c>
      <c r="K57" s="37">
        <v>100.6774193548387</v>
      </c>
      <c r="L57" s="37">
        <v>99.2</v>
      </c>
      <c r="M57" s="37">
        <v>99.354838709677423</v>
      </c>
      <c r="N57" s="38">
        <f t="shared" si="0"/>
        <v>99.591818069459876</v>
      </c>
    </row>
    <row r="58" spans="1:14" x14ac:dyDescent="0.25">
      <c r="A58" s="37" t="s">
        <v>38</v>
      </c>
      <c r="B58" s="37">
        <v>458</v>
      </c>
      <c r="C58" s="37">
        <v>60.896551724137929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8">
        <f t="shared" si="0"/>
        <v>43.241379310344826</v>
      </c>
    </row>
    <row r="59" spans="1:14" x14ac:dyDescent="0.25">
      <c r="A59" s="37" t="s">
        <v>38</v>
      </c>
      <c r="B59" s="37">
        <v>103.16129032258064</v>
      </c>
      <c r="C59" s="37">
        <v>13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8">
        <f t="shared" si="0"/>
        <v>9.68010752688172</v>
      </c>
    </row>
    <row r="60" spans="1:14" x14ac:dyDescent="0.25">
      <c r="A60" s="37" t="s">
        <v>38</v>
      </c>
      <c r="B60" s="37">
        <v>223.93548387096774</v>
      </c>
      <c r="C60" s="37">
        <v>211.27586206896552</v>
      </c>
      <c r="D60" s="37">
        <v>208.54838709677421</v>
      </c>
      <c r="E60" s="37">
        <v>212.46666666666667</v>
      </c>
      <c r="F60" s="37">
        <v>211.93548387096774</v>
      </c>
      <c r="G60" s="37">
        <v>210.93333333333334</v>
      </c>
      <c r="H60" s="37">
        <v>214.32258064516128</v>
      </c>
      <c r="I60" s="37">
        <v>208.80645161290323</v>
      </c>
      <c r="J60" s="37">
        <v>208.93333333333334</v>
      </c>
      <c r="K60" s="37">
        <v>220</v>
      </c>
      <c r="L60" s="37">
        <v>223.13333333333333</v>
      </c>
      <c r="M60" s="37">
        <v>257.70967741935482</v>
      </c>
      <c r="N60" s="38">
        <f t="shared" si="0"/>
        <v>217.66671610431342</v>
      </c>
    </row>
    <row r="61" spans="1:14" x14ac:dyDescent="0.25">
      <c r="A61" s="37" t="s">
        <v>38</v>
      </c>
      <c r="B61" s="37">
        <v>1445.741935483871</v>
      </c>
      <c r="C61" s="37">
        <v>1357.3103448275863</v>
      </c>
      <c r="D61" s="37">
        <v>1454.7096774193549</v>
      </c>
      <c r="E61" s="37">
        <v>1427</v>
      </c>
      <c r="F61" s="37">
        <v>1431</v>
      </c>
      <c r="G61" s="37">
        <v>1186.5666666666666</v>
      </c>
      <c r="H61" s="37">
        <v>1084.0645161290322</v>
      </c>
      <c r="I61" s="37">
        <v>1317.2903225806451</v>
      </c>
      <c r="J61" s="37">
        <v>1408.6333333333334</v>
      </c>
      <c r="K61" s="37">
        <v>1121</v>
      </c>
      <c r="L61" s="37">
        <v>1237.3333333333333</v>
      </c>
      <c r="M61" s="37">
        <v>1195.8709677419354</v>
      </c>
      <c r="N61" s="38">
        <f t="shared" si="0"/>
        <v>1305.54342479298</v>
      </c>
    </row>
    <row r="62" spans="1:14" x14ac:dyDescent="0.25">
      <c r="A62" s="37" t="s">
        <v>38</v>
      </c>
      <c r="B62" s="37">
        <v>1853.4193548387098</v>
      </c>
      <c r="C62" s="37">
        <v>1873.4827586206898</v>
      </c>
      <c r="D62" s="37">
        <v>1794.8709677419354</v>
      </c>
      <c r="E62" s="37">
        <v>1691.5666666666666</v>
      </c>
      <c r="F62" s="37">
        <v>1671.8709677419354</v>
      </c>
      <c r="G62" s="37">
        <v>1500.5666666666666</v>
      </c>
      <c r="H62" s="37">
        <v>1372.8064516129032</v>
      </c>
      <c r="I62" s="37">
        <v>1545.3548387096773</v>
      </c>
      <c r="J62" s="37">
        <v>1449.5666666666666</v>
      </c>
      <c r="K62" s="37">
        <v>1289.7741935483871</v>
      </c>
      <c r="L62" s="37">
        <v>1374.1</v>
      </c>
      <c r="M62" s="37">
        <v>1327.1612903225807</v>
      </c>
      <c r="N62" s="38">
        <f t="shared" si="0"/>
        <v>1562.0450685947346</v>
      </c>
    </row>
    <row r="63" spans="1:14" x14ac:dyDescent="0.25">
      <c r="A63" s="37" t="s">
        <v>38</v>
      </c>
      <c r="B63" s="37">
        <v>1282.9354838709678</v>
      </c>
      <c r="C63" s="37">
        <v>1134.3103448275863</v>
      </c>
      <c r="D63" s="37">
        <v>987.58064516129036</v>
      </c>
      <c r="E63" s="37">
        <v>937.16666666666663</v>
      </c>
      <c r="F63" s="37">
        <v>918.32258064516134</v>
      </c>
      <c r="G63" s="37">
        <v>878.23333333333335</v>
      </c>
      <c r="H63" s="37">
        <v>836.0322580645161</v>
      </c>
      <c r="I63" s="37">
        <v>824.9677419354839</v>
      </c>
      <c r="J63" s="37">
        <v>766.73333333333335</v>
      </c>
      <c r="K63" s="37">
        <v>608.45161290322585</v>
      </c>
      <c r="L63" s="37">
        <v>664.0333333333333</v>
      </c>
      <c r="M63" s="37">
        <v>647.90322580645159</v>
      </c>
      <c r="N63" s="38">
        <f t="shared" si="0"/>
        <v>873.88921332344569</v>
      </c>
    </row>
    <row r="64" spans="1:14" x14ac:dyDescent="0.25">
      <c r="A64" s="37" t="s">
        <v>38</v>
      </c>
      <c r="B64" s="37">
        <v>0</v>
      </c>
      <c r="C64" s="37">
        <v>0</v>
      </c>
      <c r="D64" s="37">
        <v>0</v>
      </c>
      <c r="E64" s="37">
        <v>0</v>
      </c>
      <c r="F64" s="37">
        <v>0</v>
      </c>
      <c r="G64" s="37">
        <v>56.333333333333336</v>
      </c>
      <c r="H64" s="37">
        <v>171.87096774193549</v>
      </c>
      <c r="I64" s="37">
        <v>35.838709677419352</v>
      </c>
      <c r="J64" s="37">
        <v>41.5</v>
      </c>
      <c r="K64" s="37">
        <v>0</v>
      </c>
      <c r="L64" s="37">
        <v>0</v>
      </c>
      <c r="M64" s="37">
        <v>0</v>
      </c>
      <c r="N64" s="38">
        <f t="shared" si="0"/>
        <v>25.461917562724015</v>
      </c>
    </row>
    <row r="65" spans="1:14" x14ac:dyDescent="0.25">
      <c r="A65" s="37" t="s">
        <v>38</v>
      </c>
      <c r="B65" s="37">
        <v>0</v>
      </c>
      <c r="C65" s="37">
        <v>0</v>
      </c>
      <c r="D65" s="37">
        <v>0</v>
      </c>
      <c r="E65" s="37">
        <v>0</v>
      </c>
      <c r="F65" s="37">
        <v>0</v>
      </c>
      <c r="G65" s="37">
        <v>132.03333333333333</v>
      </c>
      <c r="H65" s="37">
        <v>241.70967741935485</v>
      </c>
      <c r="I65" s="37">
        <v>121.45161290322581</v>
      </c>
      <c r="J65" s="37">
        <v>114.2</v>
      </c>
      <c r="K65" s="37">
        <v>0</v>
      </c>
      <c r="L65" s="37">
        <v>0</v>
      </c>
      <c r="M65" s="37">
        <v>0</v>
      </c>
      <c r="N65" s="38">
        <f t="shared" si="0"/>
        <v>50.782885304659494</v>
      </c>
    </row>
    <row r="66" spans="1:14" x14ac:dyDescent="0.25">
      <c r="A66" s="37" t="s">
        <v>38</v>
      </c>
      <c r="B66" s="37">
        <v>866.80645161290317</v>
      </c>
      <c r="C66" s="37">
        <v>834.68965517241384</v>
      </c>
      <c r="D66" s="37">
        <v>824.48387096774195</v>
      </c>
      <c r="E66" s="37">
        <v>750.73333333333335</v>
      </c>
      <c r="F66" s="37">
        <v>764.77419354838707</v>
      </c>
      <c r="G66" s="37">
        <v>724.4666666666667</v>
      </c>
      <c r="H66" s="37">
        <v>708.16129032258061</v>
      </c>
      <c r="I66" s="37">
        <v>711.67741935483866</v>
      </c>
      <c r="J66" s="37">
        <v>635.29999999999995</v>
      </c>
      <c r="K66" s="37">
        <v>670.54838709677415</v>
      </c>
      <c r="L66" s="37">
        <v>728.83333333333337</v>
      </c>
      <c r="M66" s="37">
        <v>646.9677419354839</v>
      </c>
      <c r="N66" s="38">
        <f t="shared" si="0"/>
        <v>738.9535286120381</v>
      </c>
    </row>
    <row r="67" spans="1:14" x14ac:dyDescent="0.25">
      <c r="A67" s="37" t="s">
        <v>38</v>
      </c>
      <c r="B67" s="37">
        <v>0</v>
      </c>
      <c r="C67" s="37">
        <v>0</v>
      </c>
      <c r="D67" s="37">
        <v>168.32258064516128</v>
      </c>
      <c r="E67" s="37">
        <v>415.36666666666667</v>
      </c>
      <c r="F67" s="37">
        <v>430.48387096774195</v>
      </c>
      <c r="G67" s="37">
        <v>443.13333333333333</v>
      </c>
      <c r="H67" s="37">
        <v>459.93548387096774</v>
      </c>
      <c r="I67" s="37">
        <v>486.06451612903226</v>
      </c>
      <c r="J67" s="37">
        <v>514.83333333333337</v>
      </c>
      <c r="K67" s="37">
        <v>418.67741935483872</v>
      </c>
      <c r="L67" s="37">
        <v>386.46666666666664</v>
      </c>
      <c r="M67" s="37">
        <v>395.51612903225805</v>
      </c>
      <c r="N67" s="38">
        <f t="shared" ref="N67:N130" si="1">AVERAGE(B67:M67)</f>
        <v>343.23333333333335</v>
      </c>
    </row>
    <row r="68" spans="1:14" x14ac:dyDescent="0.25">
      <c r="A68" s="37" t="s">
        <v>38</v>
      </c>
      <c r="B68" s="37">
        <v>0</v>
      </c>
      <c r="C68" s="37">
        <v>0</v>
      </c>
      <c r="D68" s="37">
        <v>5.5483870967741939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8">
        <f t="shared" si="1"/>
        <v>0.4623655913978495</v>
      </c>
    </row>
    <row r="69" spans="1:14" x14ac:dyDescent="0.25">
      <c r="A69" s="37" t="s">
        <v>38</v>
      </c>
      <c r="B69" s="37">
        <v>0</v>
      </c>
      <c r="C69" s="37">
        <v>0</v>
      </c>
      <c r="D69" s="37">
        <v>0</v>
      </c>
      <c r="E69" s="37">
        <v>74.066666666666663</v>
      </c>
      <c r="F69" s="37">
        <v>64.870967741935488</v>
      </c>
      <c r="G69" s="37">
        <v>76.7</v>
      </c>
      <c r="H69" s="37">
        <v>70.677419354838705</v>
      </c>
      <c r="I69" s="37">
        <v>71.064516129032256</v>
      </c>
      <c r="J69" s="37">
        <v>80.666666666666671</v>
      </c>
      <c r="K69" s="37">
        <v>71.967741935483872</v>
      </c>
      <c r="L69" s="37">
        <v>63.466666666666669</v>
      </c>
      <c r="M69" s="37">
        <v>70.967741935483872</v>
      </c>
      <c r="N69" s="38">
        <f t="shared" si="1"/>
        <v>53.704032258064522</v>
      </c>
    </row>
    <row r="70" spans="1:14" x14ac:dyDescent="0.25">
      <c r="A70" s="37" t="s">
        <v>38</v>
      </c>
      <c r="B70" s="37">
        <v>66.290322580645167</v>
      </c>
      <c r="C70" s="37">
        <v>67.931034482758619</v>
      </c>
      <c r="D70" s="37">
        <v>87.41935483870968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8">
        <f t="shared" si="1"/>
        <v>18.470059325176123</v>
      </c>
    </row>
    <row r="71" spans="1:14" x14ac:dyDescent="0.25">
      <c r="A71" s="37" t="s">
        <v>38</v>
      </c>
      <c r="B71" s="37">
        <v>217.7741935483871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8">
        <f t="shared" si="1"/>
        <v>18.147849462365592</v>
      </c>
    </row>
    <row r="72" spans="1:14" x14ac:dyDescent="0.25">
      <c r="A72" s="37" t="s">
        <v>38</v>
      </c>
      <c r="B72" s="37">
        <v>1088.3548387096773</v>
      </c>
      <c r="C72" s="37">
        <v>1038.0689655172414</v>
      </c>
      <c r="D72" s="37">
        <v>978.22580645161293</v>
      </c>
      <c r="E72" s="37">
        <v>904.26666666666665</v>
      </c>
      <c r="F72" s="37">
        <v>884.29032258064512</v>
      </c>
      <c r="G72" s="37">
        <v>853.86666666666667</v>
      </c>
      <c r="H72" s="37">
        <v>798.16129032258061</v>
      </c>
      <c r="I72" s="37">
        <v>725.93548387096769</v>
      </c>
      <c r="J72" s="37">
        <v>725.43333333333328</v>
      </c>
      <c r="K72" s="37">
        <v>693.67741935483866</v>
      </c>
      <c r="L72" s="37">
        <v>673.9666666666667</v>
      </c>
      <c r="M72" s="37">
        <v>646.61290322580646</v>
      </c>
      <c r="N72" s="38">
        <f t="shared" si="1"/>
        <v>834.23836361389203</v>
      </c>
    </row>
    <row r="73" spans="1:14" x14ac:dyDescent="0.25">
      <c r="A73" s="37" t="s">
        <v>38</v>
      </c>
      <c r="B73" s="37">
        <v>1010.7741935483871</v>
      </c>
      <c r="C73" s="37">
        <v>952.9655172413793</v>
      </c>
      <c r="D73" s="37">
        <v>973.38709677419354</v>
      </c>
      <c r="E73" s="37">
        <v>927.9</v>
      </c>
      <c r="F73" s="37">
        <v>929.12903225806451</v>
      </c>
      <c r="G73" s="37">
        <v>933.16666666666663</v>
      </c>
      <c r="H73" s="37">
        <v>952.32258064516134</v>
      </c>
      <c r="I73" s="37">
        <v>924.90322580645159</v>
      </c>
      <c r="J73" s="37">
        <v>915.7</v>
      </c>
      <c r="K73" s="37">
        <v>881.80645161290317</v>
      </c>
      <c r="L73" s="37">
        <v>875.5333333333333</v>
      </c>
      <c r="M73" s="37">
        <v>858.35483870967744</v>
      </c>
      <c r="N73" s="38">
        <f t="shared" si="1"/>
        <v>927.99524471635152</v>
      </c>
    </row>
    <row r="74" spans="1:14" x14ac:dyDescent="0.25">
      <c r="A74" s="37" t="s">
        <v>38</v>
      </c>
      <c r="B74" s="37">
        <v>1110.483870967742</v>
      </c>
      <c r="C74" s="37">
        <v>1209.6206896551723</v>
      </c>
      <c r="D74" s="37">
        <v>1222.3548387096773</v>
      </c>
      <c r="E74" s="37">
        <v>1205.5999999999999</v>
      </c>
      <c r="F74" s="37">
        <v>1038.6774193548388</v>
      </c>
      <c r="G74" s="37">
        <v>831.9666666666667</v>
      </c>
      <c r="H74" s="37">
        <v>755.80645161290317</v>
      </c>
      <c r="I74" s="37">
        <v>279</v>
      </c>
      <c r="J74" s="37">
        <v>62.966666666666669</v>
      </c>
      <c r="K74" s="37">
        <v>858.41935483870964</v>
      </c>
      <c r="L74" s="37">
        <v>1051.1333333333334</v>
      </c>
      <c r="M74" s="37">
        <v>977.90322580645159</v>
      </c>
      <c r="N74" s="38">
        <f t="shared" si="1"/>
        <v>883.66104313434664</v>
      </c>
    </row>
    <row r="75" spans="1:14" x14ac:dyDescent="0.25">
      <c r="A75" s="37" t="s">
        <v>38</v>
      </c>
      <c r="B75" s="37">
        <v>95.290322580645167</v>
      </c>
      <c r="C75" s="37">
        <v>94</v>
      </c>
      <c r="D75" s="37">
        <v>93.193548387096769</v>
      </c>
      <c r="E75" s="37">
        <v>92.166666666666671</v>
      </c>
      <c r="F75" s="37">
        <v>91.645161290322577</v>
      </c>
      <c r="G75" s="37">
        <v>89.9</v>
      </c>
      <c r="H75" s="37">
        <v>88.741935483870961</v>
      </c>
      <c r="I75" s="37">
        <v>88.677419354838705</v>
      </c>
      <c r="J75" s="37">
        <v>87.466666666666669</v>
      </c>
      <c r="K75" s="37">
        <v>86.290322580645167</v>
      </c>
      <c r="L75" s="37">
        <v>86.2</v>
      </c>
      <c r="M75" s="37">
        <v>83.935483870967744</v>
      </c>
      <c r="N75" s="38">
        <f t="shared" si="1"/>
        <v>89.792293906810031</v>
      </c>
    </row>
    <row r="76" spans="1:14" x14ac:dyDescent="0.25">
      <c r="A76" s="37" t="s">
        <v>38</v>
      </c>
      <c r="B76" s="37">
        <v>72.806451612903231</v>
      </c>
      <c r="C76" s="37">
        <v>71.896551724137936</v>
      </c>
      <c r="D76" s="37">
        <v>70.741935483870961</v>
      </c>
      <c r="E76" s="37">
        <v>65.766666666666666</v>
      </c>
      <c r="F76" s="37">
        <v>64.032258064516128</v>
      </c>
      <c r="G76" s="37">
        <v>55.466666666666669</v>
      </c>
      <c r="H76" s="37">
        <v>60.387096774193552</v>
      </c>
      <c r="I76" s="37">
        <v>59.483870967741936</v>
      </c>
      <c r="J76" s="37">
        <v>59.166666666666664</v>
      </c>
      <c r="K76" s="37">
        <v>57.677419354838712</v>
      </c>
      <c r="L76" s="37">
        <v>55.3</v>
      </c>
      <c r="M76" s="37">
        <v>55.387096774193552</v>
      </c>
      <c r="N76" s="38">
        <f t="shared" si="1"/>
        <v>62.342723396366324</v>
      </c>
    </row>
    <row r="77" spans="1:14" x14ac:dyDescent="0.25">
      <c r="A77" s="37" t="s">
        <v>38</v>
      </c>
      <c r="B77" s="37">
        <v>291.93548387096774</v>
      </c>
      <c r="C77" s="37">
        <v>296.9655172413793</v>
      </c>
      <c r="D77" s="37">
        <v>294.48387096774195</v>
      </c>
      <c r="E77" s="37">
        <v>258.39999999999998</v>
      </c>
      <c r="F77" s="37">
        <v>235.45161290322579</v>
      </c>
      <c r="G77" s="37">
        <v>229.53333333333333</v>
      </c>
      <c r="H77" s="37">
        <v>226.03225806451613</v>
      </c>
      <c r="I77" s="37">
        <v>181.96774193548387</v>
      </c>
      <c r="J77" s="37">
        <v>148.96666666666667</v>
      </c>
      <c r="K77" s="37">
        <v>130.96774193548387</v>
      </c>
      <c r="L77" s="37">
        <v>182.5</v>
      </c>
      <c r="M77" s="37">
        <v>201.80645161290323</v>
      </c>
      <c r="N77" s="38">
        <f t="shared" si="1"/>
        <v>223.25088987764184</v>
      </c>
    </row>
    <row r="78" spans="1:14" x14ac:dyDescent="0.25">
      <c r="A78" s="37" t="s">
        <v>38</v>
      </c>
      <c r="B78" s="37">
        <v>271.22580645161293</v>
      </c>
      <c r="C78" s="37">
        <v>273.44827586206895</v>
      </c>
      <c r="D78" s="37">
        <v>283.06451612903226</v>
      </c>
      <c r="E78" s="37">
        <v>262.76666666666665</v>
      </c>
      <c r="F78" s="37">
        <v>228.83870967741936</v>
      </c>
      <c r="G78" s="37">
        <v>185.9</v>
      </c>
      <c r="H78" s="37">
        <v>172.2258064516129</v>
      </c>
      <c r="I78" s="37">
        <v>153.74193548387098</v>
      </c>
      <c r="J78" s="37">
        <v>182.6</v>
      </c>
      <c r="K78" s="37">
        <v>136.38709677419354</v>
      </c>
      <c r="L78" s="37">
        <v>150.73333333333332</v>
      </c>
      <c r="M78" s="37">
        <v>161.12903225806451</v>
      </c>
      <c r="N78" s="38">
        <f t="shared" si="1"/>
        <v>205.1717649239896</v>
      </c>
    </row>
    <row r="79" spans="1:14" x14ac:dyDescent="0.25">
      <c r="A79" s="37" t="s">
        <v>38</v>
      </c>
      <c r="B79" s="37">
        <v>316.87096774193549</v>
      </c>
      <c r="C79" s="37">
        <v>295.62068965517244</v>
      </c>
      <c r="D79" s="37">
        <v>289.61290322580646</v>
      </c>
      <c r="E79" s="37">
        <v>285.03333333333336</v>
      </c>
      <c r="F79" s="37">
        <v>279.25806451612902</v>
      </c>
      <c r="G79" s="37">
        <v>244.96666666666667</v>
      </c>
      <c r="H79" s="37">
        <v>228.58064516129033</v>
      </c>
      <c r="I79" s="37">
        <v>236.70967741935485</v>
      </c>
      <c r="J79" s="37">
        <v>236.93333333333334</v>
      </c>
      <c r="K79" s="37">
        <v>230.35483870967741</v>
      </c>
      <c r="L79" s="37">
        <v>229.96666666666667</v>
      </c>
      <c r="M79" s="37">
        <v>224.7741935483871</v>
      </c>
      <c r="N79" s="38">
        <f t="shared" si="1"/>
        <v>258.22349833147945</v>
      </c>
    </row>
    <row r="80" spans="1:14" x14ac:dyDescent="0.25">
      <c r="A80" s="37" t="s">
        <v>38</v>
      </c>
      <c r="B80" s="37">
        <v>400.87096774193549</v>
      </c>
      <c r="C80" s="37">
        <v>370.79310344827587</v>
      </c>
      <c r="D80" s="37">
        <v>395.35483870967744</v>
      </c>
      <c r="E80" s="37">
        <v>382.46666666666664</v>
      </c>
      <c r="F80" s="37">
        <v>340.74193548387098</v>
      </c>
      <c r="G80" s="37">
        <v>331</v>
      </c>
      <c r="H80" s="37">
        <v>333.90322580645159</v>
      </c>
      <c r="I80" s="37">
        <v>312.83870967741933</v>
      </c>
      <c r="J80" s="37">
        <v>291.86666666666667</v>
      </c>
      <c r="K80" s="37">
        <v>287.77419354838707</v>
      </c>
      <c r="L80" s="37">
        <v>267.7</v>
      </c>
      <c r="M80" s="37">
        <v>245.96774193548387</v>
      </c>
      <c r="N80" s="38">
        <f t="shared" si="1"/>
        <v>330.10650414040293</v>
      </c>
    </row>
    <row r="81" spans="1:14" x14ac:dyDescent="0.25">
      <c r="A81" s="37" t="s">
        <v>38</v>
      </c>
      <c r="B81" s="37">
        <v>172.80645161290323</v>
      </c>
      <c r="C81" s="37">
        <v>174.48275862068965</v>
      </c>
      <c r="D81" s="37">
        <v>188.64516129032259</v>
      </c>
      <c r="E81" s="37">
        <v>180.4</v>
      </c>
      <c r="F81" s="37">
        <v>166.54838709677421</v>
      </c>
      <c r="G81" s="37">
        <v>158.1</v>
      </c>
      <c r="H81" s="37">
        <v>156.54838709677421</v>
      </c>
      <c r="I81" s="37">
        <v>160.70967741935485</v>
      </c>
      <c r="J81" s="37">
        <v>147.1</v>
      </c>
      <c r="K81" s="37">
        <v>145.90322580645162</v>
      </c>
      <c r="L81" s="37">
        <v>142.43333333333334</v>
      </c>
      <c r="M81" s="37">
        <v>119.2258064516129</v>
      </c>
      <c r="N81" s="38">
        <f t="shared" si="1"/>
        <v>159.40859906068471</v>
      </c>
    </row>
    <row r="82" spans="1:14" x14ac:dyDescent="0.25">
      <c r="A82" s="37" t="s">
        <v>38</v>
      </c>
      <c r="B82" s="37">
        <v>330.12903225806451</v>
      </c>
      <c r="C82" s="37">
        <v>329.34482758620692</v>
      </c>
      <c r="D82" s="37">
        <v>339.54838709677421</v>
      </c>
      <c r="E82" s="37">
        <v>329.73333333333335</v>
      </c>
      <c r="F82" s="37">
        <v>318.83870967741933</v>
      </c>
      <c r="G82" s="37">
        <v>322.60000000000002</v>
      </c>
      <c r="H82" s="37">
        <v>322.70967741935482</v>
      </c>
      <c r="I82" s="37">
        <v>338.83870967741933</v>
      </c>
      <c r="J82" s="37">
        <v>350.9</v>
      </c>
      <c r="K82" s="37">
        <v>355.77419354838707</v>
      </c>
      <c r="L82" s="37">
        <v>321.39999999999998</v>
      </c>
      <c r="M82" s="37">
        <v>279.32258064516128</v>
      </c>
      <c r="N82" s="38">
        <f t="shared" si="1"/>
        <v>328.26162093684343</v>
      </c>
    </row>
    <row r="83" spans="1:14" x14ac:dyDescent="0.25">
      <c r="A83" s="37" t="s">
        <v>38</v>
      </c>
      <c r="B83" s="37">
        <v>937.90322580645159</v>
      </c>
      <c r="C83" s="37">
        <v>888.58620689655174</v>
      </c>
      <c r="D83" s="37">
        <v>861.35483870967744</v>
      </c>
      <c r="E83" s="37">
        <v>808.33333333333337</v>
      </c>
      <c r="F83" s="37">
        <v>889.41935483870964</v>
      </c>
      <c r="G83" s="37">
        <v>875</v>
      </c>
      <c r="H83" s="37">
        <v>562.70967741935488</v>
      </c>
      <c r="I83" s="37">
        <v>395.51612903225805</v>
      </c>
      <c r="J83" s="37">
        <v>689.93333333333328</v>
      </c>
      <c r="K83" s="37">
        <v>890.9677419354839</v>
      </c>
      <c r="L83" s="37">
        <v>889.63333333333333</v>
      </c>
      <c r="M83" s="37">
        <v>898.48387096774195</v>
      </c>
      <c r="N83" s="38">
        <f t="shared" si="1"/>
        <v>798.98675380051918</v>
      </c>
    </row>
    <row r="84" spans="1:14" x14ac:dyDescent="0.25">
      <c r="A84" s="37" t="s">
        <v>38</v>
      </c>
      <c r="B84" s="37">
        <v>328.58064516129031</v>
      </c>
      <c r="C84" s="37">
        <v>358</v>
      </c>
      <c r="D84" s="37">
        <v>427.03225806451616</v>
      </c>
      <c r="E84" s="37">
        <v>401.9</v>
      </c>
      <c r="F84" s="37">
        <v>363.90322580645159</v>
      </c>
      <c r="G84" s="37">
        <v>346</v>
      </c>
      <c r="H84" s="37">
        <v>334.90322580645159</v>
      </c>
      <c r="I84" s="37">
        <v>309.03225806451616</v>
      </c>
      <c r="J84" s="37">
        <v>283.83333333333331</v>
      </c>
      <c r="K84" s="37">
        <v>276.19354838709677</v>
      </c>
      <c r="L84" s="37">
        <v>253.53333333333333</v>
      </c>
      <c r="M84" s="37">
        <v>239.2258064516129</v>
      </c>
      <c r="N84" s="38">
        <f t="shared" si="1"/>
        <v>326.84480286738352</v>
      </c>
    </row>
    <row r="85" spans="1:14" x14ac:dyDescent="0.25">
      <c r="A85" s="37" t="s">
        <v>38</v>
      </c>
      <c r="B85" s="37">
        <v>978.12903225806451</v>
      </c>
      <c r="C85" s="37">
        <v>978.10344827586209</v>
      </c>
      <c r="D85" s="37">
        <v>952.29032258064512</v>
      </c>
      <c r="E85" s="37">
        <v>794.13333333333333</v>
      </c>
      <c r="F85" s="37">
        <v>753.93548387096769</v>
      </c>
      <c r="G85" s="37">
        <v>712.16666666666663</v>
      </c>
      <c r="H85" s="37">
        <v>666.67741935483866</v>
      </c>
      <c r="I85" s="37">
        <v>436.80645161290323</v>
      </c>
      <c r="J85" s="37">
        <v>526.33333333333337</v>
      </c>
      <c r="K85" s="37">
        <v>982.19354838709683</v>
      </c>
      <c r="L85" s="37">
        <v>825.1</v>
      </c>
      <c r="M85" s="37">
        <v>740.12903225806451</v>
      </c>
      <c r="N85" s="38">
        <f t="shared" si="1"/>
        <v>778.83317266098129</v>
      </c>
    </row>
    <row r="86" spans="1:14" x14ac:dyDescent="0.25">
      <c r="A86" s="37" t="s">
        <v>38</v>
      </c>
      <c r="B86" s="37">
        <v>880.12903225806451</v>
      </c>
      <c r="C86" s="37">
        <v>823.34482758620686</v>
      </c>
      <c r="D86" s="37">
        <v>771.77419354838707</v>
      </c>
      <c r="E86" s="37">
        <v>727.93333333333328</v>
      </c>
      <c r="F86" s="37">
        <v>718.74193548387098</v>
      </c>
      <c r="G86" s="37">
        <v>696.56666666666672</v>
      </c>
      <c r="H86" s="37">
        <v>672.51612903225805</v>
      </c>
      <c r="I86" s="37">
        <v>631.83870967741939</v>
      </c>
      <c r="J86" s="37">
        <v>539.36666666666667</v>
      </c>
      <c r="K86" s="37">
        <v>613.09677419354841</v>
      </c>
      <c r="L86" s="37">
        <v>942.3</v>
      </c>
      <c r="M86" s="37">
        <v>780.70967741935488</v>
      </c>
      <c r="N86" s="38">
        <f t="shared" si="1"/>
        <v>733.19316215548145</v>
      </c>
    </row>
    <row r="87" spans="1:14" x14ac:dyDescent="0.25">
      <c r="A87" s="37" t="s">
        <v>38</v>
      </c>
      <c r="B87" s="37">
        <v>380.74193548387098</v>
      </c>
      <c r="C87" s="37">
        <v>367.51724137931035</v>
      </c>
      <c r="D87" s="37">
        <v>415.03225806451616</v>
      </c>
      <c r="E87" s="37">
        <v>431.03333333333336</v>
      </c>
      <c r="F87" s="37">
        <v>384.96774193548384</v>
      </c>
      <c r="G87" s="37">
        <v>335.66666666666669</v>
      </c>
      <c r="H87" s="37">
        <v>320.45161290322579</v>
      </c>
      <c r="I87" s="37">
        <v>382.03225806451616</v>
      </c>
      <c r="J87" s="37">
        <v>301.60000000000002</v>
      </c>
      <c r="K87" s="37">
        <v>258.83870967741933</v>
      </c>
      <c r="L87" s="37">
        <v>276.26666666666665</v>
      </c>
      <c r="M87" s="37">
        <v>208.90322580645162</v>
      </c>
      <c r="N87" s="38">
        <f t="shared" si="1"/>
        <v>338.58763749845508</v>
      </c>
    </row>
    <row r="88" spans="1:14" x14ac:dyDescent="0.25">
      <c r="A88" s="37" t="s">
        <v>38</v>
      </c>
      <c r="B88" s="37">
        <v>1735.9032258064517</v>
      </c>
      <c r="C88" s="37">
        <v>1577.3793103448277</v>
      </c>
      <c r="D88" s="37">
        <v>1507.1612903225807</v>
      </c>
      <c r="E88" s="37">
        <v>1489.5</v>
      </c>
      <c r="F88" s="37">
        <v>1375.3548387096773</v>
      </c>
      <c r="G88" s="37">
        <v>1318.0333333333333</v>
      </c>
      <c r="H88" s="37">
        <v>1299.483870967742</v>
      </c>
      <c r="I88" s="37">
        <v>1337.8387096774193</v>
      </c>
      <c r="J88" s="37">
        <v>1168.3</v>
      </c>
      <c r="K88" s="37">
        <v>1184</v>
      </c>
      <c r="L88" s="37">
        <v>1150.1666666666667</v>
      </c>
      <c r="M88" s="37">
        <v>1025.4193548387098</v>
      </c>
      <c r="N88" s="38">
        <f t="shared" si="1"/>
        <v>1347.3783833889506</v>
      </c>
    </row>
    <row r="89" spans="1:14" x14ac:dyDescent="0.25">
      <c r="A89" s="37" t="s">
        <v>38</v>
      </c>
      <c r="B89" s="37">
        <v>297.54838709677421</v>
      </c>
      <c r="C89" s="37">
        <v>119.31034482758621</v>
      </c>
      <c r="D89" s="37">
        <v>162.90322580645162</v>
      </c>
      <c r="E89" s="37">
        <v>380.06666666666666</v>
      </c>
      <c r="F89" s="37">
        <v>381.35483870967744</v>
      </c>
      <c r="G89" s="37">
        <v>356.8</v>
      </c>
      <c r="H89" s="37">
        <v>311.19354838709677</v>
      </c>
      <c r="I89" s="37">
        <v>306.06451612903226</v>
      </c>
      <c r="J89" s="37">
        <v>295.26666666666665</v>
      </c>
      <c r="K89" s="37">
        <v>260.58064516129031</v>
      </c>
      <c r="L89" s="37">
        <v>207.83333333333334</v>
      </c>
      <c r="M89" s="37">
        <v>199.35483870967741</v>
      </c>
      <c r="N89" s="38">
        <f t="shared" si="1"/>
        <v>273.18975095785441</v>
      </c>
    </row>
    <row r="90" spans="1:14" x14ac:dyDescent="0.25">
      <c r="A90" s="37" t="s">
        <v>38</v>
      </c>
      <c r="B90" s="37">
        <v>590.32258064516134</v>
      </c>
      <c r="C90" s="37">
        <v>537.13793103448279</v>
      </c>
      <c r="D90" s="37">
        <v>504.61290322580646</v>
      </c>
      <c r="E90" s="37">
        <v>512.5</v>
      </c>
      <c r="F90" s="37">
        <v>467.45161290322579</v>
      </c>
      <c r="G90" s="37">
        <v>444.23333333333335</v>
      </c>
      <c r="H90" s="37">
        <v>402.29032258064518</v>
      </c>
      <c r="I90" s="37">
        <v>393.45161290322579</v>
      </c>
      <c r="J90" s="37">
        <v>385.9</v>
      </c>
      <c r="K90" s="37">
        <v>380.38709677419354</v>
      </c>
      <c r="L90" s="37">
        <v>377.73333333333335</v>
      </c>
      <c r="M90" s="37">
        <v>368.93548387096774</v>
      </c>
      <c r="N90" s="38">
        <f t="shared" si="1"/>
        <v>447.07968421703123</v>
      </c>
    </row>
    <row r="91" spans="1:14" x14ac:dyDescent="0.25">
      <c r="A91" s="37" t="s">
        <v>38</v>
      </c>
      <c r="B91" s="37">
        <v>2149.2258064516127</v>
      </c>
      <c r="C91" s="37">
        <v>2135.8620689655172</v>
      </c>
      <c r="D91" s="37">
        <v>2040.5483870967741</v>
      </c>
      <c r="E91" s="37">
        <v>2068.9</v>
      </c>
      <c r="F91" s="37">
        <v>1987.7096774193549</v>
      </c>
      <c r="G91" s="37">
        <v>1909.6333333333334</v>
      </c>
      <c r="H91" s="37">
        <v>1884.6774193548388</v>
      </c>
      <c r="I91" s="37">
        <v>1868.6129032258063</v>
      </c>
      <c r="J91" s="37">
        <v>1808.9666666666667</v>
      </c>
      <c r="K91" s="37">
        <v>1740.0645161290322</v>
      </c>
      <c r="L91" s="37">
        <v>1717.3</v>
      </c>
      <c r="M91" s="37">
        <v>1731.6451612903227</v>
      </c>
      <c r="N91" s="38">
        <f t="shared" si="1"/>
        <v>1920.262161661105</v>
      </c>
    </row>
    <row r="92" spans="1:14" x14ac:dyDescent="0.25">
      <c r="A92" s="37" t="s">
        <v>38</v>
      </c>
      <c r="B92" s="37">
        <v>0</v>
      </c>
      <c r="C92" s="37">
        <v>0</v>
      </c>
      <c r="D92" s="37">
        <v>0</v>
      </c>
      <c r="E92" s="37">
        <v>0</v>
      </c>
      <c r="F92" s="37">
        <v>72.645161290322577</v>
      </c>
      <c r="G92" s="37">
        <v>65.166666666666671</v>
      </c>
      <c r="H92" s="37">
        <v>70.387096774193552</v>
      </c>
      <c r="I92" s="37">
        <v>73.935483870967744</v>
      </c>
      <c r="J92" s="37">
        <v>67.233333333333334</v>
      </c>
      <c r="K92" s="37">
        <v>61.451612903225808</v>
      </c>
      <c r="L92" s="37">
        <v>54</v>
      </c>
      <c r="M92" s="37">
        <v>43.41935483870968</v>
      </c>
      <c r="N92" s="38">
        <f t="shared" si="1"/>
        <v>42.353225806451611</v>
      </c>
    </row>
    <row r="93" spans="1:14" x14ac:dyDescent="0.25">
      <c r="A93" s="37" t="s">
        <v>38</v>
      </c>
      <c r="B93" s="37">
        <v>115.7741935483871</v>
      </c>
      <c r="C93" s="37">
        <v>56.241379310344826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8">
        <f t="shared" si="1"/>
        <v>14.334631071560993</v>
      </c>
    </row>
    <row r="94" spans="1:14" x14ac:dyDescent="0.25">
      <c r="A94" s="37" t="s">
        <v>38</v>
      </c>
      <c r="B94" s="37">
        <v>0</v>
      </c>
      <c r="C94" s="37">
        <v>0</v>
      </c>
      <c r="D94" s="37">
        <v>0</v>
      </c>
      <c r="E94" s="37">
        <v>1416.6666666666667</v>
      </c>
      <c r="F94" s="37">
        <v>1371.8709677419354</v>
      </c>
      <c r="G94" s="37">
        <v>1435.3</v>
      </c>
      <c r="H94" s="37">
        <v>1416.7741935483871</v>
      </c>
      <c r="I94" s="37">
        <v>1411.3548387096773</v>
      </c>
      <c r="J94" s="37">
        <v>1433.2</v>
      </c>
      <c r="K94" s="37">
        <v>1438.0322580645161</v>
      </c>
      <c r="L94" s="37">
        <v>1429.7666666666667</v>
      </c>
      <c r="M94" s="37">
        <v>1415.6129032258063</v>
      </c>
      <c r="N94" s="38">
        <f t="shared" si="1"/>
        <v>1064.0482078853047</v>
      </c>
    </row>
    <row r="95" spans="1:14" x14ac:dyDescent="0.25">
      <c r="A95" s="37" t="s">
        <v>38</v>
      </c>
      <c r="B95" s="37">
        <v>1454.0645161290322</v>
      </c>
      <c r="C95" s="37">
        <v>1450.7586206896551</v>
      </c>
      <c r="D95" s="37">
        <v>1435.0645161290322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8">
        <f t="shared" si="1"/>
        <v>361.65730441230994</v>
      </c>
    </row>
    <row r="96" spans="1:14" x14ac:dyDescent="0.25">
      <c r="A96" s="37" t="s">
        <v>38</v>
      </c>
      <c r="B96" s="37">
        <v>1757.3548387096773</v>
      </c>
      <c r="C96" s="37">
        <v>1660.2413793103449</v>
      </c>
      <c r="D96" s="37">
        <v>1400.0645161290322</v>
      </c>
      <c r="E96" s="37">
        <v>1242.1333333333334</v>
      </c>
      <c r="F96" s="37">
        <v>1162.4516129032259</v>
      </c>
      <c r="G96" s="37">
        <v>1150.5666666666666</v>
      </c>
      <c r="H96" s="37">
        <v>1127.3870967741937</v>
      </c>
      <c r="I96" s="37">
        <v>1070.6129032258063</v>
      </c>
      <c r="J96" s="37">
        <v>1047.3333333333333</v>
      </c>
      <c r="K96" s="37">
        <v>1037.5483870967741</v>
      </c>
      <c r="L96" s="37">
        <v>985.63333333333333</v>
      </c>
      <c r="M96" s="37">
        <v>926.9677419354839</v>
      </c>
      <c r="N96" s="38">
        <f t="shared" si="1"/>
        <v>1214.0245952292671</v>
      </c>
    </row>
    <row r="97" spans="1:14" x14ac:dyDescent="0.25">
      <c r="A97" s="37" t="s">
        <v>38</v>
      </c>
      <c r="B97" s="37">
        <v>95.774193548387103</v>
      </c>
      <c r="C97" s="37">
        <v>82.310344827586206</v>
      </c>
      <c r="D97" s="37">
        <v>82.129032258064512</v>
      </c>
      <c r="E97" s="37">
        <v>80.900000000000006</v>
      </c>
      <c r="F97" s="37">
        <v>80.645161290322577</v>
      </c>
      <c r="G97" s="37">
        <v>81.033333333333331</v>
      </c>
      <c r="H97" s="37">
        <v>74.096774193548384</v>
      </c>
      <c r="I97" s="37">
        <v>31.903225806451612</v>
      </c>
      <c r="J97" s="37">
        <v>7</v>
      </c>
      <c r="K97" s="37">
        <v>0</v>
      </c>
      <c r="L97" s="37">
        <v>0</v>
      </c>
      <c r="M97" s="37">
        <v>4.67741935483871</v>
      </c>
      <c r="N97" s="38">
        <f t="shared" si="1"/>
        <v>51.7057903843777</v>
      </c>
    </row>
    <row r="98" spans="1:14" x14ac:dyDescent="0.25">
      <c r="A98" s="37" t="s">
        <v>38</v>
      </c>
      <c r="B98" s="37">
        <v>49.064516129032256</v>
      </c>
      <c r="C98" s="37">
        <v>7.2758620689655169</v>
      </c>
      <c r="D98" s="37">
        <v>7.419354838709677</v>
      </c>
      <c r="E98" s="37">
        <v>0</v>
      </c>
      <c r="F98" s="37">
        <v>0</v>
      </c>
      <c r="G98" s="37">
        <v>3.6333333333333333</v>
      </c>
      <c r="H98" s="37">
        <v>2.2903225806451615</v>
      </c>
      <c r="I98" s="37">
        <v>1.5161290322580645</v>
      </c>
      <c r="J98" s="37">
        <v>0</v>
      </c>
      <c r="K98" s="37">
        <v>9.32258064516129</v>
      </c>
      <c r="L98" s="37">
        <v>0</v>
      </c>
      <c r="M98" s="37">
        <v>0</v>
      </c>
      <c r="N98" s="38">
        <f t="shared" si="1"/>
        <v>6.7101748856754426</v>
      </c>
    </row>
    <row r="99" spans="1:14" x14ac:dyDescent="0.25">
      <c r="A99" s="37" t="s">
        <v>38</v>
      </c>
      <c r="B99" s="37">
        <v>0</v>
      </c>
      <c r="C99" s="37">
        <v>0.13793103448275862</v>
      </c>
      <c r="D99" s="37">
        <v>0</v>
      </c>
      <c r="E99" s="37">
        <v>0</v>
      </c>
      <c r="F99" s="37">
        <v>0</v>
      </c>
      <c r="G99" s="37">
        <v>0.26666666666666666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8">
        <f t="shared" si="1"/>
        <v>3.3716475095785438E-2</v>
      </c>
    </row>
    <row r="100" spans="1:14" x14ac:dyDescent="0.25">
      <c r="A100" s="37" t="s">
        <v>38</v>
      </c>
      <c r="B100" s="37">
        <v>0</v>
      </c>
      <c r="C100" s="37">
        <v>0</v>
      </c>
      <c r="D100" s="37">
        <v>1.1935483870967742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15.580645161290322</v>
      </c>
      <c r="L100" s="37">
        <v>202.53333333333333</v>
      </c>
      <c r="M100" s="37">
        <v>336.93548387096774</v>
      </c>
      <c r="N100" s="38">
        <f t="shared" si="1"/>
        <v>46.353584229390684</v>
      </c>
    </row>
    <row r="101" spans="1:14" x14ac:dyDescent="0.25">
      <c r="A101" s="37" t="s">
        <v>38</v>
      </c>
      <c r="B101" s="37">
        <v>31.93548387096774</v>
      </c>
      <c r="C101" s="37">
        <v>0</v>
      </c>
      <c r="D101" s="37">
        <v>0</v>
      </c>
      <c r="E101" s="37">
        <v>0</v>
      </c>
      <c r="F101" s="37">
        <v>30.967741935483872</v>
      </c>
      <c r="G101" s="37">
        <v>36.866666666666667</v>
      </c>
      <c r="H101" s="37">
        <v>27.580645161290324</v>
      </c>
      <c r="I101" s="37">
        <v>20.93548387096774</v>
      </c>
      <c r="J101" s="37">
        <v>24.5</v>
      </c>
      <c r="K101" s="37">
        <v>23.806451612903224</v>
      </c>
      <c r="L101" s="37">
        <v>16.100000000000001</v>
      </c>
      <c r="M101" s="37">
        <v>26.161290322580644</v>
      </c>
      <c r="N101" s="38">
        <f t="shared" si="1"/>
        <v>19.904480286738352</v>
      </c>
    </row>
    <row r="102" spans="1:14" x14ac:dyDescent="0.25">
      <c r="A102" s="37" t="s">
        <v>38</v>
      </c>
      <c r="B102" s="37">
        <v>992.25806451612902</v>
      </c>
      <c r="C102" s="37">
        <v>936.75862068965512</v>
      </c>
      <c r="D102" s="37">
        <v>999.54838709677415</v>
      </c>
      <c r="E102" s="37">
        <v>882.5</v>
      </c>
      <c r="F102" s="37">
        <v>952.70967741935488</v>
      </c>
      <c r="G102" s="37">
        <v>973.3</v>
      </c>
      <c r="H102" s="37">
        <v>987.93548387096769</v>
      </c>
      <c r="I102" s="37">
        <v>1001</v>
      </c>
      <c r="J102" s="37">
        <v>984.6</v>
      </c>
      <c r="K102" s="37">
        <v>940.61290322580646</v>
      </c>
      <c r="L102" s="37">
        <v>866.26666666666665</v>
      </c>
      <c r="M102" s="37">
        <v>855.58064516129036</v>
      </c>
      <c r="N102" s="38">
        <f t="shared" si="1"/>
        <v>947.75587072055362</v>
      </c>
    </row>
    <row r="103" spans="1:14" x14ac:dyDescent="0.25">
      <c r="A103" s="37" t="s">
        <v>38</v>
      </c>
      <c r="B103" s="37">
        <v>169.2258064516129</v>
      </c>
      <c r="C103" s="37">
        <v>173.13793103448276</v>
      </c>
      <c r="D103" s="37">
        <v>176.96774193548387</v>
      </c>
      <c r="E103" s="37">
        <v>162.9</v>
      </c>
      <c r="F103" s="37">
        <v>190.90322580645162</v>
      </c>
      <c r="G103" s="37">
        <v>192.46666666666667</v>
      </c>
      <c r="H103" s="37">
        <v>189.61290322580646</v>
      </c>
      <c r="I103" s="37">
        <v>174.51612903225808</v>
      </c>
      <c r="J103" s="37">
        <v>178.6</v>
      </c>
      <c r="K103" s="37">
        <v>172.64516129032259</v>
      </c>
      <c r="L103" s="37">
        <v>174.43333333333334</v>
      </c>
      <c r="M103" s="37">
        <v>174.32258064516128</v>
      </c>
      <c r="N103" s="38">
        <f t="shared" si="1"/>
        <v>177.47762328513161</v>
      </c>
    </row>
    <row r="104" spans="1:14" x14ac:dyDescent="0.25">
      <c r="A104" s="37" t="s">
        <v>38</v>
      </c>
      <c r="B104" s="37">
        <v>72.967741935483872</v>
      </c>
      <c r="C104" s="37">
        <v>72.310344827586206</v>
      </c>
      <c r="D104" s="37">
        <v>75.58064516129032</v>
      </c>
      <c r="E104" s="37">
        <v>42.233333333333334</v>
      </c>
      <c r="F104" s="37">
        <v>69.322580645161295</v>
      </c>
      <c r="G104" s="37">
        <v>70.533333333333331</v>
      </c>
      <c r="H104" s="37">
        <v>69.677419354838705</v>
      </c>
      <c r="I104" s="37">
        <v>68.903225806451616</v>
      </c>
      <c r="J104" s="37">
        <v>66.13333333333334</v>
      </c>
      <c r="K104" s="37">
        <v>63.516129032258064</v>
      </c>
      <c r="L104" s="37">
        <v>64.166666666666671</v>
      </c>
      <c r="M104" s="37">
        <v>67.774193548387103</v>
      </c>
      <c r="N104" s="38">
        <f t="shared" si="1"/>
        <v>66.926578914843645</v>
      </c>
    </row>
    <row r="105" spans="1:14" x14ac:dyDescent="0.25">
      <c r="A105" s="37" t="s">
        <v>38</v>
      </c>
      <c r="B105" s="37">
        <v>722.25806451612902</v>
      </c>
      <c r="C105" s="37">
        <v>721.44827586206895</v>
      </c>
      <c r="D105" s="37">
        <v>663.25806451612902</v>
      </c>
      <c r="E105" s="37">
        <v>670.5</v>
      </c>
      <c r="F105" s="37">
        <v>727.0322580645161</v>
      </c>
      <c r="G105" s="37">
        <v>714.5333333333333</v>
      </c>
      <c r="H105" s="37">
        <v>665.90322580645159</v>
      </c>
      <c r="I105" s="37">
        <v>980.06451612903231</v>
      </c>
      <c r="J105" s="37">
        <v>1099.8666666666666</v>
      </c>
      <c r="K105" s="37">
        <v>1009.7096774193549</v>
      </c>
      <c r="L105" s="37">
        <v>938.73333333333335</v>
      </c>
      <c r="M105" s="37">
        <v>869.87096774193549</v>
      </c>
      <c r="N105" s="38">
        <f t="shared" si="1"/>
        <v>815.26486528241264</v>
      </c>
    </row>
    <row r="106" spans="1:14" x14ac:dyDescent="0.25">
      <c r="A106" s="37" t="s">
        <v>38</v>
      </c>
      <c r="B106" s="37">
        <v>410.16129032258067</v>
      </c>
      <c r="C106" s="37">
        <v>367.48275862068965</v>
      </c>
      <c r="D106" s="37">
        <v>329.70967741935482</v>
      </c>
      <c r="E106" s="37">
        <v>457.83333333333331</v>
      </c>
      <c r="F106" s="37">
        <v>439.25806451612902</v>
      </c>
      <c r="G106" s="37">
        <v>419.16666666666669</v>
      </c>
      <c r="H106" s="37">
        <v>397.25806451612902</v>
      </c>
      <c r="I106" s="37">
        <v>359.96774193548384</v>
      </c>
      <c r="J106" s="37">
        <v>266.96666666666664</v>
      </c>
      <c r="K106" s="37">
        <v>401.03225806451616</v>
      </c>
      <c r="L106" s="37">
        <v>377.63333333333333</v>
      </c>
      <c r="M106" s="37">
        <v>371.58064516129031</v>
      </c>
      <c r="N106" s="38">
        <f t="shared" si="1"/>
        <v>383.17087504634787</v>
      </c>
    </row>
    <row r="107" spans="1:14" x14ac:dyDescent="0.25">
      <c r="A107" s="37" t="s">
        <v>38</v>
      </c>
      <c r="B107" s="37">
        <v>1.1935483870967742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8">
        <f t="shared" si="1"/>
        <v>9.9462365591397858E-2</v>
      </c>
    </row>
    <row r="108" spans="1:14" x14ac:dyDescent="0.25">
      <c r="A108" s="37" t="s">
        <v>38</v>
      </c>
      <c r="B108" s="37">
        <v>0</v>
      </c>
      <c r="C108" s="37">
        <v>0</v>
      </c>
      <c r="D108" s="37">
        <v>0</v>
      </c>
      <c r="E108" s="37">
        <v>0</v>
      </c>
      <c r="F108" s="37">
        <v>168.83870967741936</v>
      </c>
      <c r="G108" s="37">
        <v>169.63333333333333</v>
      </c>
      <c r="H108" s="37">
        <v>170.09677419354838</v>
      </c>
      <c r="I108" s="37">
        <v>153.25806451612902</v>
      </c>
      <c r="J108" s="37">
        <v>169.73333333333332</v>
      </c>
      <c r="K108" s="37">
        <v>164.06451612903226</v>
      </c>
      <c r="L108" s="37">
        <v>140.5</v>
      </c>
      <c r="M108" s="37">
        <v>168.93548387096774</v>
      </c>
      <c r="N108" s="38">
        <f t="shared" si="1"/>
        <v>108.75501792114697</v>
      </c>
    </row>
    <row r="109" spans="1:14" x14ac:dyDescent="0.25">
      <c r="A109" s="37" t="s">
        <v>38</v>
      </c>
      <c r="B109" s="37">
        <v>49.354838709677416</v>
      </c>
      <c r="C109" s="37">
        <v>48.724137931034484</v>
      </c>
      <c r="D109" s="37">
        <v>46.516129032258064</v>
      </c>
      <c r="E109" s="37">
        <v>104.66666666666667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8">
        <f t="shared" si="1"/>
        <v>20.771814361636388</v>
      </c>
    </row>
    <row r="110" spans="1:14" x14ac:dyDescent="0.25">
      <c r="A110" s="37" t="s">
        <v>38</v>
      </c>
      <c r="B110" s="37">
        <v>0</v>
      </c>
      <c r="C110" s="37">
        <v>0</v>
      </c>
      <c r="D110" s="37">
        <v>0</v>
      </c>
      <c r="E110" s="37">
        <v>0</v>
      </c>
      <c r="F110" s="37">
        <v>25.451612903225808</v>
      </c>
      <c r="G110" s="37">
        <v>24.9</v>
      </c>
      <c r="H110" s="37">
        <v>24.516129032258064</v>
      </c>
      <c r="I110" s="37">
        <v>21.870967741935484</v>
      </c>
      <c r="J110" s="37">
        <v>24.6</v>
      </c>
      <c r="K110" s="37">
        <v>24.612903225806452</v>
      </c>
      <c r="L110" s="37">
        <v>24.3</v>
      </c>
      <c r="M110" s="37">
        <v>6.354838709677419</v>
      </c>
      <c r="N110" s="38">
        <f t="shared" si="1"/>
        <v>14.71720430107527</v>
      </c>
    </row>
    <row r="111" spans="1:14" x14ac:dyDescent="0.25">
      <c r="A111" s="37" t="s">
        <v>38</v>
      </c>
      <c r="B111" s="37">
        <v>0</v>
      </c>
      <c r="C111" s="37">
        <v>0</v>
      </c>
      <c r="D111" s="37">
        <v>1.6129032258064515</v>
      </c>
      <c r="E111" s="37">
        <v>26.266666666666666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8">
        <f t="shared" si="1"/>
        <v>2.3232974910394266</v>
      </c>
    </row>
    <row r="112" spans="1:14" x14ac:dyDescent="0.25">
      <c r="A112" s="37" t="s">
        <v>38</v>
      </c>
      <c r="B112" s="37">
        <v>0</v>
      </c>
      <c r="C112" s="37">
        <v>0</v>
      </c>
      <c r="D112" s="37">
        <v>0</v>
      </c>
      <c r="E112" s="37">
        <v>0</v>
      </c>
      <c r="F112" s="37">
        <v>824.80645161290317</v>
      </c>
      <c r="G112" s="37">
        <v>917.73333333333335</v>
      </c>
      <c r="H112" s="37">
        <v>832.93548387096769</v>
      </c>
      <c r="I112" s="37">
        <v>788.83870967741939</v>
      </c>
      <c r="J112" s="37">
        <v>965.7</v>
      </c>
      <c r="K112" s="37">
        <v>827.25806451612902</v>
      </c>
      <c r="L112" s="37">
        <v>801.9</v>
      </c>
      <c r="M112" s="37">
        <v>828.54838709677415</v>
      </c>
      <c r="N112" s="38">
        <f t="shared" si="1"/>
        <v>565.6433691756273</v>
      </c>
    </row>
    <row r="113" spans="1:14" x14ac:dyDescent="0.25">
      <c r="A113" s="37" t="s">
        <v>38</v>
      </c>
      <c r="B113" s="37">
        <v>1223.5483870967741</v>
      </c>
      <c r="C113" s="37">
        <v>968.89655172413791</v>
      </c>
      <c r="D113" s="37">
        <v>1074.3548387096773</v>
      </c>
      <c r="E113" s="37">
        <v>967.83333333333337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8">
        <f t="shared" si="1"/>
        <v>352.88609257199352</v>
      </c>
    </row>
    <row r="114" spans="1:14" x14ac:dyDescent="0.25">
      <c r="A114" s="37" t="s">
        <v>38</v>
      </c>
      <c r="B114" s="37">
        <v>1651.9032258064517</v>
      </c>
      <c r="C114" s="37">
        <v>1518.4137931034484</v>
      </c>
      <c r="D114" s="37">
        <v>1390.3548387096773</v>
      </c>
      <c r="E114" s="37">
        <v>1421.0666666666666</v>
      </c>
      <c r="F114" s="37">
        <v>1512.4516129032259</v>
      </c>
      <c r="G114" s="37">
        <v>645.5333333333333</v>
      </c>
      <c r="H114" s="37">
        <v>0</v>
      </c>
      <c r="I114" s="37">
        <v>0</v>
      </c>
      <c r="J114" s="37">
        <v>0</v>
      </c>
      <c r="K114" s="37">
        <v>92.967741935483872</v>
      </c>
      <c r="L114" s="37">
        <v>1222.9666666666667</v>
      </c>
      <c r="M114" s="37">
        <v>1416.0645161290322</v>
      </c>
      <c r="N114" s="38">
        <f t="shared" si="1"/>
        <v>905.97686627116536</v>
      </c>
    </row>
    <row r="115" spans="1:14" x14ac:dyDescent="0.25">
      <c r="A115" s="37" t="s">
        <v>38</v>
      </c>
      <c r="B115" s="37">
        <v>330.51612903225805</v>
      </c>
      <c r="C115" s="37">
        <v>304.55172413793105</v>
      </c>
      <c r="D115" s="37">
        <v>151.25806451612902</v>
      </c>
      <c r="E115" s="37">
        <v>141.66666666666666</v>
      </c>
      <c r="F115" s="37">
        <v>122</v>
      </c>
      <c r="G115" s="37">
        <v>165.46666666666667</v>
      </c>
      <c r="H115" s="37">
        <v>161.32258064516128</v>
      </c>
      <c r="I115" s="37">
        <v>146.38709677419354</v>
      </c>
      <c r="J115" s="37">
        <v>150.23333333333332</v>
      </c>
      <c r="K115" s="37">
        <v>105.38709677419355</v>
      </c>
      <c r="L115" s="37">
        <v>95.566666666666663</v>
      </c>
      <c r="M115" s="37">
        <v>139.64516129032259</v>
      </c>
      <c r="N115" s="38">
        <f t="shared" si="1"/>
        <v>167.83343220862687</v>
      </c>
    </row>
    <row r="116" spans="1:14" x14ac:dyDescent="0.25">
      <c r="A116" s="37" t="s">
        <v>38</v>
      </c>
      <c r="B116" s="37">
        <v>179.58064516129033</v>
      </c>
      <c r="C116" s="37">
        <v>172.68965517241378</v>
      </c>
      <c r="D116" s="37">
        <v>178.51612903225808</v>
      </c>
      <c r="E116" s="37">
        <v>167.9</v>
      </c>
      <c r="F116" s="37">
        <v>164.48387096774192</v>
      </c>
      <c r="G116" s="37">
        <v>165.9</v>
      </c>
      <c r="H116" s="37">
        <v>161.61290322580646</v>
      </c>
      <c r="I116" s="37">
        <v>159.96774193548387</v>
      </c>
      <c r="J116" s="37">
        <v>158.93333333333334</v>
      </c>
      <c r="K116" s="37">
        <v>161.16129032258064</v>
      </c>
      <c r="L116" s="37">
        <v>160.4</v>
      </c>
      <c r="M116" s="37">
        <v>153.80645161290323</v>
      </c>
      <c r="N116" s="38">
        <f t="shared" si="1"/>
        <v>165.41266839698434</v>
      </c>
    </row>
    <row r="117" spans="1:14" x14ac:dyDescent="0.25">
      <c r="A117" s="37" t="s">
        <v>38</v>
      </c>
      <c r="B117" s="37">
        <v>0</v>
      </c>
      <c r="C117" s="37">
        <v>0</v>
      </c>
      <c r="D117" s="37">
        <v>0</v>
      </c>
      <c r="E117" s="37">
        <v>0</v>
      </c>
      <c r="F117" s="37">
        <v>866.70967741935488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8">
        <f t="shared" si="1"/>
        <v>72.225806451612911</v>
      </c>
    </row>
    <row r="118" spans="1:14" x14ac:dyDescent="0.25">
      <c r="A118" s="37" t="s">
        <v>38</v>
      </c>
      <c r="B118" s="37">
        <v>861</v>
      </c>
      <c r="C118" s="37">
        <v>840.82758620689651</v>
      </c>
      <c r="D118" s="37">
        <v>824.83870967741939</v>
      </c>
      <c r="E118" s="37">
        <v>951.83333333333337</v>
      </c>
      <c r="F118" s="37">
        <v>866.70967741935488</v>
      </c>
      <c r="G118" s="37">
        <v>836.7</v>
      </c>
      <c r="H118" s="37">
        <v>959.93548387096769</v>
      </c>
      <c r="I118" s="37">
        <v>875.35483870967744</v>
      </c>
      <c r="J118" s="37">
        <v>769.66666666666663</v>
      </c>
      <c r="K118" s="37">
        <v>457.67741935483872</v>
      </c>
      <c r="L118" s="37">
        <v>598.20000000000005</v>
      </c>
      <c r="M118" s="37">
        <v>885.06451612903231</v>
      </c>
      <c r="N118" s="38">
        <f t="shared" si="1"/>
        <v>810.65068594734896</v>
      </c>
    </row>
    <row r="119" spans="1:14" x14ac:dyDescent="0.25">
      <c r="A119" s="37" t="s">
        <v>38</v>
      </c>
      <c r="B119" s="37">
        <v>154.61290322580646</v>
      </c>
      <c r="C119" s="37">
        <v>73.620689655172413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8">
        <f t="shared" si="1"/>
        <v>19.019466073414907</v>
      </c>
    </row>
    <row r="120" spans="1:14" x14ac:dyDescent="0.25">
      <c r="A120" s="37" t="s">
        <v>38</v>
      </c>
      <c r="B120" s="37">
        <v>297.35483870967744</v>
      </c>
      <c r="C120" s="37">
        <v>304.48275862068965</v>
      </c>
      <c r="D120" s="37">
        <v>340.87096774193549</v>
      </c>
      <c r="E120" s="37">
        <v>343.8</v>
      </c>
      <c r="F120" s="37">
        <v>334.96774193548384</v>
      </c>
      <c r="G120" s="37">
        <v>323.36666666666667</v>
      </c>
      <c r="H120" s="37">
        <v>318.22580645161293</v>
      </c>
      <c r="I120" s="37">
        <v>305.61290322580646</v>
      </c>
      <c r="J120" s="37">
        <v>299.10000000000002</v>
      </c>
      <c r="K120" s="37">
        <v>298.87096774193549</v>
      </c>
      <c r="L120" s="37">
        <v>191.26666666666668</v>
      </c>
      <c r="M120" s="37">
        <v>0</v>
      </c>
      <c r="N120" s="38">
        <f t="shared" si="1"/>
        <v>279.82660981337295</v>
      </c>
    </row>
    <row r="121" spans="1:14" x14ac:dyDescent="0.25">
      <c r="A121" s="37" t="s">
        <v>38</v>
      </c>
      <c r="B121" s="37">
        <v>300.41935483870969</v>
      </c>
      <c r="C121" s="37">
        <v>266.34482758620692</v>
      </c>
      <c r="D121" s="37">
        <v>257.35483870967744</v>
      </c>
      <c r="E121" s="37">
        <v>252.26666666666668</v>
      </c>
      <c r="F121" s="37">
        <v>253</v>
      </c>
      <c r="G121" s="37">
        <v>239.6</v>
      </c>
      <c r="H121" s="37">
        <v>231.61290322580646</v>
      </c>
      <c r="I121" s="37">
        <v>235.48387096774192</v>
      </c>
      <c r="J121" s="37">
        <v>143.6</v>
      </c>
      <c r="K121" s="37">
        <v>81.193548387096769</v>
      </c>
      <c r="L121" s="37">
        <v>16.8</v>
      </c>
      <c r="M121" s="37">
        <v>0</v>
      </c>
      <c r="N121" s="38">
        <f t="shared" si="1"/>
        <v>189.80633419849212</v>
      </c>
    </row>
    <row r="122" spans="1:14" x14ac:dyDescent="0.25">
      <c r="A122" s="37" t="s">
        <v>38</v>
      </c>
      <c r="B122" s="37">
        <v>3091.0967741935483</v>
      </c>
      <c r="C122" s="37">
        <v>2977.9655172413795</v>
      </c>
      <c r="D122" s="37">
        <v>2897.483870967742</v>
      </c>
      <c r="E122" s="37">
        <v>2777.5</v>
      </c>
      <c r="F122" s="37">
        <v>2738.2258064516127</v>
      </c>
      <c r="G122" s="37">
        <v>2658.3</v>
      </c>
      <c r="H122" s="37">
        <v>2566.6774193548385</v>
      </c>
      <c r="I122" s="37">
        <v>2488.7741935483873</v>
      </c>
      <c r="J122" s="37">
        <v>2744.5</v>
      </c>
      <c r="K122" s="37">
        <v>2860.9354838709678</v>
      </c>
      <c r="L122" s="37">
        <v>2829.1333333333332</v>
      </c>
      <c r="M122" s="37">
        <v>2711.8709677419356</v>
      </c>
      <c r="N122" s="38">
        <f t="shared" si="1"/>
        <v>2778.5386138919785</v>
      </c>
    </row>
    <row r="123" spans="1:14" x14ac:dyDescent="0.25">
      <c r="A123" s="37" t="s">
        <v>38</v>
      </c>
      <c r="B123" s="37">
        <v>735.12903225806451</v>
      </c>
      <c r="C123" s="37">
        <v>660.37931034482756</v>
      </c>
      <c r="D123" s="37">
        <v>603.61290322580646</v>
      </c>
      <c r="E123" s="37">
        <v>952.33333333333337</v>
      </c>
      <c r="F123" s="37">
        <v>916.87096774193549</v>
      </c>
      <c r="G123" s="37">
        <v>892.9666666666667</v>
      </c>
      <c r="H123" s="37">
        <v>822.16129032258061</v>
      </c>
      <c r="I123" s="37">
        <v>827.54838709677415</v>
      </c>
      <c r="J123" s="37">
        <v>770.73333333333335</v>
      </c>
      <c r="K123" s="37">
        <v>725.77419354838707</v>
      </c>
      <c r="L123" s="37">
        <v>640.83333333333337</v>
      </c>
      <c r="M123" s="37">
        <v>573.35483870967744</v>
      </c>
      <c r="N123" s="38">
        <f t="shared" si="1"/>
        <v>760.14146582622664</v>
      </c>
    </row>
    <row r="124" spans="1:14" x14ac:dyDescent="0.25">
      <c r="A124" s="37" t="s">
        <v>38</v>
      </c>
      <c r="B124" s="37">
        <v>3301.3548387096776</v>
      </c>
      <c r="C124" s="37">
        <v>3264</v>
      </c>
      <c r="D124" s="37">
        <v>3122.2258064516127</v>
      </c>
      <c r="E124" s="37">
        <v>2729.7666666666669</v>
      </c>
      <c r="F124" s="37">
        <v>2430.5806451612902</v>
      </c>
      <c r="G124" s="37">
        <v>2178.6666666666665</v>
      </c>
      <c r="H124" s="37">
        <v>1962.483870967742</v>
      </c>
      <c r="I124" s="37">
        <v>1702.8064516129032</v>
      </c>
      <c r="J124" s="37">
        <v>2123.1999999999998</v>
      </c>
      <c r="K124" s="37">
        <v>2082.9677419354839</v>
      </c>
      <c r="L124" s="37">
        <v>1838.1666666666667</v>
      </c>
      <c r="M124" s="37">
        <v>1715.4193548387098</v>
      </c>
      <c r="N124" s="38">
        <f t="shared" si="1"/>
        <v>2370.9698924731183</v>
      </c>
    </row>
    <row r="125" spans="1:14" x14ac:dyDescent="0.25">
      <c r="A125" s="37" t="s">
        <v>38</v>
      </c>
      <c r="B125" s="37">
        <v>1900.9032258064517</v>
      </c>
      <c r="C125" s="37">
        <v>1592.9310344827586</v>
      </c>
      <c r="D125" s="37">
        <v>1418.516129032258</v>
      </c>
      <c r="E125" s="37">
        <v>1281.8666666666666</v>
      </c>
      <c r="F125" s="37">
        <v>1185</v>
      </c>
      <c r="G125" s="37">
        <v>986.4</v>
      </c>
      <c r="H125" s="37">
        <v>1001.9032258064516</v>
      </c>
      <c r="I125" s="37">
        <v>953.41935483870964</v>
      </c>
      <c r="J125" s="37">
        <v>893.43333333333328</v>
      </c>
      <c r="K125" s="37">
        <v>887.87096774193549</v>
      </c>
      <c r="L125" s="37">
        <v>827.2</v>
      </c>
      <c r="M125" s="37">
        <v>799.77419354838707</v>
      </c>
      <c r="N125" s="38">
        <f t="shared" si="1"/>
        <v>1144.1015109380794</v>
      </c>
    </row>
    <row r="126" spans="1:14" x14ac:dyDescent="0.25">
      <c r="A126" s="37" t="s">
        <v>38</v>
      </c>
      <c r="B126" s="37">
        <v>162.25806451612902</v>
      </c>
      <c r="C126" s="37">
        <v>39.620689655172413</v>
      </c>
      <c r="D126" s="37">
        <v>0</v>
      </c>
      <c r="E126" s="37">
        <v>0</v>
      </c>
      <c r="F126" s="37">
        <v>0</v>
      </c>
      <c r="G126" s="37">
        <v>0</v>
      </c>
      <c r="H126" s="37">
        <v>1.1290322580645162</v>
      </c>
      <c r="I126" s="37">
        <v>0</v>
      </c>
      <c r="J126" s="37">
        <v>0</v>
      </c>
      <c r="K126" s="37">
        <v>40.548387096774192</v>
      </c>
      <c r="L126" s="37">
        <v>197.66666666666666</v>
      </c>
      <c r="M126" s="37">
        <v>155.83870967741936</v>
      </c>
      <c r="N126" s="38">
        <f t="shared" si="1"/>
        <v>49.755129155852181</v>
      </c>
    </row>
    <row r="127" spans="1:14" x14ac:dyDescent="0.25">
      <c r="A127" s="37" t="s">
        <v>38</v>
      </c>
      <c r="B127" s="37">
        <v>149.32258064516128</v>
      </c>
      <c r="C127" s="37">
        <v>61.96551724137931</v>
      </c>
      <c r="D127" s="37">
        <v>0</v>
      </c>
      <c r="E127" s="37">
        <v>0</v>
      </c>
      <c r="F127" s="37">
        <v>22.193548387096776</v>
      </c>
      <c r="G127" s="37">
        <v>153.19999999999999</v>
      </c>
      <c r="H127" s="37">
        <v>131.09677419354838</v>
      </c>
      <c r="I127" s="37">
        <v>129.7741935483871</v>
      </c>
      <c r="J127" s="37">
        <v>129.4</v>
      </c>
      <c r="K127" s="37">
        <v>130.03225806451613</v>
      </c>
      <c r="L127" s="37">
        <v>130.33333333333334</v>
      </c>
      <c r="M127" s="37">
        <v>125.45161290322581</v>
      </c>
      <c r="N127" s="38">
        <f t="shared" si="1"/>
        <v>96.897484859720677</v>
      </c>
    </row>
    <row r="128" spans="1:14" x14ac:dyDescent="0.25">
      <c r="A128" s="37" t="s">
        <v>38</v>
      </c>
      <c r="B128" s="37">
        <v>79.516129032258064</v>
      </c>
      <c r="C128" s="37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48.41935483870968</v>
      </c>
      <c r="I128" s="37">
        <v>64.58064516129032</v>
      </c>
      <c r="J128" s="37">
        <v>52.133333333333333</v>
      </c>
      <c r="K128" s="37">
        <v>51.258064516129032</v>
      </c>
      <c r="L128" s="37">
        <v>51.166666666666664</v>
      </c>
      <c r="M128" s="37">
        <v>49.935483870967744</v>
      </c>
      <c r="N128" s="38">
        <f t="shared" si="1"/>
        <v>33.084139784946238</v>
      </c>
    </row>
    <row r="129" spans="1:14" x14ac:dyDescent="0.25">
      <c r="A129" s="37" t="s">
        <v>38</v>
      </c>
      <c r="B129" s="37">
        <v>586.87096774193549</v>
      </c>
      <c r="C129" s="37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500.70967741935482</v>
      </c>
      <c r="I129" s="37">
        <v>631.06451612903231</v>
      </c>
      <c r="J129" s="37">
        <v>577.9</v>
      </c>
      <c r="K129" s="37">
        <v>565.83870967741939</v>
      </c>
      <c r="L129" s="37">
        <v>561.5333333333333</v>
      </c>
      <c r="M129" s="37">
        <v>536.29032258064512</v>
      </c>
      <c r="N129" s="38">
        <f t="shared" si="1"/>
        <v>330.01729390681004</v>
      </c>
    </row>
    <row r="130" spans="1:14" x14ac:dyDescent="0.25">
      <c r="A130" s="37" t="s">
        <v>38</v>
      </c>
      <c r="B130" s="37">
        <v>49.193548387096776</v>
      </c>
      <c r="C130" s="37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22.419354838709676</v>
      </c>
      <c r="I130" s="37">
        <v>29.096774193548388</v>
      </c>
      <c r="J130" s="37">
        <v>35.233333333333334</v>
      </c>
      <c r="K130" s="37">
        <v>33.935483870967744</v>
      </c>
      <c r="L130" s="37">
        <v>43.9</v>
      </c>
      <c r="M130" s="37">
        <v>42.806451612903224</v>
      </c>
      <c r="N130" s="38">
        <f t="shared" si="1"/>
        <v>21.382078853046593</v>
      </c>
    </row>
    <row r="131" spans="1:14" x14ac:dyDescent="0.25">
      <c r="A131" s="37" t="s">
        <v>38</v>
      </c>
      <c r="B131" s="37">
        <v>0</v>
      </c>
      <c r="C131" s="37">
        <v>0</v>
      </c>
      <c r="D131" s="37">
        <v>1.7096774193548387</v>
      </c>
      <c r="E131" s="37">
        <v>1.2666666666666666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1.935483870967742</v>
      </c>
      <c r="L131" s="37">
        <v>0</v>
      </c>
      <c r="M131" s="37">
        <v>0</v>
      </c>
      <c r="N131" s="38">
        <f t="shared" ref="N131:N194" si="2">AVERAGE(B131:M131)</f>
        <v>0.40931899641577063</v>
      </c>
    </row>
    <row r="132" spans="1:14" x14ac:dyDescent="0.25">
      <c r="A132" s="37" t="s">
        <v>38</v>
      </c>
      <c r="B132" s="37">
        <v>172.09677419354838</v>
      </c>
      <c r="C132" s="37">
        <v>170.86206896551724</v>
      </c>
      <c r="D132" s="37">
        <v>128.16129032258064</v>
      </c>
      <c r="E132" s="37">
        <v>85.333333333333329</v>
      </c>
      <c r="F132" s="37">
        <v>85.741935483870961</v>
      </c>
      <c r="G132" s="37">
        <v>82.13333333333334</v>
      </c>
      <c r="H132" s="37">
        <v>79.677419354838705</v>
      </c>
      <c r="I132" s="37">
        <v>78.290322580645167</v>
      </c>
      <c r="J132" s="37">
        <v>73.36666666666666</v>
      </c>
      <c r="K132" s="37">
        <v>147.74193548387098</v>
      </c>
      <c r="L132" s="37">
        <v>154.93333333333334</v>
      </c>
      <c r="M132" s="37">
        <v>174.7741935483871</v>
      </c>
      <c r="N132" s="38">
        <f t="shared" si="2"/>
        <v>119.42605054999382</v>
      </c>
    </row>
    <row r="133" spans="1:14" x14ac:dyDescent="0.25">
      <c r="A133" s="37" t="s">
        <v>38</v>
      </c>
      <c r="B133" s="37">
        <v>0</v>
      </c>
      <c r="C133" s="37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25.225806451612904</v>
      </c>
      <c r="L133" s="37">
        <v>52.766666666666666</v>
      </c>
      <c r="M133" s="37">
        <v>105.45161290322581</v>
      </c>
      <c r="N133" s="38">
        <f t="shared" si="2"/>
        <v>15.28700716845878</v>
      </c>
    </row>
    <row r="134" spans="1:14" x14ac:dyDescent="0.25">
      <c r="A134" s="37" t="s">
        <v>38</v>
      </c>
      <c r="B134" s="37">
        <v>146.83870967741936</v>
      </c>
      <c r="C134" s="37">
        <v>140.13793103448276</v>
      </c>
      <c r="D134" s="37">
        <v>134.74193548387098</v>
      </c>
      <c r="E134" s="37">
        <v>138.9</v>
      </c>
      <c r="F134" s="37">
        <v>132.80645161290323</v>
      </c>
      <c r="G134" s="37">
        <v>126.93333333333334</v>
      </c>
      <c r="H134" s="37">
        <v>124.35483870967742</v>
      </c>
      <c r="I134" s="37">
        <v>121.03225806451613</v>
      </c>
      <c r="J134" s="37">
        <v>119.86666666666666</v>
      </c>
      <c r="K134" s="37">
        <v>118.83870967741936</v>
      </c>
      <c r="L134" s="37">
        <v>119.6</v>
      </c>
      <c r="M134" s="37">
        <v>122.51612903225806</v>
      </c>
      <c r="N134" s="38">
        <f t="shared" si="2"/>
        <v>128.88058027437893</v>
      </c>
    </row>
    <row r="135" spans="1:14" x14ac:dyDescent="0.25">
      <c r="A135" s="37" t="s">
        <v>38</v>
      </c>
      <c r="B135" s="37">
        <v>63.032258064516128</v>
      </c>
      <c r="C135" s="37">
        <v>62.172413793103445</v>
      </c>
      <c r="D135" s="37">
        <v>61.41935483870968</v>
      </c>
      <c r="E135" s="37">
        <v>55.2</v>
      </c>
      <c r="F135" s="37">
        <v>50.935483870967744</v>
      </c>
      <c r="G135" s="37">
        <v>49.166666666666664</v>
      </c>
      <c r="H135" s="37">
        <v>45.516129032258064</v>
      </c>
      <c r="I135" s="37">
        <v>46.354838709677416</v>
      </c>
      <c r="J135" s="37">
        <v>44.1</v>
      </c>
      <c r="K135" s="37">
        <v>42.806451612903224</v>
      </c>
      <c r="L135" s="37">
        <v>40.633333333333333</v>
      </c>
      <c r="M135" s="37">
        <v>41.70967741935484</v>
      </c>
      <c r="N135" s="38">
        <f t="shared" si="2"/>
        <v>50.253883945124215</v>
      </c>
    </row>
    <row r="136" spans="1:14" x14ac:dyDescent="0.25">
      <c r="A136" s="37" t="s">
        <v>38</v>
      </c>
      <c r="B136" s="37">
        <v>0</v>
      </c>
      <c r="C136" s="37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7.193548387096774</v>
      </c>
      <c r="J136" s="37">
        <v>0</v>
      </c>
      <c r="K136" s="37">
        <v>0</v>
      </c>
      <c r="L136" s="37">
        <v>0</v>
      </c>
      <c r="M136" s="37">
        <v>0</v>
      </c>
      <c r="N136" s="38">
        <f t="shared" si="2"/>
        <v>0.59946236559139787</v>
      </c>
    </row>
    <row r="137" spans="1:14" x14ac:dyDescent="0.25">
      <c r="A137" s="37" t="s">
        <v>38</v>
      </c>
      <c r="B137" s="37">
        <v>0</v>
      </c>
      <c r="C137" s="37">
        <v>0</v>
      </c>
      <c r="D137" s="37">
        <v>0</v>
      </c>
      <c r="E137" s="37">
        <v>0</v>
      </c>
      <c r="F137" s="37">
        <v>5703.4838709677415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8">
        <f t="shared" si="2"/>
        <v>475.29032258064512</v>
      </c>
    </row>
    <row r="138" spans="1:14" x14ac:dyDescent="0.25">
      <c r="A138" s="37" t="s">
        <v>38</v>
      </c>
      <c r="B138" s="37">
        <v>1246</v>
      </c>
      <c r="C138" s="37">
        <v>1187.2758620689656</v>
      </c>
      <c r="D138" s="37">
        <v>991.64516129032256</v>
      </c>
      <c r="E138" s="37">
        <v>1069.2666666666667</v>
      </c>
      <c r="F138" s="37">
        <v>936.83870967741939</v>
      </c>
      <c r="G138" s="37">
        <v>1057.7</v>
      </c>
      <c r="H138" s="37">
        <v>1055.0967741935483</v>
      </c>
      <c r="I138" s="37">
        <v>908.35483870967744</v>
      </c>
      <c r="J138" s="37">
        <v>936.26666666666665</v>
      </c>
      <c r="K138" s="37">
        <v>0</v>
      </c>
      <c r="L138" s="37">
        <v>0</v>
      </c>
      <c r="M138" s="37">
        <v>0</v>
      </c>
      <c r="N138" s="38">
        <f t="shared" si="2"/>
        <v>782.37038993943895</v>
      </c>
    </row>
    <row r="139" spans="1:14" x14ac:dyDescent="0.25">
      <c r="A139" s="37" t="s">
        <v>38</v>
      </c>
      <c r="B139" s="37">
        <v>456.22580645161293</v>
      </c>
      <c r="C139" s="37">
        <v>14.03448275862069</v>
      </c>
      <c r="D139" s="37">
        <v>0</v>
      </c>
      <c r="E139" s="37">
        <v>0</v>
      </c>
      <c r="F139" s="37">
        <v>0</v>
      </c>
      <c r="G139" s="37">
        <v>0</v>
      </c>
      <c r="H139" s="37">
        <v>3.4838709677419355</v>
      </c>
      <c r="I139" s="37">
        <v>364.90322580645159</v>
      </c>
      <c r="J139" s="37">
        <v>324.73333333333335</v>
      </c>
      <c r="K139" s="37">
        <v>384.38709677419354</v>
      </c>
      <c r="L139" s="37">
        <v>341.76666666666665</v>
      </c>
      <c r="M139" s="37">
        <v>281.80645161290323</v>
      </c>
      <c r="N139" s="38">
        <f t="shared" si="2"/>
        <v>180.94507786429367</v>
      </c>
    </row>
    <row r="140" spans="1:14" x14ac:dyDescent="0.25">
      <c r="A140" s="37" t="s">
        <v>38</v>
      </c>
      <c r="B140" s="37">
        <v>0</v>
      </c>
      <c r="C140" s="37">
        <v>0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66.354838709677423</v>
      </c>
      <c r="J140" s="37">
        <v>0</v>
      </c>
      <c r="K140" s="37">
        <v>0</v>
      </c>
      <c r="L140" s="37">
        <v>0</v>
      </c>
      <c r="M140" s="37">
        <v>0</v>
      </c>
      <c r="N140" s="38">
        <f t="shared" si="2"/>
        <v>5.5295698924731189</v>
      </c>
    </row>
    <row r="141" spans="1:14" x14ac:dyDescent="0.25">
      <c r="A141" s="37" t="s">
        <v>38</v>
      </c>
      <c r="B141" s="37">
        <v>0</v>
      </c>
      <c r="C141" s="37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7.193548387096774</v>
      </c>
      <c r="J141" s="37">
        <v>0</v>
      </c>
      <c r="K141" s="37">
        <v>0</v>
      </c>
      <c r="L141" s="37">
        <v>0</v>
      </c>
      <c r="M141" s="37">
        <v>0</v>
      </c>
      <c r="N141" s="38">
        <f t="shared" si="2"/>
        <v>0.59946236559139787</v>
      </c>
    </row>
    <row r="142" spans="1:14" x14ac:dyDescent="0.25">
      <c r="A142" s="37" t="s">
        <v>38</v>
      </c>
      <c r="B142" s="37">
        <v>323.93548387096774</v>
      </c>
      <c r="C142" s="37">
        <v>319.48275862068965</v>
      </c>
      <c r="D142" s="37">
        <v>305.64516129032256</v>
      </c>
      <c r="E142" s="37">
        <v>280.89999999999998</v>
      </c>
      <c r="F142" s="37">
        <v>300.32258064516128</v>
      </c>
      <c r="G142" s="37">
        <v>310.83333333333331</v>
      </c>
      <c r="H142" s="37">
        <v>117.45161290322581</v>
      </c>
      <c r="I142" s="37">
        <v>176.03225806451613</v>
      </c>
      <c r="J142" s="37">
        <v>291.73333333333335</v>
      </c>
      <c r="K142" s="37">
        <v>290.74193548387098</v>
      </c>
      <c r="L142" s="37">
        <v>289.73333333333335</v>
      </c>
      <c r="M142" s="37">
        <v>307.96774193548384</v>
      </c>
      <c r="N142" s="38">
        <f t="shared" si="2"/>
        <v>276.23162773451986</v>
      </c>
    </row>
    <row r="143" spans="1:14" x14ac:dyDescent="0.25">
      <c r="A143" s="37" t="s">
        <v>38</v>
      </c>
      <c r="B143" s="37">
        <v>168.87096774193549</v>
      </c>
      <c r="C143" s="37">
        <v>906.72413793103453</v>
      </c>
      <c r="D143" s="37">
        <v>451.61290322580646</v>
      </c>
      <c r="E143" s="37">
        <v>1046</v>
      </c>
      <c r="F143" s="37">
        <v>1366.2258064516129</v>
      </c>
      <c r="G143" s="37">
        <v>1023.9666666666667</v>
      </c>
      <c r="H143" s="37">
        <v>791.93548387096769</v>
      </c>
      <c r="I143" s="37">
        <v>532.64516129032256</v>
      </c>
      <c r="J143" s="37">
        <v>441.93333333333334</v>
      </c>
      <c r="K143" s="37">
        <v>368.51612903225805</v>
      </c>
      <c r="L143" s="37">
        <v>463.26666666666665</v>
      </c>
      <c r="M143" s="37">
        <v>469.16129032258067</v>
      </c>
      <c r="N143" s="38">
        <f t="shared" si="2"/>
        <v>669.2382122110987</v>
      </c>
    </row>
    <row r="144" spans="1:14" x14ac:dyDescent="0.25">
      <c r="A144" s="37" t="s">
        <v>38</v>
      </c>
      <c r="B144" s="37">
        <v>492.19354838709677</v>
      </c>
      <c r="C144" s="37">
        <v>459.86206896551727</v>
      </c>
      <c r="D144" s="37">
        <v>344.74193548387098</v>
      </c>
      <c r="E144" s="37">
        <v>285.86666666666667</v>
      </c>
      <c r="F144" s="37">
        <v>286.03225806451616</v>
      </c>
      <c r="G144" s="37">
        <v>364.13333333333333</v>
      </c>
      <c r="H144" s="37">
        <v>360.06451612903226</v>
      </c>
      <c r="I144" s="37">
        <v>384.25806451612902</v>
      </c>
      <c r="J144" s="37">
        <v>443.5</v>
      </c>
      <c r="K144" s="37">
        <v>436.03225806451616</v>
      </c>
      <c r="L144" s="37">
        <v>432.23333333333335</v>
      </c>
      <c r="M144" s="37">
        <v>439.51612903225805</v>
      </c>
      <c r="N144" s="38">
        <f t="shared" si="2"/>
        <v>394.03617599802254</v>
      </c>
    </row>
    <row r="145" spans="1:14" x14ac:dyDescent="0.25">
      <c r="A145" s="37" t="s">
        <v>38</v>
      </c>
      <c r="B145" s="37">
        <v>258.16129032258067</v>
      </c>
      <c r="C145" s="37">
        <v>281.27586206896552</v>
      </c>
      <c r="D145" s="37">
        <v>335.54838709677421</v>
      </c>
      <c r="E145" s="37">
        <v>315.76666666666665</v>
      </c>
      <c r="F145" s="37">
        <v>285.93548387096774</v>
      </c>
      <c r="G145" s="37">
        <v>271.83333333333331</v>
      </c>
      <c r="H145" s="37">
        <v>263.12903225806451</v>
      </c>
      <c r="I145" s="37">
        <v>242.80645161290323</v>
      </c>
      <c r="J145" s="37">
        <v>223</v>
      </c>
      <c r="K145" s="37">
        <v>217.03225806451613</v>
      </c>
      <c r="L145" s="37">
        <v>199.2</v>
      </c>
      <c r="M145" s="37">
        <v>187.96774193548387</v>
      </c>
      <c r="N145" s="38">
        <f t="shared" si="2"/>
        <v>256.80470893585465</v>
      </c>
    </row>
    <row r="146" spans="1:14" x14ac:dyDescent="0.25">
      <c r="A146" s="37" t="s">
        <v>38</v>
      </c>
      <c r="B146" s="37">
        <v>197.32258064516128</v>
      </c>
      <c r="C146" s="37">
        <v>202.24137931034483</v>
      </c>
      <c r="D146" s="37">
        <v>178.48387096774192</v>
      </c>
      <c r="E146" s="37">
        <v>180.7</v>
      </c>
      <c r="F146" s="37">
        <v>173.03225806451613</v>
      </c>
      <c r="G146" s="37">
        <v>181.93333333333334</v>
      </c>
      <c r="H146" s="37">
        <v>179.48387096774192</v>
      </c>
      <c r="I146" s="37">
        <v>180.35483870967741</v>
      </c>
      <c r="J146" s="37">
        <v>180.66666666666666</v>
      </c>
      <c r="K146" s="37">
        <v>189.74193548387098</v>
      </c>
      <c r="L146" s="37">
        <v>199.46666666666667</v>
      </c>
      <c r="M146" s="37">
        <v>111.35483870967742</v>
      </c>
      <c r="N146" s="38">
        <f t="shared" si="2"/>
        <v>179.56518662711656</v>
      </c>
    </row>
    <row r="147" spans="1:14" x14ac:dyDescent="0.25">
      <c r="A147" s="37" t="s">
        <v>38</v>
      </c>
      <c r="B147" s="37">
        <v>525.29032258064512</v>
      </c>
      <c r="C147" s="37">
        <v>546.37931034482756</v>
      </c>
      <c r="D147" s="37">
        <v>444.77419354838707</v>
      </c>
      <c r="E147" s="37">
        <v>530.86666666666667</v>
      </c>
      <c r="F147" s="37">
        <v>562.29032258064512</v>
      </c>
      <c r="G147" s="37">
        <v>514.5</v>
      </c>
      <c r="H147" s="37">
        <v>514.48387096774195</v>
      </c>
      <c r="I147" s="37">
        <v>449.61290322580646</v>
      </c>
      <c r="J147" s="37">
        <v>497.46666666666664</v>
      </c>
      <c r="K147" s="37">
        <v>471.29032258064518</v>
      </c>
      <c r="L147" s="37">
        <v>483.2</v>
      </c>
      <c r="M147" s="37">
        <v>341.35483870967744</v>
      </c>
      <c r="N147" s="38">
        <f t="shared" si="2"/>
        <v>490.12578482264234</v>
      </c>
    </row>
    <row r="148" spans="1:14" x14ac:dyDescent="0.25">
      <c r="A148" s="37" t="s">
        <v>38</v>
      </c>
      <c r="B148" s="37">
        <v>289.96774193548384</v>
      </c>
      <c r="C148" s="37">
        <v>283.75862068965517</v>
      </c>
      <c r="D148" s="37">
        <v>266.90322580645159</v>
      </c>
      <c r="E148" s="37">
        <v>275.53333333333336</v>
      </c>
      <c r="F148" s="37">
        <v>280.87096774193549</v>
      </c>
      <c r="G148" s="37">
        <v>283.96666666666664</v>
      </c>
      <c r="H148" s="37">
        <v>280</v>
      </c>
      <c r="I148" s="37">
        <v>269.09677419354841</v>
      </c>
      <c r="J148" s="37">
        <v>269.8</v>
      </c>
      <c r="K148" s="37">
        <v>262.80645161290323</v>
      </c>
      <c r="L148" s="37">
        <v>279.10000000000002</v>
      </c>
      <c r="M148" s="37">
        <v>193.90322580645162</v>
      </c>
      <c r="N148" s="38">
        <f t="shared" si="2"/>
        <v>269.64225064886915</v>
      </c>
    </row>
    <row r="149" spans="1:14" x14ac:dyDescent="0.25">
      <c r="A149" s="37" t="s">
        <v>38</v>
      </c>
      <c r="B149" s="37">
        <v>128.87096774193549</v>
      </c>
      <c r="C149" s="37">
        <v>112.82758620689656</v>
      </c>
      <c r="D149" s="37">
        <v>115.25806451612904</v>
      </c>
      <c r="E149" s="37">
        <v>108.83333333333333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8">
        <f t="shared" si="2"/>
        <v>38.815829316524535</v>
      </c>
    </row>
    <row r="150" spans="1:14" x14ac:dyDescent="0.25">
      <c r="A150" s="37" t="s">
        <v>38</v>
      </c>
      <c r="B150" s="37">
        <v>0</v>
      </c>
      <c r="C150" s="37">
        <v>0</v>
      </c>
      <c r="D150" s="37">
        <v>0</v>
      </c>
      <c r="E150" s="37">
        <v>0</v>
      </c>
      <c r="F150" s="37">
        <v>115.64516129032258</v>
      </c>
      <c r="G150" s="37">
        <v>108.66666666666667</v>
      </c>
      <c r="H150" s="37">
        <v>111.48387096774194</v>
      </c>
      <c r="I150" s="37">
        <v>112.51612903225806</v>
      </c>
      <c r="J150" s="37">
        <v>110.06666666666666</v>
      </c>
      <c r="K150" s="37">
        <v>108.64516129032258</v>
      </c>
      <c r="L150" s="37">
        <v>103.7</v>
      </c>
      <c r="M150" s="37">
        <v>101.06451612903226</v>
      </c>
      <c r="N150" s="38">
        <f t="shared" si="2"/>
        <v>72.64901433691756</v>
      </c>
    </row>
    <row r="151" spans="1:14" x14ac:dyDescent="0.25">
      <c r="A151" s="37" t="s">
        <v>38</v>
      </c>
      <c r="B151" s="37">
        <v>479.83870967741933</v>
      </c>
      <c r="C151" s="37">
        <v>483.68965517241378</v>
      </c>
      <c r="D151" s="37">
        <v>534.64516129032256</v>
      </c>
      <c r="E151" s="37">
        <v>475.4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8">
        <f t="shared" si="2"/>
        <v>164.46446051167962</v>
      </c>
    </row>
    <row r="152" spans="1:14" x14ac:dyDescent="0.25">
      <c r="A152" s="37" t="s">
        <v>38</v>
      </c>
      <c r="B152" s="37">
        <v>0</v>
      </c>
      <c r="C152" s="37">
        <v>0</v>
      </c>
      <c r="D152" s="37">
        <v>0</v>
      </c>
      <c r="E152" s="37">
        <v>0</v>
      </c>
      <c r="F152" s="37">
        <v>453.12903225806451</v>
      </c>
      <c r="G152" s="37">
        <v>434.43333333333334</v>
      </c>
      <c r="H152" s="37">
        <v>434.25806451612902</v>
      </c>
      <c r="I152" s="37">
        <v>395.38709677419354</v>
      </c>
      <c r="J152" s="37">
        <v>354.33333333333331</v>
      </c>
      <c r="K152" s="37">
        <v>327.90322580645159</v>
      </c>
      <c r="L152" s="37">
        <v>310.63333333333333</v>
      </c>
      <c r="M152" s="37">
        <v>302.70967741935482</v>
      </c>
      <c r="N152" s="38">
        <f t="shared" si="2"/>
        <v>251.06559139784943</v>
      </c>
    </row>
    <row r="153" spans="1:14" x14ac:dyDescent="0.25">
      <c r="A153" s="37" t="s">
        <v>38</v>
      </c>
      <c r="B153" s="37">
        <v>95.967741935483872</v>
      </c>
      <c r="C153" s="37">
        <v>0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8">
        <f t="shared" si="2"/>
        <v>7.997311827956989</v>
      </c>
    </row>
    <row r="154" spans="1:14" x14ac:dyDescent="0.25">
      <c r="A154" s="37" t="s">
        <v>38</v>
      </c>
      <c r="B154" s="37">
        <v>3289.7419354838707</v>
      </c>
      <c r="C154" s="37">
        <v>3019.5517241379312</v>
      </c>
      <c r="D154" s="37">
        <v>2960.9677419354839</v>
      </c>
      <c r="E154" s="37">
        <v>2899.4333333333334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8">
        <f t="shared" si="2"/>
        <v>1014.1412279075518</v>
      </c>
    </row>
    <row r="155" spans="1:14" x14ac:dyDescent="0.25">
      <c r="A155" s="37" t="s">
        <v>38</v>
      </c>
      <c r="B155" s="37">
        <v>0</v>
      </c>
      <c r="C155" s="37">
        <v>0</v>
      </c>
      <c r="D155" s="37">
        <v>0</v>
      </c>
      <c r="E155" s="37">
        <v>0</v>
      </c>
      <c r="F155" s="37">
        <v>2722.2580645161293</v>
      </c>
      <c r="G155" s="37">
        <v>2542.0666666666666</v>
      </c>
      <c r="H155" s="37">
        <v>2402.7419354838707</v>
      </c>
      <c r="I155" s="37">
        <v>2317.9677419354839</v>
      </c>
      <c r="J155" s="37">
        <v>2233.1666666666665</v>
      </c>
      <c r="K155" s="37">
        <v>2174.4193548387098</v>
      </c>
      <c r="L155" s="37">
        <v>2039.7333333333333</v>
      </c>
      <c r="M155" s="37">
        <v>1740.258064516129</v>
      </c>
      <c r="N155" s="38">
        <f t="shared" si="2"/>
        <v>1514.3843189964157</v>
      </c>
    </row>
    <row r="156" spans="1:14" x14ac:dyDescent="0.25">
      <c r="A156" s="37" t="s">
        <v>38</v>
      </c>
      <c r="B156" s="37">
        <v>540.41935483870964</v>
      </c>
      <c r="C156" s="37">
        <v>505.93103448275861</v>
      </c>
      <c r="D156" s="37">
        <v>470.70967741935482</v>
      </c>
      <c r="E156" s="37">
        <v>441.56666666666666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8">
        <f t="shared" si="2"/>
        <v>163.21889445062416</v>
      </c>
    </row>
    <row r="157" spans="1:14" x14ac:dyDescent="0.25">
      <c r="A157" s="37" t="s">
        <v>38</v>
      </c>
      <c r="B157" s="37">
        <v>0</v>
      </c>
      <c r="C157" s="37">
        <v>0</v>
      </c>
      <c r="D157" s="37">
        <v>0</v>
      </c>
      <c r="E157" s="37">
        <v>0</v>
      </c>
      <c r="F157" s="37">
        <v>453.12903225806451</v>
      </c>
      <c r="G157" s="37">
        <v>461.06666666666666</v>
      </c>
      <c r="H157" s="37">
        <v>487.29032258064518</v>
      </c>
      <c r="I157" s="37">
        <v>496.19354838709677</v>
      </c>
      <c r="J157" s="37">
        <v>480.8</v>
      </c>
      <c r="K157" s="37">
        <v>472.83870967741933</v>
      </c>
      <c r="L157" s="37">
        <v>447.76666666666665</v>
      </c>
      <c r="M157" s="37">
        <v>426.48387096774195</v>
      </c>
      <c r="N157" s="38">
        <f t="shared" si="2"/>
        <v>310.46406810035847</v>
      </c>
    </row>
    <row r="158" spans="1:14" x14ac:dyDescent="0.25">
      <c r="A158" s="37" t="s">
        <v>38</v>
      </c>
      <c r="B158" s="37">
        <v>499.64516129032256</v>
      </c>
      <c r="C158" s="37">
        <v>476.65517241379308</v>
      </c>
      <c r="D158" s="37">
        <v>430.83870967741933</v>
      </c>
      <c r="E158" s="37">
        <v>391.9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8">
        <f t="shared" si="2"/>
        <v>149.91992028179459</v>
      </c>
    </row>
    <row r="159" spans="1:14" x14ac:dyDescent="0.25">
      <c r="A159" s="37" t="s">
        <v>38</v>
      </c>
      <c r="B159" s="37">
        <v>0</v>
      </c>
      <c r="C159" s="37">
        <v>0</v>
      </c>
      <c r="D159" s="37">
        <v>0</v>
      </c>
      <c r="E159" s="37">
        <v>0</v>
      </c>
      <c r="F159" s="37">
        <v>367.29032258064518</v>
      </c>
      <c r="G159" s="37">
        <v>322.60000000000002</v>
      </c>
      <c r="H159" s="37">
        <v>309.61290322580646</v>
      </c>
      <c r="I159" s="37">
        <v>283.61290322580646</v>
      </c>
      <c r="J159" s="37">
        <v>274.3</v>
      </c>
      <c r="K159" s="37">
        <v>266.77419354838707</v>
      </c>
      <c r="L159" s="37">
        <v>257.26666666666665</v>
      </c>
      <c r="M159" s="37">
        <v>228.90322580645162</v>
      </c>
      <c r="N159" s="38">
        <f t="shared" si="2"/>
        <v>192.53001792114696</v>
      </c>
    </row>
    <row r="160" spans="1:14" x14ac:dyDescent="0.25">
      <c r="A160" s="37" t="s">
        <v>38</v>
      </c>
      <c r="B160" s="37">
        <v>553.22580645161293</v>
      </c>
      <c r="C160" s="37">
        <v>534.75862068965512</v>
      </c>
      <c r="D160" s="37">
        <v>487.03225806451616</v>
      </c>
      <c r="E160" s="37">
        <v>475.36666666666667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8">
        <f t="shared" si="2"/>
        <v>170.86527932270425</v>
      </c>
    </row>
    <row r="161" spans="1:14" x14ac:dyDescent="0.25">
      <c r="A161" s="37" t="s">
        <v>38</v>
      </c>
      <c r="B161" s="37">
        <v>0</v>
      </c>
      <c r="C161" s="37">
        <v>0</v>
      </c>
      <c r="D161" s="37">
        <v>0</v>
      </c>
      <c r="E161" s="37">
        <v>0</v>
      </c>
      <c r="F161" s="37">
        <v>469.41935483870969</v>
      </c>
      <c r="G161" s="37">
        <v>462.76666666666665</v>
      </c>
      <c r="H161" s="37">
        <v>459.22580645161293</v>
      </c>
      <c r="I161" s="37">
        <v>414.64516129032256</v>
      </c>
      <c r="J161" s="37">
        <v>402.9</v>
      </c>
      <c r="K161" s="37">
        <v>403.25806451612902</v>
      </c>
      <c r="L161" s="37">
        <v>394.23333333333335</v>
      </c>
      <c r="M161" s="37">
        <v>397.87096774193549</v>
      </c>
      <c r="N161" s="38">
        <f t="shared" si="2"/>
        <v>283.69327956989247</v>
      </c>
    </row>
    <row r="162" spans="1:14" x14ac:dyDescent="0.25">
      <c r="A162" s="37" t="s">
        <v>38</v>
      </c>
      <c r="B162" s="37">
        <v>422.41935483870969</v>
      </c>
      <c r="C162" s="37">
        <v>399.44827586206895</v>
      </c>
      <c r="D162" s="37">
        <v>370.51612903225805</v>
      </c>
      <c r="E162" s="37">
        <v>354.93333333333334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8">
        <f t="shared" si="2"/>
        <v>128.94309108886418</v>
      </c>
    </row>
    <row r="163" spans="1:14" x14ac:dyDescent="0.25">
      <c r="A163" s="37" t="s">
        <v>38</v>
      </c>
      <c r="B163" s="37">
        <v>0</v>
      </c>
      <c r="C163" s="37">
        <v>0</v>
      </c>
      <c r="D163" s="37">
        <v>0</v>
      </c>
      <c r="E163" s="37">
        <v>0</v>
      </c>
      <c r="F163" s="37">
        <v>353.54838709677421</v>
      </c>
      <c r="G163" s="37">
        <v>341.56666666666666</v>
      </c>
      <c r="H163" s="37">
        <v>345.25806451612902</v>
      </c>
      <c r="I163" s="37">
        <v>310.06451612903226</v>
      </c>
      <c r="J163" s="37">
        <v>305.5</v>
      </c>
      <c r="K163" s="37">
        <v>304.58064516129031</v>
      </c>
      <c r="L163" s="37">
        <v>282.83333333333331</v>
      </c>
      <c r="M163" s="37">
        <v>276.87096774193549</v>
      </c>
      <c r="N163" s="38">
        <f t="shared" si="2"/>
        <v>210.01854838709679</v>
      </c>
    </row>
    <row r="164" spans="1:14" x14ac:dyDescent="0.25">
      <c r="A164" s="37" t="s">
        <v>38</v>
      </c>
      <c r="B164" s="37">
        <v>707.41935483870964</v>
      </c>
      <c r="C164" s="37">
        <v>853</v>
      </c>
      <c r="D164" s="37">
        <v>572.16129032258061</v>
      </c>
      <c r="E164" s="37">
        <v>462.5</v>
      </c>
      <c r="F164" s="37">
        <v>0</v>
      </c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7">
        <v>0</v>
      </c>
      <c r="M164" s="37">
        <v>0</v>
      </c>
      <c r="N164" s="38">
        <f t="shared" si="2"/>
        <v>216.25672043010752</v>
      </c>
    </row>
    <row r="165" spans="1:14" x14ac:dyDescent="0.25">
      <c r="A165" s="37" t="s">
        <v>38</v>
      </c>
      <c r="B165" s="37">
        <v>0</v>
      </c>
      <c r="C165" s="37">
        <v>0</v>
      </c>
      <c r="D165" s="37">
        <v>0</v>
      </c>
      <c r="E165" s="37">
        <v>0</v>
      </c>
      <c r="F165" s="37">
        <v>602.06451612903231</v>
      </c>
      <c r="G165" s="37">
        <v>649.86666666666667</v>
      </c>
      <c r="H165" s="37">
        <v>523.12903225806451</v>
      </c>
      <c r="I165" s="37">
        <v>413.29032258064518</v>
      </c>
      <c r="J165" s="37">
        <v>779</v>
      </c>
      <c r="K165" s="37">
        <v>862.06451612903231</v>
      </c>
      <c r="L165" s="37">
        <v>869.6</v>
      </c>
      <c r="M165" s="37">
        <v>817.38709677419354</v>
      </c>
      <c r="N165" s="38">
        <f t="shared" si="2"/>
        <v>459.7001792114695</v>
      </c>
    </row>
    <row r="166" spans="1:14" x14ac:dyDescent="0.25">
      <c r="A166" s="37" t="s">
        <v>38</v>
      </c>
      <c r="B166" s="37">
        <v>227.2258064516129</v>
      </c>
      <c r="C166" s="37">
        <v>226.0344827586207</v>
      </c>
      <c r="D166" s="37">
        <v>212.2258064516129</v>
      </c>
      <c r="E166" s="37">
        <v>228.03333333333333</v>
      </c>
      <c r="F166" s="37">
        <v>0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7">
        <v>0</v>
      </c>
      <c r="M166" s="37">
        <v>0</v>
      </c>
      <c r="N166" s="38">
        <f t="shared" si="2"/>
        <v>74.459952416264983</v>
      </c>
    </row>
    <row r="167" spans="1:14" x14ac:dyDescent="0.25">
      <c r="A167" s="37" t="s">
        <v>38</v>
      </c>
      <c r="B167" s="37">
        <v>0</v>
      </c>
      <c r="C167" s="37">
        <v>0</v>
      </c>
      <c r="D167" s="37">
        <v>0</v>
      </c>
      <c r="E167" s="37">
        <v>0</v>
      </c>
      <c r="F167" s="37">
        <v>208.45161290322579</v>
      </c>
      <c r="G167" s="37">
        <v>204.93333333333334</v>
      </c>
      <c r="H167" s="37">
        <v>218.12903225806451</v>
      </c>
      <c r="I167" s="37">
        <v>208.41935483870967</v>
      </c>
      <c r="J167" s="37">
        <v>80.599999999999994</v>
      </c>
      <c r="K167" s="37">
        <v>73.838709677419359</v>
      </c>
      <c r="L167" s="37">
        <v>75.13333333333334</v>
      </c>
      <c r="M167" s="37">
        <v>69.096774193548384</v>
      </c>
      <c r="N167" s="38">
        <f t="shared" si="2"/>
        <v>94.883512544802855</v>
      </c>
    </row>
    <row r="168" spans="1:14" x14ac:dyDescent="0.25">
      <c r="A168" s="37" t="s">
        <v>38</v>
      </c>
      <c r="B168" s="37">
        <v>151.16129032258064</v>
      </c>
      <c r="C168" s="37">
        <v>142.41379310344828</v>
      </c>
      <c r="D168" s="37">
        <v>136.06451612903226</v>
      </c>
      <c r="E168" s="37">
        <v>129.96666666666667</v>
      </c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8">
        <f t="shared" si="2"/>
        <v>46.633855518477326</v>
      </c>
    </row>
    <row r="169" spans="1:14" x14ac:dyDescent="0.25">
      <c r="A169" s="37" t="s">
        <v>38</v>
      </c>
      <c r="B169" s="37">
        <v>0</v>
      </c>
      <c r="C169" s="37">
        <v>0</v>
      </c>
      <c r="D169" s="37">
        <v>0</v>
      </c>
      <c r="E169" s="37">
        <v>0</v>
      </c>
      <c r="F169" s="37">
        <v>111.19354838709677</v>
      </c>
      <c r="G169" s="37">
        <v>83.9</v>
      </c>
      <c r="H169" s="37">
        <v>60.838709677419352</v>
      </c>
      <c r="I169" s="37">
        <v>42.322580645161288</v>
      </c>
      <c r="J169" s="37">
        <v>37.533333333333331</v>
      </c>
      <c r="K169" s="37">
        <v>40</v>
      </c>
      <c r="L169" s="37">
        <v>42.666666666666664</v>
      </c>
      <c r="M169" s="37">
        <v>34.451612903225808</v>
      </c>
      <c r="N169" s="38">
        <f t="shared" si="2"/>
        <v>37.742204301075269</v>
      </c>
    </row>
    <row r="170" spans="1:14" x14ac:dyDescent="0.25">
      <c r="A170" s="37" t="s">
        <v>38</v>
      </c>
      <c r="B170" s="37">
        <v>53.322580645161288</v>
      </c>
      <c r="C170" s="37">
        <v>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8">
        <f t="shared" si="2"/>
        <v>4.443548387096774</v>
      </c>
    </row>
    <row r="171" spans="1:14" x14ac:dyDescent="0.25">
      <c r="A171" s="37" t="s">
        <v>38</v>
      </c>
      <c r="B171" s="37">
        <v>492.03225806451616</v>
      </c>
      <c r="C171" s="37">
        <v>292</v>
      </c>
      <c r="D171" s="37">
        <v>309.93548387096774</v>
      </c>
      <c r="E171" s="37">
        <v>422.86666666666667</v>
      </c>
      <c r="F171" s="37">
        <v>359</v>
      </c>
      <c r="G171" s="37">
        <v>299.13333333333333</v>
      </c>
      <c r="H171" s="37">
        <v>418.77419354838707</v>
      </c>
      <c r="I171" s="37">
        <v>450.93548387096774</v>
      </c>
      <c r="J171" s="37">
        <v>394.66666666666669</v>
      </c>
      <c r="K171" s="37">
        <v>395.48387096774195</v>
      </c>
      <c r="L171" s="37">
        <v>359.5</v>
      </c>
      <c r="M171" s="37">
        <v>357.48387096774195</v>
      </c>
      <c r="N171" s="38">
        <f t="shared" si="2"/>
        <v>379.31765232974914</v>
      </c>
    </row>
    <row r="172" spans="1:14" x14ac:dyDescent="0.25">
      <c r="A172" s="37" t="s">
        <v>38</v>
      </c>
      <c r="B172" s="37">
        <v>220.64516129032259</v>
      </c>
      <c r="C172" s="37">
        <v>212.58620689655172</v>
      </c>
      <c r="D172" s="37">
        <v>182.61290322580646</v>
      </c>
      <c r="E172" s="37">
        <v>165.06666666666666</v>
      </c>
      <c r="F172" s="37">
        <v>155.96774193548387</v>
      </c>
      <c r="G172" s="37">
        <v>171.83333333333334</v>
      </c>
      <c r="H172" s="37">
        <v>187.90322580645162</v>
      </c>
      <c r="I172" s="37">
        <v>162.51612903225808</v>
      </c>
      <c r="J172" s="37">
        <v>91.766666666666666</v>
      </c>
      <c r="K172" s="37">
        <v>27.06451612903226</v>
      </c>
      <c r="L172" s="37">
        <v>26.466666666666665</v>
      </c>
      <c r="M172" s="37">
        <v>26.451612903225808</v>
      </c>
      <c r="N172" s="38">
        <f t="shared" si="2"/>
        <v>135.90673587937215</v>
      </c>
    </row>
    <row r="173" spans="1:14" x14ac:dyDescent="0.25">
      <c r="A173" s="37" t="s">
        <v>38</v>
      </c>
      <c r="B173" s="37">
        <v>76.451612903225808</v>
      </c>
      <c r="C173" s="37">
        <v>61.137931034482762</v>
      </c>
      <c r="D173" s="37">
        <v>19.29032258064516</v>
      </c>
      <c r="E173" s="37">
        <v>0</v>
      </c>
      <c r="F173" s="37">
        <v>0</v>
      </c>
      <c r="G173" s="37">
        <v>61.8</v>
      </c>
      <c r="H173" s="37">
        <v>34.967741935483872</v>
      </c>
      <c r="I173" s="37">
        <v>34.774193548387096</v>
      </c>
      <c r="J173" s="37">
        <v>34.56666666666667</v>
      </c>
      <c r="K173" s="37">
        <v>35.87096774193548</v>
      </c>
      <c r="L173" s="37">
        <v>35.43333333333333</v>
      </c>
      <c r="M173" s="37">
        <v>35.193548387096776</v>
      </c>
      <c r="N173" s="38">
        <f t="shared" si="2"/>
        <v>35.790526510938079</v>
      </c>
    </row>
    <row r="174" spans="1:14" x14ac:dyDescent="0.25">
      <c r="A174" s="37" t="s">
        <v>38</v>
      </c>
      <c r="B174" s="37">
        <v>626.41935483870964</v>
      </c>
      <c r="C174" s="37">
        <v>1374.8965517241379</v>
      </c>
      <c r="D174" s="37">
        <v>1724.6774193548388</v>
      </c>
      <c r="E174" s="37">
        <v>1725.0333333333333</v>
      </c>
      <c r="F174" s="37">
        <v>1437.7741935483871</v>
      </c>
      <c r="G174" s="37">
        <v>1149.6666666666667</v>
      </c>
      <c r="H174" s="37">
        <v>1023.3548387096774</v>
      </c>
      <c r="I174" s="37">
        <v>896.77419354838707</v>
      </c>
      <c r="J174" s="37">
        <v>775.9</v>
      </c>
      <c r="K174" s="37">
        <v>719.83870967741939</v>
      </c>
      <c r="L174" s="37">
        <v>711.66666666666663</v>
      </c>
      <c r="M174" s="37">
        <v>717.70967741935488</v>
      </c>
      <c r="N174" s="38">
        <f t="shared" si="2"/>
        <v>1073.6426337906314</v>
      </c>
    </row>
    <row r="175" spans="1:14" x14ac:dyDescent="0.25">
      <c r="A175" s="37" t="s">
        <v>38</v>
      </c>
      <c r="B175" s="37">
        <v>2034.4516129032259</v>
      </c>
      <c r="C175" s="37">
        <v>2050.4137931034484</v>
      </c>
      <c r="D175" s="37">
        <v>1853.741935483871</v>
      </c>
      <c r="E175" s="37">
        <v>1795.2666666666667</v>
      </c>
      <c r="F175" s="37">
        <v>1728.4516129032259</v>
      </c>
      <c r="G175" s="37">
        <v>1591.7</v>
      </c>
      <c r="H175" s="37">
        <v>1587.3870967741937</v>
      </c>
      <c r="I175" s="37">
        <v>1535.9677419354839</v>
      </c>
      <c r="J175" s="37">
        <v>1623.9333333333334</v>
      </c>
      <c r="K175" s="37">
        <v>1999.0322580645161</v>
      </c>
      <c r="L175" s="37">
        <v>1697.6666666666667</v>
      </c>
      <c r="M175" s="37">
        <v>1499.516129032258</v>
      </c>
      <c r="N175" s="38">
        <f t="shared" si="2"/>
        <v>1749.794070572241</v>
      </c>
    </row>
    <row r="176" spans="1:14" x14ac:dyDescent="0.25">
      <c r="A176" s="37" t="s">
        <v>38</v>
      </c>
      <c r="B176" s="37">
        <v>0</v>
      </c>
      <c r="C176" s="37">
        <v>0</v>
      </c>
      <c r="D176" s="37">
        <v>0.83870967741935487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8">
        <f t="shared" si="2"/>
        <v>6.9892473118279577E-2</v>
      </c>
    </row>
    <row r="177" spans="1:14" x14ac:dyDescent="0.25">
      <c r="A177" s="37" t="s">
        <v>38</v>
      </c>
      <c r="B177" s="37">
        <v>399</v>
      </c>
      <c r="C177" s="37">
        <v>375.89655172413791</v>
      </c>
      <c r="D177" s="37">
        <v>360.58064516129031</v>
      </c>
      <c r="E177" s="37">
        <v>347.4</v>
      </c>
      <c r="F177" s="37">
        <v>44.516129032258064</v>
      </c>
      <c r="G177" s="37">
        <v>0</v>
      </c>
      <c r="H177" s="37">
        <v>0</v>
      </c>
      <c r="I177" s="37">
        <v>25.93548387096774</v>
      </c>
      <c r="J177" s="37">
        <v>727.33333333333337</v>
      </c>
      <c r="K177" s="37">
        <v>513.41935483870964</v>
      </c>
      <c r="L177" s="37">
        <v>407.56666666666666</v>
      </c>
      <c r="M177" s="37">
        <v>362.61290322580646</v>
      </c>
      <c r="N177" s="38">
        <f t="shared" si="2"/>
        <v>297.02175565443082</v>
      </c>
    </row>
    <row r="178" spans="1:14" x14ac:dyDescent="0.25">
      <c r="A178" s="37" t="s">
        <v>38</v>
      </c>
      <c r="B178" s="37">
        <v>0</v>
      </c>
      <c r="C178" s="37">
        <v>0</v>
      </c>
      <c r="D178" s="37">
        <v>0</v>
      </c>
      <c r="E178" s="37">
        <v>203.16666666666666</v>
      </c>
      <c r="F178" s="37">
        <v>491.29032258064518</v>
      </c>
      <c r="G178" s="37">
        <v>673.56666666666672</v>
      </c>
      <c r="H178" s="37">
        <v>698.61290322580646</v>
      </c>
      <c r="I178" s="37">
        <v>694.35483870967744</v>
      </c>
      <c r="J178" s="37">
        <v>779.43333333333328</v>
      </c>
      <c r="K178" s="37">
        <v>761.48387096774195</v>
      </c>
      <c r="L178" s="37">
        <v>769.3</v>
      </c>
      <c r="M178" s="37">
        <v>801.35483870967744</v>
      </c>
      <c r="N178" s="38">
        <f t="shared" si="2"/>
        <v>489.38028673835123</v>
      </c>
    </row>
    <row r="179" spans="1:14" x14ac:dyDescent="0.25">
      <c r="A179" s="37" t="s">
        <v>38</v>
      </c>
      <c r="B179" s="37">
        <v>1081.0322580645161</v>
      </c>
      <c r="C179" s="37">
        <v>1030.4827586206898</v>
      </c>
      <c r="D179" s="37">
        <v>881.93548387096769</v>
      </c>
      <c r="E179" s="37">
        <v>809.73333333333335</v>
      </c>
      <c r="F179" s="37">
        <v>734.80645161290317</v>
      </c>
      <c r="G179" s="37">
        <v>683.76666666666665</v>
      </c>
      <c r="H179" s="37">
        <v>646</v>
      </c>
      <c r="I179" s="37">
        <v>563.58064516129036</v>
      </c>
      <c r="J179" s="37">
        <v>536</v>
      </c>
      <c r="K179" s="37">
        <v>518.25806451612902</v>
      </c>
      <c r="L179" s="37">
        <v>491.73333333333335</v>
      </c>
      <c r="M179" s="37">
        <v>470.90322580645159</v>
      </c>
      <c r="N179" s="38">
        <f t="shared" si="2"/>
        <v>704.01935174885682</v>
      </c>
    </row>
    <row r="180" spans="1:14" x14ac:dyDescent="0.25">
      <c r="A180" s="37" t="s">
        <v>38</v>
      </c>
      <c r="B180" s="37">
        <v>1842.1612903225807</v>
      </c>
      <c r="C180" s="37">
        <v>1239.5862068965516</v>
      </c>
      <c r="D180" s="37">
        <v>1050.4516129032259</v>
      </c>
      <c r="E180" s="37">
        <v>777.23333333333335</v>
      </c>
      <c r="F180" s="37">
        <v>617.58064516129036</v>
      </c>
      <c r="G180" s="37">
        <v>518.36666666666667</v>
      </c>
      <c r="H180" s="37">
        <v>575.90322580645159</v>
      </c>
      <c r="I180" s="37">
        <v>562.25806451612902</v>
      </c>
      <c r="J180" s="37">
        <v>415.63333333333333</v>
      </c>
      <c r="K180" s="37">
        <v>231.93548387096774</v>
      </c>
      <c r="L180" s="37">
        <v>175.5</v>
      </c>
      <c r="M180" s="37">
        <v>260.74193548387098</v>
      </c>
      <c r="N180" s="38">
        <f t="shared" si="2"/>
        <v>688.94598319120007</v>
      </c>
    </row>
    <row r="181" spans="1:14" x14ac:dyDescent="0.25">
      <c r="A181" s="37" t="s">
        <v>38</v>
      </c>
      <c r="B181" s="37">
        <v>159.70967741935485</v>
      </c>
      <c r="C181" s="37">
        <v>29.137931034482758</v>
      </c>
      <c r="D181" s="37">
        <v>0</v>
      </c>
      <c r="E181" s="37">
        <v>0</v>
      </c>
      <c r="F181" s="37">
        <v>0</v>
      </c>
      <c r="G181" s="37">
        <v>0</v>
      </c>
      <c r="H181" s="37">
        <v>162.09677419354838</v>
      </c>
      <c r="I181" s="37">
        <v>316.35483870967744</v>
      </c>
      <c r="J181" s="37">
        <v>281.63333333333333</v>
      </c>
      <c r="K181" s="37">
        <v>228.61290322580646</v>
      </c>
      <c r="L181" s="37">
        <v>175.86666666666667</v>
      </c>
      <c r="M181" s="37">
        <v>139.51612903225808</v>
      </c>
      <c r="N181" s="38">
        <f t="shared" si="2"/>
        <v>124.41068780126068</v>
      </c>
    </row>
    <row r="182" spans="1:14" x14ac:dyDescent="0.25">
      <c r="A182" s="37" t="s">
        <v>38</v>
      </c>
      <c r="B182" s="37">
        <v>749.41935483870964</v>
      </c>
      <c r="C182" s="37">
        <v>380.93103448275861</v>
      </c>
      <c r="D182" s="37">
        <v>0</v>
      </c>
      <c r="E182" s="37">
        <v>0</v>
      </c>
      <c r="F182" s="37">
        <v>100.51612903225806</v>
      </c>
      <c r="G182" s="37">
        <v>626.23333333333335</v>
      </c>
      <c r="H182" s="37">
        <v>629.54838709677415</v>
      </c>
      <c r="I182" s="37">
        <v>632.64516129032256</v>
      </c>
      <c r="J182" s="37">
        <v>637.70000000000005</v>
      </c>
      <c r="K182" s="37">
        <v>641.45161290322585</v>
      </c>
      <c r="L182" s="37">
        <v>642.9</v>
      </c>
      <c r="M182" s="37">
        <v>610.83870967741939</v>
      </c>
      <c r="N182" s="38">
        <f t="shared" si="2"/>
        <v>471.01531022123351</v>
      </c>
    </row>
    <row r="183" spans="1:14" x14ac:dyDescent="0.25">
      <c r="A183" s="37" t="s">
        <v>38</v>
      </c>
      <c r="B183" s="37">
        <v>1933.1612903225807</v>
      </c>
      <c r="C183" s="37">
        <v>1825.655172413793</v>
      </c>
      <c r="D183" s="37">
        <v>1764</v>
      </c>
      <c r="E183" s="37">
        <v>1637.9333333333334</v>
      </c>
      <c r="F183" s="37">
        <v>1871.483870967742</v>
      </c>
      <c r="G183" s="37">
        <v>1681.4</v>
      </c>
      <c r="H183" s="37">
        <v>1585.5483870967741</v>
      </c>
      <c r="I183" s="37">
        <v>1475.9032258064517</v>
      </c>
      <c r="J183" s="37">
        <v>1398.4333333333334</v>
      </c>
      <c r="K183" s="37">
        <v>1359.9354838709678</v>
      </c>
      <c r="L183" s="37">
        <v>1269.8</v>
      </c>
      <c r="M183" s="37">
        <v>1222.4516129032259</v>
      </c>
      <c r="N183" s="38">
        <f t="shared" si="2"/>
        <v>1585.4754758373501</v>
      </c>
    </row>
    <row r="184" spans="1:14" x14ac:dyDescent="0.25">
      <c r="A184" s="37" t="s">
        <v>38</v>
      </c>
      <c r="B184" s="37">
        <v>5140.322580645161</v>
      </c>
      <c r="C184" s="37">
        <v>4721.5172413793107</v>
      </c>
      <c r="D184" s="37">
        <v>4711.322580645161</v>
      </c>
      <c r="E184" s="37">
        <v>4445.7333333333336</v>
      </c>
      <c r="F184" s="37">
        <v>4277.1290322580644</v>
      </c>
      <c r="G184" s="37">
        <v>3946.3</v>
      </c>
      <c r="H184" s="37">
        <v>3602.8064516129034</v>
      </c>
      <c r="I184" s="37">
        <v>4393.2903225806449</v>
      </c>
      <c r="J184" s="37">
        <v>3039.6333333333332</v>
      </c>
      <c r="K184" s="37">
        <v>4860.8709677419356</v>
      </c>
      <c r="L184" s="37">
        <v>6949.2</v>
      </c>
      <c r="M184" s="37">
        <v>7428.8064516129034</v>
      </c>
      <c r="N184" s="38">
        <f t="shared" si="2"/>
        <v>4793.0776912618949</v>
      </c>
    </row>
    <row r="185" spans="1:14" x14ac:dyDescent="0.25">
      <c r="A185" s="37" t="s">
        <v>38</v>
      </c>
      <c r="B185" s="37">
        <v>2810.516129032258</v>
      </c>
      <c r="C185" s="37">
        <v>2921.0689655172414</v>
      </c>
      <c r="D185" s="37">
        <v>2975.2258064516127</v>
      </c>
      <c r="E185" s="37">
        <v>2976.2666666666669</v>
      </c>
      <c r="F185" s="37">
        <v>3048.0322580645161</v>
      </c>
      <c r="G185" s="37">
        <v>3054.7</v>
      </c>
      <c r="H185" s="37">
        <v>3053.1935483870966</v>
      </c>
      <c r="I185" s="37">
        <v>3048.6129032258063</v>
      </c>
      <c r="J185" s="37">
        <v>3126.4666666666667</v>
      </c>
      <c r="K185" s="37">
        <v>2935.9032258064517</v>
      </c>
      <c r="L185" s="37">
        <v>3114.3666666666668</v>
      </c>
      <c r="M185" s="37">
        <v>2984.6774193548385</v>
      </c>
      <c r="N185" s="38">
        <f t="shared" si="2"/>
        <v>3004.0858546533186</v>
      </c>
    </row>
    <row r="186" spans="1:14" x14ac:dyDescent="0.25">
      <c r="A186" s="37" t="s">
        <v>38</v>
      </c>
      <c r="B186" s="37">
        <v>4462.8709677419356</v>
      </c>
      <c r="C186" s="37">
        <v>4728.9310344827591</v>
      </c>
      <c r="D186" s="37">
        <v>4698.1935483870966</v>
      </c>
      <c r="E186" s="37">
        <v>4599.9333333333334</v>
      </c>
      <c r="F186" s="37">
        <v>4537.9032258064517</v>
      </c>
      <c r="G186" s="37">
        <v>4496.2333333333336</v>
      </c>
      <c r="H186" s="37">
        <v>4530.2580645161288</v>
      </c>
      <c r="I186" s="37">
        <v>4460.1290322580644</v>
      </c>
      <c r="J186" s="37">
        <v>4397.9666666666662</v>
      </c>
      <c r="K186" s="37">
        <v>4353.5161290322585</v>
      </c>
      <c r="L186" s="37">
        <v>4291.7666666666664</v>
      </c>
      <c r="M186" s="37">
        <v>4252.4516129032254</v>
      </c>
      <c r="N186" s="38">
        <f t="shared" si="2"/>
        <v>4484.1794679273271</v>
      </c>
    </row>
    <row r="187" spans="1:14" x14ac:dyDescent="0.25">
      <c r="A187" s="37" t="s">
        <v>38</v>
      </c>
      <c r="B187" s="37">
        <v>1324.0322580645161</v>
      </c>
      <c r="C187" s="37">
        <v>1226.5517241379309</v>
      </c>
      <c r="D187" s="37">
        <v>1175.2903225806451</v>
      </c>
      <c r="E187" s="37">
        <v>1039.2666666666667</v>
      </c>
      <c r="F187" s="37">
        <v>953.74193548387098</v>
      </c>
      <c r="G187" s="37">
        <v>899.43333333333328</v>
      </c>
      <c r="H187" s="37">
        <v>863.77419354838707</v>
      </c>
      <c r="I187" s="37">
        <v>714.87096774193549</v>
      </c>
      <c r="J187" s="37">
        <v>553.76666666666665</v>
      </c>
      <c r="K187" s="37">
        <v>544.09677419354841</v>
      </c>
      <c r="L187" s="37">
        <v>550.16666666666663</v>
      </c>
      <c r="M187" s="37">
        <v>610.58064516129036</v>
      </c>
      <c r="N187" s="38">
        <f t="shared" si="2"/>
        <v>871.29767952045484</v>
      </c>
    </row>
    <row r="188" spans="1:14" x14ac:dyDescent="0.25">
      <c r="A188" s="37" t="s">
        <v>38</v>
      </c>
      <c r="B188" s="37">
        <v>10907.354838709678</v>
      </c>
      <c r="C188" s="37">
        <v>10642.827586206897</v>
      </c>
      <c r="D188" s="37">
        <v>10618.290322580646</v>
      </c>
      <c r="E188" s="37">
        <v>10269.799999999999</v>
      </c>
      <c r="F188" s="37">
        <v>9839.7096774193542</v>
      </c>
      <c r="G188" s="37">
        <v>10525.3</v>
      </c>
      <c r="H188" s="37">
        <v>9537.8064516129034</v>
      </c>
      <c r="I188" s="37">
        <v>9720.2580645161288</v>
      </c>
      <c r="J188" s="37">
        <v>9372.9</v>
      </c>
      <c r="K188" s="37">
        <v>8623.4838709677424</v>
      </c>
      <c r="L188" s="37">
        <v>8278.4666666666672</v>
      </c>
      <c r="M188" s="37">
        <v>8168.4516129032254</v>
      </c>
      <c r="N188" s="38">
        <f t="shared" si="2"/>
        <v>9708.7207576319361</v>
      </c>
    </row>
    <row r="189" spans="1:14" x14ac:dyDescent="0.25">
      <c r="A189" s="37" t="s">
        <v>38</v>
      </c>
      <c r="B189" s="37">
        <v>1191.2258064516129</v>
      </c>
      <c r="C189" s="37">
        <v>1117.7931034482758</v>
      </c>
      <c r="D189" s="37">
        <v>1073.483870967742</v>
      </c>
      <c r="E189" s="37">
        <v>1055.2333333333333</v>
      </c>
      <c r="F189" s="37">
        <v>985.80645161290317</v>
      </c>
      <c r="G189" s="37">
        <v>845.6</v>
      </c>
      <c r="H189" s="37">
        <v>760.16129032258061</v>
      </c>
      <c r="I189" s="37">
        <v>680.74193548387098</v>
      </c>
      <c r="J189" s="37">
        <v>697.9666666666667</v>
      </c>
      <c r="K189" s="37">
        <v>741.12903225806451</v>
      </c>
      <c r="L189" s="37">
        <v>699.0333333333333</v>
      </c>
      <c r="M189" s="37">
        <v>706.0322580645161</v>
      </c>
      <c r="N189" s="38">
        <f t="shared" si="2"/>
        <v>879.51725682857489</v>
      </c>
    </row>
    <row r="190" spans="1:14" x14ac:dyDescent="0.25">
      <c r="A190" s="37" t="s">
        <v>38</v>
      </c>
      <c r="B190" s="37">
        <v>84.161290322580641</v>
      </c>
      <c r="C190" s="37">
        <v>0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8">
        <f t="shared" si="2"/>
        <v>7.0134408602150531</v>
      </c>
    </row>
    <row r="191" spans="1:14" x14ac:dyDescent="0.25">
      <c r="A191" s="37" t="s">
        <v>38</v>
      </c>
      <c r="B191" s="37">
        <v>0</v>
      </c>
      <c r="C191" s="37">
        <v>0</v>
      </c>
      <c r="D191" s="37">
        <v>0</v>
      </c>
      <c r="E191" s="37">
        <v>0</v>
      </c>
      <c r="F191" s="37">
        <v>0</v>
      </c>
      <c r="G191" s="37">
        <v>0</v>
      </c>
      <c r="H191" s="37">
        <v>3133.7096774193546</v>
      </c>
      <c r="I191" s="37">
        <v>3245.6129032258063</v>
      </c>
      <c r="J191" s="37">
        <v>3116.6333333333332</v>
      </c>
      <c r="K191" s="37">
        <v>3097.4516129032259</v>
      </c>
      <c r="L191" s="37">
        <v>2974.7333333333331</v>
      </c>
      <c r="M191" s="37">
        <v>3109.4516129032259</v>
      </c>
      <c r="N191" s="38">
        <f t="shared" si="2"/>
        <v>1556.4660394265231</v>
      </c>
    </row>
    <row r="192" spans="1:14" x14ac:dyDescent="0.25">
      <c r="A192" s="37" t="s">
        <v>38</v>
      </c>
      <c r="B192" s="37">
        <v>1865.6451612903227</v>
      </c>
      <c r="C192" s="37">
        <v>2261.2413793103447</v>
      </c>
      <c r="D192" s="37">
        <v>2395.1612903225805</v>
      </c>
      <c r="E192" s="37">
        <v>2352.2333333333331</v>
      </c>
      <c r="F192" s="37">
        <v>2662.1935483870966</v>
      </c>
      <c r="G192" s="37">
        <v>2978.2333333333331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8">
        <f t="shared" si="2"/>
        <v>1209.5590038314176</v>
      </c>
    </row>
    <row r="193" spans="1:14" x14ac:dyDescent="0.25">
      <c r="A193" s="37" t="s">
        <v>38</v>
      </c>
      <c r="B193" s="37">
        <v>0</v>
      </c>
      <c r="C193" s="37">
        <v>0</v>
      </c>
      <c r="D193" s="37">
        <v>0</v>
      </c>
      <c r="E193" s="37">
        <v>0</v>
      </c>
      <c r="F193" s="37">
        <v>0</v>
      </c>
      <c r="G193" s="37">
        <v>0</v>
      </c>
      <c r="H193" s="37">
        <v>2233</v>
      </c>
      <c r="I193" s="37">
        <v>2120.2580645161293</v>
      </c>
      <c r="J193" s="37">
        <v>2222.2666666666669</v>
      </c>
      <c r="K193" s="37">
        <v>2420.1612903225805</v>
      </c>
      <c r="L193" s="37">
        <v>2303.0666666666666</v>
      </c>
      <c r="M193" s="37">
        <v>2211.7741935483873</v>
      </c>
      <c r="N193" s="38">
        <f t="shared" si="2"/>
        <v>1125.8772401433689</v>
      </c>
    </row>
    <row r="194" spans="1:14" x14ac:dyDescent="0.25">
      <c r="A194" s="37" t="s">
        <v>38</v>
      </c>
      <c r="B194" s="37">
        <v>3786.2903225806454</v>
      </c>
      <c r="C194" s="37">
        <v>3406.5172413793102</v>
      </c>
      <c r="D194" s="37">
        <v>3205.3870967741937</v>
      </c>
      <c r="E194" s="37">
        <v>3114.4333333333334</v>
      </c>
      <c r="F194" s="37">
        <v>2432.2258064516127</v>
      </c>
      <c r="G194" s="37">
        <v>2313.9333333333334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8">
        <f t="shared" si="2"/>
        <v>1521.5655944877026</v>
      </c>
    </row>
    <row r="195" spans="1:14" x14ac:dyDescent="0.25">
      <c r="A195" s="37" t="s">
        <v>38</v>
      </c>
      <c r="B195" s="37">
        <v>0</v>
      </c>
      <c r="C195" s="37">
        <v>0</v>
      </c>
      <c r="D195" s="37">
        <v>3.935483870967742</v>
      </c>
      <c r="E195" s="37">
        <v>6.6666666666666666E-2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8">
        <f t="shared" ref="N195:N258" si="3">AVERAGE(B195:M195)</f>
        <v>0.33351254480286735</v>
      </c>
    </row>
    <row r="196" spans="1:14" x14ac:dyDescent="0.25">
      <c r="A196" s="37" t="s">
        <v>38</v>
      </c>
      <c r="B196" s="37">
        <v>1187.7741935483871</v>
      </c>
      <c r="C196" s="37">
        <v>1050.7241379310344</v>
      </c>
      <c r="D196" s="37">
        <v>860.32258064516134</v>
      </c>
      <c r="E196" s="37">
        <v>779</v>
      </c>
      <c r="F196" s="37">
        <v>705.80645161290317</v>
      </c>
      <c r="G196" s="37">
        <v>661.43333333333328</v>
      </c>
      <c r="H196" s="37">
        <v>707.38709677419354</v>
      </c>
      <c r="I196" s="37">
        <v>687.25806451612902</v>
      </c>
      <c r="J196" s="37">
        <v>668</v>
      </c>
      <c r="K196" s="37">
        <v>618.45161290322585</v>
      </c>
      <c r="L196" s="37">
        <v>619.16666666666663</v>
      </c>
      <c r="M196" s="37">
        <v>602.0322580645161</v>
      </c>
      <c r="N196" s="38">
        <f t="shared" si="3"/>
        <v>762.27969966629587</v>
      </c>
    </row>
    <row r="197" spans="1:14" x14ac:dyDescent="0.25">
      <c r="A197" s="37" t="s">
        <v>38</v>
      </c>
      <c r="B197" s="37">
        <v>0</v>
      </c>
      <c r="C197" s="37">
        <v>23.206896551724139</v>
      </c>
      <c r="D197" s="37">
        <v>22.870967741935484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8">
        <f t="shared" si="3"/>
        <v>3.8398220244716352</v>
      </c>
    </row>
    <row r="198" spans="1:14" x14ac:dyDescent="0.25">
      <c r="A198" s="37" t="s">
        <v>38</v>
      </c>
      <c r="B198" s="37">
        <v>132.96774193548387</v>
      </c>
      <c r="C198" s="37">
        <v>407.68965517241378</v>
      </c>
      <c r="D198" s="37">
        <v>1087.0967741935483</v>
      </c>
      <c r="E198" s="37">
        <v>1358.0666666666666</v>
      </c>
      <c r="F198" s="37">
        <v>1204.258064516129</v>
      </c>
      <c r="G198" s="37">
        <v>1494.1666666666667</v>
      </c>
      <c r="H198" s="37">
        <v>1712.8387096774193</v>
      </c>
      <c r="I198" s="37">
        <v>1702.2903225806451</v>
      </c>
      <c r="J198" s="37">
        <v>1935</v>
      </c>
      <c r="K198" s="37">
        <v>2049.1935483870966</v>
      </c>
      <c r="L198" s="37">
        <v>2087.5333333333333</v>
      </c>
      <c r="M198" s="37">
        <v>2047.8709677419354</v>
      </c>
      <c r="N198" s="38">
        <f t="shared" si="3"/>
        <v>1434.9143709059447</v>
      </c>
    </row>
    <row r="199" spans="1:14" x14ac:dyDescent="0.25">
      <c r="A199" s="37" t="s">
        <v>38</v>
      </c>
      <c r="B199" s="37">
        <v>378.06451612903226</v>
      </c>
      <c r="C199" s="37">
        <v>370.48275862068965</v>
      </c>
      <c r="D199" s="37">
        <v>498.96774193548384</v>
      </c>
      <c r="E199" s="37">
        <v>556.36666666666667</v>
      </c>
      <c r="F199" s="37">
        <v>552.80645161290317</v>
      </c>
      <c r="G199" s="37">
        <v>545.5333333333333</v>
      </c>
      <c r="H199" s="37">
        <v>523.9677419354839</v>
      </c>
      <c r="I199" s="37">
        <v>533.61290322580646</v>
      </c>
      <c r="J199" s="37">
        <v>519.33333333333337</v>
      </c>
      <c r="K199" s="37">
        <v>484.64516129032256</v>
      </c>
      <c r="L199" s="37">
        <v>450.93333333333334</v>
      </c>
      <c r="M199" s="37">
        <v>432.19354838709677</v>
      </c>
      <c r="N199" s="38">
        <f t="shared" si="3"/>
        <v>487.24229081695711</v>
      </c>
    </row>
    <row r="200" spans="1:14" x14ac:dyDescent="0.25">
      <c r="A200" s="37" t="s">
        <v>38</v>
      </c>
      <c r="B200" s="37">
        <v>0</v>
      </c>
      <c r="C200" s="37">
        <v>231.89655172413794</v>
      </c>
      <c r="D200" s="37">
        <v>434.96774193548384</v>
      </c>
      <c r="E200" s="37">
        <v>388.8</v>
      </c>
      <c r="F200" s="37">
        <v>444.48387096774195</v>
      </c>
      <c r="G200" s="37">
        <v>415.66666666666669</v>
      </c>
      <c r="H200" s="37">
        <v>347.03225806451616</v>
      </c>
      <c r="I200" s="37">
        <v>330.87096774193549</v>
      </c>
      <c r="J200" s="37">
        <v>301.36666666666667</v>
      </c>
      <c r="K200" s="37">
        <v>266.80645161290323</v>
      </c>
      <c r="L200" s="37">
        <v>256.03333333333336</v>
      </c>
      <c r="M200" s="37">
        <v>208.64516129032259</v>
      </c>
      <c r="N200" s="38">
        <f t="shared" si="3"/>
        <v>302.21413916697571</v>
      </c>
    </row>
    <row r="201" spans="1:14" x14ac:dyDescent="0.25">
      <c r="A201" s="37" t="s">
        <v>38</v>
      </c>
      <c r="B201" s="37">
        <v>142.2258064516129</v>
      </c>
      <c r="C201" s="37">
        <v>141.48275862068965</v>
      </c>
      <c r="D201" s="37">
        <v>132.83870967741936</v>
      </c>
      <c r="E201" s="37">
        <v>142.76666666666668</v>
      </c>
      <c r="F201" s="37">
        <v>0</v>
      </c>
      <c r="G201" s="37">
        <v>0</v>
      </c>
      <c r="H201" s="37">
        <v>0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8">
        <f t="shared" si="3"/>
        <v>46.609495118032385</v>
      </c>
    </row>
    <row r="202" spans="1:14" x14ac:dyDescent="0.25">
      <c r="A202" s="37" t="s">
        <v>38</v>
      </c>
      <c r="B202" s="37">
        <v>0</v>
      </c>
      <c r="C202" s="37">
        <v>0</v>
      </c>
      <c r="D202" s="37">
        <v>0</v>
      </c>
      <c r="E202" s="37">
        <v>0</v>
      </c>
      <c r="F202" s="37">
        <v>130.51612903225808</v>
      </c>
      <c r="G202" s="37">
        <v>128.26666666666668</v>
      </c>
      <c r="H202" s="37">
        <v>136.54838709677421</v>
      </c>
      <c r="I202" s="37">
        <v>130.48387096774192</v>
      </c>
      <c r="J202" s="37">
        <v>236.56666666666666</v>
      </c>
      <c r="K202" s="37">
        <v>216.80645161290323</v>
      </c>
      <c r="L202" s="37">
        <v>220.56666666666666</v>
      </c>
      <c r="M202" s="37">
        <v>202.83870967741936</v>
      </c>
      <c r="N202" s="38">
        <f t="shared" si="3"/>
        <v>116.88279569892472</v>
      </c>
    </row>
    <row r="203" spans="1:14" x14ac:dyDescent="0.25">
      <c r="A203" s="37" t="s">
        <v>38</v>
      </c>
      <c r="B203" s="37">
        <v>136.41935483870967</v>
      </c>
      <c r="C203" s="37">
        <v>114.75862068965517</v>
      </c>
      <c r="D203" s="37">
        <v>105.87096774193549</v>
      </c>
      <c r="E203" s="37">
        <v>102.93333333333334</v>
      </c>
      <c r="F203" s="37">
        <v>0</v>
      </c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7">
        <v>0</v>
      </c>
      <c r="M203" s="37">
        <v>0</v>
      </c>
      <c r="N203" s="38">
        <f t="shared" si="3"/>
        <v>38.331856383636143</v>
      </c>
    </row>
    <row r="204" spans="1:14" x14ac:dyDescent="0.25">
      <c r="A204" s="37" t="s">
        <v>38</v>
      </c>
      <c r="B204" s="37">
        <v>0</v>
      </c>
      <c r="C204" s="37">
        <v>0</v>
      </c>
      <c r="D204" s="37">
        <v>0</v>
      </c>
      <c r="E204" s="37">
        <v>0</v>
      </c>
      <c r="F204" s="37">
        <v>103.83870967741936</v>
      </c>
      <c r="G204" s="37">
        <v>101.26666666666667</v>
      </c>
      <c r="H204" s="37">
        <v>95.967741935483872</v>
      </c>
      <c r="I204" s="37">
        <v>83.387096774193552</v>
      </c>
      <c r="J204" s="37">
        <v>79.066666666666663</v>
      </c>
      <c r="K204" s="37">
        <v>70.064516129032256</v>
      </c>
      <c r="L204" s="37">
        <v>66.86666666666666</v>
      </c>
      <c r="M204" s="37">
        <v>61.677419354838712</v>
      </c>
      <c r="N204" s="38">
        <f t="shared" si="3"/>
        <v>55.177956989247313</v>
      </c>
    </row>
    <row r="205" spans="1:14" x14ac:dyDescent="0.25">
      <c r="A205" s="37" t="s">
        <v>38</v>
      </c>
      <c r="B205" s="37">
        <v>82.645161290322577</v>
      </c>
      <c r="C205" s="37">
        <v>79.551724137931032</v>
      </c>
      <c r="D205" s="37">
        <v>83.161290322580641</v>
      </c>
      <c r="E205" s="37">
        <v>100.96666666666667</v>
      </c>
      <c r="F205" s="37">
        <v>97.838709677419359</v>
      </c>
      <c r="G205" s="37">
        <v>91.86666666666666</v>
      </c>
      <c r="H205" s="37">
        <v>90.225806451612897</v>
      </c>
      <c r="I205" s="37">
        <v>94.741935483870961</v>
      </c>
      <c r="J205" s="37">
        <v>85.36666666666666</v>
      </c>
      <c r="K205" s="37">
        <v>87.741935483870961</v>
      </c>
      <c r="L205" s="37">
        <v>87.666666666666671</v>
      </c>
      <c r="M205" s="37">
        <v>89.290322580645167</v>
      </c>
      <c r="N205" s="38">
        <f t="shared" si="3"/>
        <v>89.255296007910033</v>
      </c>
    </row>
    <row r="206" spans="1:14" x14ac:dyDescent="0.25">
      <c r="A206" s="37" t="s">
        <v>38</v>
      </c>
      <c r="B206" s="37">
        <v>456.25806451612902</v>
      </c>
      <c r="C206" s="37">
        <v>358.20689655172413</v>
      </c>
      <c r="D206" s="37">
        <v>236.35483870967741</v>
      </c>
      <c r="E206" s="37">
        <v>259.96666666666664</v>
      </c>
      <c r="F206" s="37">
        <v>261.61290322580646</v>
      </c>
      <c r="G206" s="37">
        <v>248.9</v>
      </c>
      <c r="H206" s="37">
        <v>243.58064516129033</v>
      </c>
      <c r="I206" s="37">
        <v>235.06451612903226</v>
      </c>
      <c r="J206" s="37">
        <v>172.06666666666666</v>
      </c>
      <c r="K206" s="37">
        <v>168.48387096774192</v>
      </c>
      <c r="L206" s="37">
        <v>191.73333333333332</v>
      </c>
      <c r="M206" s="37">
        <v>232.96774193548387</v>
      </c>
      <c r="N206" s="38">
        <f t="shared" si="3"/>
        <v>255.43301198862932</v>
      </c>
    </row>
    <row r="207" spans="1:14" x14ac:dyDescent="0.25">
      <c r="A207" s="37" t="s">
        <v>38</v>
      </c>
      <c r="B207" s="37">
        <v>0</v>
      </c>
      <c r="C207" s="37">
        <v>0</v>
      </c>
      <c r="D207" s="37">
        <v>0</v>
      </c>
      <c r="E207" s="37">
        <v>0</v>
      </c>
      <c r="F207" s="37">
        <v>0</v>
      </c>
      <c r="G207" s="37">
        <v>0</v>
      </c>
      <c r="H207" s="37">
        <v>0</v>
      </c>
      <c r="I207" s="37">
        <v>0</v>
      </c>
      <c r="J207" s="37">
        <v>21.333333333333332</v>
      </c>
      <c r="K207" s="37">
        <v>49.451612903225808</v>
      </c>
      <c r="L207" s="37">
        <v>36.333333333333336</v>
      </c>
      <c r="M207" s="37">
        <v>65.548387096774192</v>
      </c>
      <c r="N207" s="38">
        <f t="shared" si="3"/>
        <v>14.388888888888891</v>
      </c>
    </row>
    <row r="208" spans="1:14" x14ac:dyDescent="0.25">
      <c r="A208" s="37" t="s">
        <v>38</v>
      </c>
      <c r="B208" s="37">
        <v>0</v>
      </c>
      <c r="C208" s="37">
        <v>0</v>
      </c>
      <c r="D208" s="37">
        <v>0</v>
      </c>
      <c r="E208" s="37">
        <v>0</v>
      </c>
      <c r="F208" s="37">
        <v>2.903225806451613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8">
        <f t="shared" si="3"/>
        <v>0.24193548387096775</v>
      </c>
    </row>
    <row r="209" spans="1:14" x14ac:dyDescent="0.25">
      <c r="A209" s="37" t="s">
        <v>38</v>
      </c>
      <c r="B209" s="37">
        <v>0</v>
      </c>
      <c r="C209" s="37">
        <v>0</v>
      </c>
      <c r="D209" s="37">
        <v>0</v>
      </c>
      <c r="E209" s="37">
        <v>0</v>
      </c>
      <c r="F209" s="37">
        <v>5.387096774193548</v>
      </c>
      <c r="G209" s="37">
        <v>0</v>
      </c>
      <c r="H209" s="37">
        <v>0</v>
      </c>
      <c r="I209" s="37">
        <v>0</v>
      </c>
      <c r="J209" s="37">
        <v>0</v>
      </c>
      <c r="K209" s="37">
        <v>651.19354838709683</v>
      </c>
      <c r="L209" s="37">
        <v>714.43333333333328</v>
      </c>
      <c r="M209" s="37">
        <v>638.29032258064512</v>
      </c>
      <c r="N209" s="38">
        <f t="shared" si="3"/>
        <v>167.44202508960572</v>
      </c>
    </row>
    <row r="210" spans="1:14" x14ac:dyDescent="0.25">
      <c r="A210" s="37" t="s">
        <v>38</v>
      </c>
      <c r="B210" s="37">
        <v>889.06451612903231</v>
      </c>
      <c r="C210" s="37">
        <v>739.51724137931035</v>
      </c>
      <c r="D210" s="37">
        <v>537.38709677419354</v>
      </c>
      <c r="E210" s="37">
        <v>501.13333333333333</v>
      </c>
      <c r="F210" s="37">
        <v>544.19354838709683</v>
      </c>
      <c r="G210" s="37">
        <v>650.26666666666665</v>
      </c>
      <c r="H210" s="37">
        <v>641.09677419354841</v>
      </c>
      <c r="I210" s="37">
        <v>641.48387096774195</v>
      </c>
      <c r="J210" s="37">
        <v>633.06666666666672</v>
      </c>
      <c r="K210" s="37">
        <v>682.87096774193549</v>
      </c>
      <c r="L210" s="37">
        <v>799.23333333333335</v>
      </c>
      <c r="M210" s="37">
        <v>803.35483870967744</v>
      </c>
      <c r="N210" s="38">
        <f t="shared" si="3"/>
        <v>671.88907119021133</v>
      </c>
    </row>
    <row r="211" spans="1:14" x14ac:dyDescent="0.25">
      <c r="A211" s="37" t="s">
        <v>38</v>
      </c>
      <c r="B211" s="37">
        <v>2382.8709677419356</v>
      </c>
      <c r="C211" s="37">
        <v>2191.5172413793102</v>
      </c>
      <c r="D211" s="37">
        <v>1972.5483870967741</v>
      </c>
      <c r="E211" s="37">
        <v>3054.8</v>
      </c>
      <c r="F211" s="37">
        <v>3069.3548387096776</v>
      </c>
      <c r="G211" s="37">
        <v>3361.0666666666666</v>
      </c>
      <c r="H211" s="37">
        <v>3821.5806451612902</v>
      </c>
      <c r="I211" s="37">
        <v>2943.8709677419356</v>
      </c>
      <c r="J211" s="37">
        <v>2383.2666666666669</v>
      </c>
      <c r="K211" s="37">
        <v>2664.5806451612902</v>
      </c>
      <c r="L211" s="37">
        <v>2522.6</v>
      </c>
      <c r="M211" s="37">
        <v>2149.6774193548385</v>
      </c>
      <c r="N211" s="38">
        <f t="shared" si="3"/>
        <v>2709.8112038066988</v>
      </c>
    </row>
    <row r="212" spans="1:14" x14ac:dyDescent="0.25">
      <c r="A212" s="37" t="s">
        <v>38</v>
      </c>
      <c r="B212" s="37">
        <v>1.8709677419354838</v>
      </c>
      <c r="C212" s="37">
        <v>0</v>
      </c>
      <c r="D212" s="37">
        <v>0</v>
      </c>
      <c r="E212" s="37">
        <v>0</v>
      </c>
      <c r="F212" s="37">
        <v>1.3225806451612903</v>
      </c>
      <c r="G212" s="37">
        <v>0</v>
      </c>
      <c r="H212" s="37">
        <v>0</v>
      </c>
      <c r="I212" s="37">
        <v>424.45161290322579</v>
      </c>
      <c r="J212" s="37">
        <v>47.166666666666664</v>
      </c>
      <c r="K212" s="37">
        <v>137.51612903225808</v>
      </c>
      <c r="L212" s="37">
        <v>119.7</v>
      </c>
      <c r="M212" s="37">
        <v>135.12903225806451</v>
      </c>
      <c r="N212" s="38">
        <f t="shared" si="3"/>
        <v>72.263082437275997</v>
      </c>
    </row>
    <row r="213" spans="1:14" x14ac:dyDescent="0.25">
      <c r="A213" s="37" t="s">
        <v>38</v>
      </c>
      <c r="B213" s="37">
        <v>494.58064516129031</v>
      </c>
      <c r="C213" s="37">
        <v>479.58620689655174</v>
      </c>
      <c r="D213" s="37">
        <v>466.09677419354841</v>
      </c>
      <c r="E213" s="37">
        <v>460.3</v>
      </c>
      <c r="F213" s="37">
        <v>449.61290322580646</v>
      </c>
      <c r="G213" s="37">
        <v>446.53333333333336</v>
      </c>
      <c r="H213" s="37">
        <v>441.35483870967744</v>
      </c>
      <c r="I213" s="37">
        <v>424.25806451612902</v>
      </c>
      <c r="J213" s="37">
        <v>423.8</v>
      </c>
      <c r="K213" s="37">
        <v>424.70967741935482</v>
      </c>
      <c r="L213" s="37">
        <v>353.13333333333333</v>
      </c>
      <c r="M213" s="37">
        <v>390.12903225806451</v>
      </c>
      <c r="N213" s="38">
        <f t="shared" si="3"/>
        <v>437.84123408725753</v>
      </c>
    </row>
    <row r="214" spans="1:14" x14ac:dyDescent="0.25">
      <c r="A214" s="37" t="s">
        <v>38</v>
      </c>
      <c r="B214" s="37">
        <v>4624.322580645161</v>
      </c>
      <c r="C214" s="37">
        <v>5184.9310344827591</v>
      </c>
      <c r="D214" s="37">
        <v>5816.8064516129034</v>
      </c>
      <c r="E214" s="37">
        <v>5654.8666666666668</v>
      </c>
      <c r="F214" s="37">
        <v>0</v>
      </c>
      <c r="G214" s="37">
        <v>5491.1333333333332</v>
      </c>
      <c r="H214" s="37">
        <v>6297.1935483870966</v>
      </c>
      <c r="I214" s="37">
        <v>8561.9354838709678</v>
      </c>
      <c r="J214" s="37">
        <v>11498.633333333333</v>
      </c>
      <c r="K214" s="37">
        <v>12154.548387096775</v>
      </c>
      <c r="L214" s="37">
        <v>12295.266666666666</v>
      </c>
      <c r="M214" s="37">
        <v>12146.677419354839</v>
      </c>
      <c r="N214" s="38">
        <f t="shared" si="3"/>
        <v>7477.1929087875405</v>
      </c>
    </row>
    <row r="215" spans="1:14" x14ac:dyDescent="0.25">
      <c r="A215" s="37" t="s">
        <v>38</v>
      </c>
      <c r="B215" s="37">
        <v>609.19354838709683</v>
      </c>
      <c r="C215" s="37">
        <v>530.0344827586207</v>
      </c>
      <c r="D215" s="37">
        <v>488.29032258064518</v>
      </c>
      <c r="E215" s="37">
        <v>409.4</v>
      </c>
      <c r="F215" s="37">
        <v>335.70967741935482</v>
      </c>
      <c r="G215" s="37">
        <v>269.03333333333336</v>
      </c>
      <c r="H215" s="37">
        <v>274.35483870967744</v>
      </c>
      <c r="I215" s="37">
        <v>291.32258064516128</v>
      </c>
      <c r="J215" s="37">
        <v>241.7</v>
      </c>
      <c r="K215" s="37">
        <v>217.7741935483871</v>
      </c>
      <c r="L215" s="37">
        <v>210.16666666666666</v>
      </c>
      <c r="M215" s="37">
        <v>221.61290322580646</v>
      </c>
      <c r="N215" s="38">
        <f t="shared" si="3"/>
        <v>341.54937893956247</v>
      </c>
    </row>
    <row r="216" spans="1:14" x14ac:dyDescent="0.25">
      <c r="A216" s="37" t="s">
        <v>38</v>
      </c>
      <c r="B216" s="37">
        <v>1192.5806451612902</v>
      </c>
      <c r="C216" s="37">
        <v>1119.8275862068965</v>
      </c>
      <c r="D216" s="37">
        <v>1075.8387096774193</v>
      </c>
      <c r="E216" s="37">
        <v>979.9666666666667</v>
      </c>
      <c r="F216" s="37">
        <v>908</v>
      </c>
      <c r="G216" s="37">
        <v>885.33333333333337</v>
      </c>
      <c r="H216" s="37">
        <v>844.64516129032256</v>
      </c>
      <c r="I216" s="37">
        <v>857.38709677419354</v>
      </c>
      <c r="J216" s="37">
        <v>866</v>
      </c>
      <c r="K216" s="37">
        <v>843.61290322580646</v>
      </c>
      <c r="L216" s="37">
        <v>801.06666666666672</v>
      </c>
      <c r="M216" s="37">
        <v>798.80645161290317</v>
      </c>
      <c r="N216" s="38">
        <f t="shared" si="3"/>
        <v>931.08876838462493</v>
      </c>
    </row>
    <row r="217" spans="1:14" x14ac:dyDescent="0.25">
      <c r="A217" s="37" t="s">
        <v>38</v>
      </c>
      <c r="B217" s="37">
        <v>735.70967741935488</v>
      </c>
      <c r="C217" s="37">
        <v>643.37931034482756</v>
      </c>
      <c r="D217" s="37">
        <v>592.32258064516134</v>
      </c>
      <c r="E217" s="37">
        <v>566.63333333333333</v>
      </c>
      <c r="F217" s="37">
        <v>505.58064516129031</v>
      </c>
      <c r="G217" s="37">
        <v>485.46666666666664</v>
      </c>
      <c r="H217" s="37">
        <v>441.74193548387098</v>
      </c>
      <c r="I217" s="37">
        <v>419.70967741935482</v>
      </c>
      <c r="J217" s="37">
        <v>403.26666666666665</v>
      </c>
      <c r="K217" s="37">
        <v>386.35483870967744</v>
      </c>
      <c r="L217" s="37">
        <v>223.43333333333334</v>
      </c>
      <c r="M217" s="37">
        <v>108.3225806451613</v>
      </c>
      <c r="N217" s="38">
        <f t="shared" si="3"/>
        <v>459.32677048572486</v>
      </c>
    </row>
    <row r="218" spans="1:14" x14ac:dyDescent="0.25">
      <c r="A218" s="37" t="s">
        <v>38</v>
      </c>
      <c r="B218" s="37">
        <v>692.41935483870964</v>
      </c>
      <c r="C218" s="37">
        <v>697.75862068965512</v>
      </c>
      <c r="D218" s="37">
        <v>725.67741935483866</v>
      </c>
      <c r="E218" s="37">
        <v>762.83333333333337</v>
      </c>
      <c r="F218" s="37">
        <v>967.67741935483866</v>
      </c>
      <c r="G218" s="37">
        <v>820.1</v>
      </c>
      <c r="H218" s="37">
        <v>702.64516129032256</v>
      </c>
      <c r="I218" s="37">
        <v>574.06451612903231</v>
      </c>
      <c r="J218" s="37">
        <v>380.26666666666665</v>
      </c>
      <c r="K218" s="37">
        <v>223.41935483870967</v>
      </c>
      <c r="L218" s="37">
        <v>157.80000000000001</v>
      </c>
      <c r="M218" s="37">
        <v>171.67741935483872</v>
      </c>
      <c r="N218" s="38">
        <f t="shared" si="3"/>
        <v>573.02827215424543</v>
      </c>
    </row>
    <row r="219" spans="1:14" x14ac:dyDescent="0.25">
      <c r="A219" s="37" t="s">
        <v>38</v>
      </c>
      <c r="B219" s="37">
        <v>737.29032258064512</v>
      </c>
      <c r="C219" s="37">
        <v>705.75862068965512</v>
      </c>
      <c r="D219" s="37">
        <v>722.22580645161293</v>
      </c>
      <c r="E219" s="37">
        <v>732.26666666666665</v>
      </c>
      <c r="F219" s="37">
        <v>740.25806451612902</v>
      </c>
      <c r="G219" s="37">
        <v>674.9666666666667</v>
      </c>
      <c r="H219" s="37">
        <v>706.19354838709683</v>
      </c>
      <c r="I219" s="37">
        <v>722.0322580645161</v>
      </c>
      <c r="J219" s="37">
        <v>728.8</v>
      </c>
      <c r="K219" s="37">
        <v>683</v>
      </c>
      <c r="L219" s="37">
        <v>963.9</v>
      </c>
      <c r="M219" s="37">
        <v>1305.2258064516129</v>
      </c>
      <c r="N219" s="38">
        <f t="shared" si="3"/>
        <v>785.15981337288349</v>
      </c>
    </row>
    <row r="220" spans="1:14" x14ac:dyDescent="0.25">
      <c r="A220" s="37" t="s">
        <v>38</v>
      </c>
      <c r="B220" s="37">
        <v>0</v>
      </c>
      <c r="C220" s="37">
        <v>0.86206896551724133</v>
      </c>
      <c r="D220" s="37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37">
        <v>0</v>
      </c>
      <c r="N220" s="38">
        <f t="shared" si="3"/>
        <v>7.183908045977011E-2</v>
      </c>
    </row>
    <row r="221" spans="1:14" x14ac:dyDescent="0.25">
      <c r="A221" s="37" t="s">
        <v>38</v>
      </c>
      <c r="B221" s="37">
        <v>0</v>
      </c>
      <c r="C221" s="37">
        <v>0</v>
      </c>
      <c r="D221" s="37">
        <v>0</v>
      </c>
      <c r="E221" s="37">
        <v>0</v>
      </c>
      <c r="F221" s="37">
        <v>0</v>
      </c>
      <c r="G221" s="37">
        <v>0</v>
      </c>
      <c r="H221" s="37">
        <v>2467.2258064516127</v>
      </c>
      <c r="I221" s="37">
        <v>2182.4516129032259</v>
      </c>
      <c r="J221" s="37">
        <v>2623.9</v>
      </c>
      <c r="K221" s="37">
        <v>2882.6129032258063</v>
      </c>
      <c r="L221" s="37">
        <v>2997.0666666666666</v>
      </c>
      <c r="M221" s="37">
        <v>3304.1612903225805</v>
      </c>
      <c r="N221" s="38">
        <f t="shared" si="3"/>
        <v>1371.4515232974909</v>
      </c>
    </row>
    <row r="222" spans="1:14" x14ac:dyDescent="0.25">
      <c r="A222" s="37" t="s">
        <v>38</v>
      </c>
      <c r="B222" s="37">
        <v>0</v>
      </c>
      <c r="C222" s="37">
        <v>0</v>
      </c>
      <c r="D222" s="37">
        <v>0</v>
      </c>
      <c r="E222" s="37">
        <v>0</v>
      </c>
      <c r="F222" s="37">
        <v>0</v>
      </c>
      <c r="G222" s="37">
        <v>0</v>
      </c>
      <c r="H222" s="37">
        <v>6271.1935483870966</v>
      </c>
      <c r="I222" s="37">
        <v>6762.1290322580644</v>
      </c>
      <c r="J222" s="37">
        <v>7424.9666666666662</v>
      </c>
      <c r="K222" s="37">
        <v>8041.3548387096771</v>
      </c>
      <c r="L222" s="37">
        <v>7040.3666666666668</v>
      </c>
      <c r="M222" s="37">
        <v>8179.1290322580644</v>
      </c>
      <c r="N222" s="38">
        <f t="shared" si="3"/>
        <v>3643.2616487455198</v>
      </c>
    </row>
    <row r="223" spans="1:14" x14ac:dyDescent="0.25">
      <c r="A223" s="37" t="s">
        <v>38</v>
      </c>
      <c r="B223" s="37">
        <v>7152</v>
      </c>
      <c r="C223" s="37">
        <v>6800.3103448275861</v>
      </c>
      <c r="D223" s="37">
        <v>7212.4838709677415</v>
      </c>
      <c r="E223" s="37">
        <v>7436.1333333333332</v>
      </c>
      <c r="F223" s="37">
        <v>7647.677419354839</v>
      </c>
      <c r="G223" s="37">
        <v>8018.7</v>
      </c>
      <c r="H223" s="37">
        <v>5983</v>
      </c>
      <c r="I223" s="37">
        <v>5789.0322580645161</v>
      </c>
      <c r="J223" s="37">
        <v>5599</v>
      </c>
      <c r="K223" s="37">
        <v>5392</v>
      </c>
      <c r="L223" s="37">
        <v>5187</v>
      </c>
      <c r="M223" s="37">
        <v>4992</v>
      </c>
      <c r="N223" s="38">
        <f t="shared" si="3"/>
        <v>6434.1114355456675</v>
      </c>
    </row>
    <row r="224" spans="1:14" x14ac:dyDescent="0.25">
      <c r="A224" s="37" t="s">
        <v>38</v>
      </c>
      <c r="B224" s="37">
        <v>4356.2258064516127</v>
      </c>
      <c r="C224" s="37">
        <v>3438</v>
      </c>
      <c r="D224" s="37">
        <v>3510.5483870967741</v>
      </c>
      <c r="E224" s="37">
        <v>3392</v>
      </c>
      <c r="F224" s="37">
        <v>3436.3870967741937</v>
      </c>
      <c r="G224" s="37">
        <v>3992.3</v>
      </c>
      <c r="H224" s="37">
        <v>3039.9354838709678</v>
      </c>
      <c r="I224" s="37">
        <v>3273.4516129032259</v>
      </c>
      <c r="J224" s="37">
        <v>3375.6666666666665</v>
      </c>
      <c r="K224" s="37">
        <v>3448.483870967742</v>
      </c>
      <c r="L224" s="37">
        <v>3463.6</v>
      </c>
      <c r="M224" s="37">
        <v>3092.7741935483873</v>
      </c>
      <c r="N224" s="38">
        <f t="shared" si="3"/>
        <v>3484.9477598566305</v>
      </c>
    </row>
    <row r="225" spans="1:14" x14ac:dyDescent="0.25">
      <c r="A225" s="37" t="s">
        <v>38</v>
      </c>
      <c r="B225" s="37">
        <v>29931.322580645163</v>
      </c>
      <c r="C225" s="37">
        <v>29767.517241379312</v>
      </c>
      <c r="D225" s="37">
        <v>29449.83870967742</v>
      </c>
      <c r="E225" s="37">
        <v>29909.233333333334</v>
      </c>
      <c r="F225" s="37">
        <v>30473.548387096773</v>
      </c>
      <c r="G225" s="37">
        <v>29395.466666666667</v>
      </c>
      <c r="H225" s="37">
        <v>24998</v>
      </c>
      <c r="I225" s="37">
        <v>24265</v>
      </c>
      <c r="J225" s="37">
        <v>23604</v>
      </c>
      <c r="K225" s="37">
        <v>22947</v>
      </c>
      <c r="L225" s="37">
        <v>22313</v>
      </c>
      <c r="M225" s="37">
        <v>21698</v>
      </c>
      <c r="N225" s="38">
        <f t="shared" si="3"/>
        <v>26562.660576566559</v>
      </c>
    </row>
    <row r="226" spans="1:14" x14ac:dyDescent="0.25">
      <c r="A226" s="37" t="s">
        <v>38</v>
      </c>
      <c r="B226" s="37">
        <v>0</v>
      </c>
      <c r="C226" s="37">
        <v>0</v>
      </c>
      <c r="D226" s="37">
        <v>0</v>
      </c>
      <c r="E226" s="37">
        <v>0</v>
      </c>
      <c r="F226" s="37">
        <v>611.19354838709683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8">
        <f t="shared" si="3"/>
        <v>50.932795698924735</v>
      </c>
    </row>
    <row r="227" spans="1:14" x14ac:dyDescent="0.25">
      <c r="A227" s="37" t="s">
        <v>38</v>
      </c>
      <c r="B227" s="37">
        <v>726.09677419354841</v>
      </c>
      <c r="C227" s="37">
        <v>717.24137931034488</v>
      </c>
      <c r="D227" s="37">
        <v>680.90322580645159</v>
      </c>
      <c r="E227" s="37">
        <v>710.1</v>
      </c>
      <c r="F227" s="37">
        <v>611.19354838709683</v>
      </c>
      <c r="G227" s="37">
        <v>616.20000000000005</v>
      </c>
      <c r="H227" s="37">
        <v>663.29032258064512</v>
      </c>
      <c r="I227" s="37">
        <v>628.29032258064512</v>
      </c>
      <c r="J227" s="37">
        <v>680.23333333333335</v>
      </c>
      <c r="K227" s="37">
        <v>760.58064516129036</v>
      </c>
      <c r="L227" s="37">
        <v>716.3</v>
      </c>
      <c r="M227" s="37">
        <v>675.83870967741939</v>
      </c>
      <c r="N227" s="38">
        <f t="shared" si="3"/>
        <v>682.1890217525646</v>
      </c>
    </row>
    <row r="228" spans="1:14" x14ac:dyDescent="0.25">
      <c r="A228" s="37" t="s">
        <v>38</v>
      </c>
      <c r="B228" s="37">
        <v>0</v>
      </c>
      <c r="C228" s="37">
        <v>0</v>
      </c>
      <c r="D228" s="37">
        <v>0</v>
      </c>
      <c r="E228" s="37">
        <v>0</v>
      </c>
      <c r="F228" s="37">
        <v>0</v>
      </c>
      <c r="G228" s="37">
        <v>0</v>
      </c>
      <c r="H228" s="37">
        <v>0</v>
      </c>
      <c r="I228" s="37">
        <v>0</v>
      </c>
      <c r="J228" s="37">
        <v>0</v>
      </c>
      <c r="K228" s="37">
        <v>916.19354838709683</v>
      </c>
      <c r="L228" s="37">
        <v>922.9666666666667</v>
      </c>
      <c r="M228" s="37">
        <v>928.80645161290317</v>
      </c>
      <c r="N228" s="38">
        <f t="shared" si="3"/>
        <v>230.66388888888889</v>
      </c>
    </row>
    <row r="229" spans="1:14" x14ac:dyDescent="0.25">
      <c r="A229" s="37" t="s">
        <v>38</v>
      </c>
      <c r="B229" s="37">
        <v>0</v>
      </c>
      <c r="C229" s="37">
        <v>0</v>
      </c>
      <c r="D229" s="37">
        <v>0</v>
      </c>
      <c r="E229" s="37">
        <v>28.966666666666665</v>
      </c>
      <c r="F229" s="37">
        <v>25.93548387096774</v>
      </c>
      <c r="G229" s="37">
        <v>26.866666666666667</v>
      </c>
      <c r="H229" s="37">
        <v>26.70967741935484</v>
      </c>
      <c r="I229" s="37">
        <v>64.258064516129039</v>
      </c>
      <c r="J229" s="37">
        <v>71.533333333333331</v>
      </c>
      <c r="K229" s="37">
        <v>78.129032258064512</v>
      </c>
      <c r="L229" s="37">
        <v>78.13333333333334</v>
      </c>
      <c r="M229" s="37">
        <v>79.354838709677423</v>
      </c>
      <c r="N229" s="38">
        <f t="shared" si="3"/>
        <v>39.990591397849464</v>
      </c>
    </row>
    <row r="230" spans="1:14" x14ac:dyDescent="0.25">
      <c r="A230" s="37" t="s">
        <v>53</v>
      </c>
      <c r="B230" s="37">
        <v>711.74193548387098</v>
      </c>
      <c r="C230" s="37">
        <v>676.27586206896547</v>
      </c>
      <c r="D230" s="37">
        <v>674.87096774193549</v>
      </c>
      <c r="E230" s="37">
        <v>628</v>
      </c>
      <c r="F230" s="37">
        <v>629.58064516129036</v>
      </c>
      <c r="G230" s="37">
        <v>619.06666666666672</v>
      </c>
      <c r="H230" s="37">
        <v>631.51612903225805</v>
      </c>
      <c r="I230" s="37">
        <v>619.80645161290317</v>
      </c>
      <c r="J230" s="37">
        <v>607.13333333333333</v>
      </c>
      <c r="K230" s="37">
        <v>553.25806451612902</v>
      </c>
      <c r="L230" s="37">
        <v>589.63333333333333</v>
      </c>
      <c r="M230" s="37">
        <v>579.74193548387098</v>
      </c>
      <c r="N230" s="38">
        <f t="shared" si="3"/>
        <v>626.71877703621305</v>
      </c>
    </row>
    <row r="231" spans="1:14" x14ac:dyDescent="0.25">
      <c r="A231" s="37" t="s">
        <v>53</v>
      </c>
      <c r="B231" s="37">
        <v>347.41935483870969</v>
      </c>
      <c r="C231" s="37">
        <v>348.24137931034483</v>
      </c>
      <c r="D231" s="37">
        <v>350.70967741935482</v>
      </c>
      <c r="E231" s="37">
        <v>348.23333333333335</v>
      </c>
      <c r="F231" s="37">
        <v>336.22580645161293</v>
      </c>
      <c r="G231" s="37">
        <v>259.63333333333333</v>
      </c>
      <c r="H231" s="37">
        <v>258.74193548387098</v>
      </c>
      <c r="I231" s="37">
        <v>258.64516129032256</v>
      </c>
      <c r="J231" s="37">
        <v>244.43333333333334</v>
      </c>
      <c r="K231" s="37">
        <v>261.06451612903226</v>
      </c>
      <c r="L231" s="37">
        <v>263.63333333333333</v>
      </c>
      <c r="M231" s="37">
        <v>264.90322580645159</v>
      </c>
      <c r="N231" s="38">
        <f t="shared" si="3"/>
        <v>295.15703250525274</v>
      </c>
    </row>
    <row r="232" spans="1:14" x14ac:dyDescent="0.25">
      <c r="A232" s="37" t="s">
        <v>53</v>
      </c>
      <c r="B232" s="37">
        <v>83.483870967741936</v>
      </c>
      <c r="C232" s="37">
        <v>72.103448275862064</v>
      </c>
      <c r="D232" s="37">
        <v>87.741935483870961</v>
      </c>
      <c r="E232" s="37">
        <v>88.7</v>
      </c>
      <c r="F232" s="37">
        <v>90.290322580645167</v>
      </c>
      <c r="G232" s="37">
        <v>88.4</v>
      </c>
      <c r="H232" s="37">
        <v>87.032258064516128</v>
      </c>
      <c r="I232" s="37">
        <v>34.612903225806448</v>
      </c>
      <c r="J232" s="37">
        <v>88.1</v>
      </c>
      <c r="K232" s="37">
        <v>87.612903225806448</v>
      </c>
      <c r="L232" s="37">
        <v>84.6</v>
      </c>
      <c r="M232" s="37">
        <v>85.354838709677423</v>
      </c>
      <c r="N232" s="38">
        <f t="shared" si="3"/>
        <v>81.502706711160556</v>
      </c>
    </row>
    <row r="233" spans="1:14" x14ac:dyDescent="0.25">
      <c r="A233" s="37" t="s">
        <v>42</v>
      </c>
      <c r="B233" s="37">
        <v>0</v>
      </c>
      <c r="C233" s="37">
        <v>0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109.63333333333334</v>
      </c>
      <c r="K233" s="37">
        <v>45</v>
      </c>
      <c r="L233" s="37">
        <v>43.966666666666669</v>
      </c>
      <c r="M233" s="37">
        <v>46.322580645161288</v>
      </c>
      <c r="N233" s="38">
        <f t="shared" si="3"/>
        <v>20.410215053763441</v>
      </c>
    </row>
    <row r="234" spans="1:14" x14ac:dyDescent="0.25">
      <c r="A234" s="37" t="s">
        <v>42</v>
      </c>
      <c r="B234" s="37">
        <v>178.19354838709677</v>
      </c>
      <c r="C234" s="37">
        <v>177.31034482758622</v>
      </c>
      <c r="D234" s="37">
        <v>175.19354838709677</v>
      </c>
      <c r="E234" s="37">
        <v>176.23333333333332</v>
      </c>
      <c r="F234" s="37">
        <v>173.12903225806451</v>
      </c>
      <c r="G234" s="37">
        <v>170.9</v>
      </c>
      <c r="H234" s="37">
        <v>167.70967741935485</v>
      </c>
      <c r="I234" s="37">
        <v>166.32258064516128</v>
      </c>
      <c r="J234" s="37">
        <v>163.76666666666668</v>
      </c>
      <c r="K234" s="37">
        <v>162.51612903225808</v>
      </c>
      <c r="L234" s="37">
        <v>160.53333333333333</v>
      </c>
      <c r="M234" s="37">
        <v>158.51612903225808</v>
      </c>
      <c r="N234" s="38">
        <f t="shared" si="3"/>
        <v>169.19369361018414</v>
      </c>
    </row>
    <row r="235" spans="1:14" x14ac:dyDescent="0.25">
      <c r="A235" s="37" t="s">
        <v>42</v>
      </c>
      <c r="B235" s="37">
        <v>26.903225806451612</v>
      </c>
      <c r="C235" s="37">
        <v>28.448275862068964</v>
      </c>
      <c r="D235" s="37">
        <v>27.516129032258064</v>
      </c>
      <c r="E235" s="37">
        <v>27</v>
      </c>
      <c r="F235" s="37">
        <v>27</v>
      </c>
      <c r="G235" s="37">
        <v>27</v>
      </c>
      <c r="H235" s="37">
        <v>27.741935483870968</v>
      </c>
      <c r="I235" s="37">
        <v>27.741935483870968</v>
      </c>
      <c r="J235" s="37">
        <v>28</v>
      </c>
      <c r="K235" s="37">
        <v>28</v>
      </c>
      <c r="L235" s="37">
        <v>26.133333333333333</v>
      </c>
      <c r="M235" s="37">
        <v>24</v>
      </c>
      <c r="N235" s="38">
        <f t="shared" si="3"/>
        <v>27.123736250154494</v>
      </c>
    </row>
    <row r="236" spans="1:14" x14ac:dyDescent="0.25">
      <c r="A236" s="37" t="s">
        <v>42</v>
      </c>
      <c r="B236" s="37">
        <v>303.87096774193549</v>
      </c>
      <c r="C236" s="37">
        <v>36.068965517241381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0</v>
      </c>
      <c r="M236" s="37">
        <v>0</v>
      </c>
      <c r="N236" s="38">
        <f t="shared" si="3"/>
        <v>28.328327771598072</v>
      </c>
    </row>
    <row r="237" spans="1:14" x14ac:dyDescent="0.25">
      <c r="A237" s="37" t="s">
        <v>42</v>
      </c>
      <c r="B237" s="37">
        <v>212.67741935483872</v>
      </c>
      <c r="C237" s="37">
        <v>234.37931034482759</v>
      </c>
      <c r="D237" s="37">
        <v>241.48387096774192</v>
      </c>
      <c r="E237" s="37">
        <v>224</v>
      </c>
      <c r="F237" s="37">
        <v>220.09677419354838</v>
      </c>
      <c r="G237" s="37">
        <v>220.96666666666667</v>
      </c>
      <c r="H237" s="37">
        <v>223.09677419354838</v>
      </c>
      <c r="I237" s="37">
        <v>218.25806451612902</v>
      </c>
      <c r="J237" s="37">
        <v>215.46666666666667</v>
      </c>
      <c r="K237" s="37">
        <v>215.61290322580646</v>
      </c>
      <c r="L237" s="37">
        <v>227.3</v>
      </c>
      <c r="M237" s="37">
        <v>241.06451612903226</v>
      </c>
      <c r="N237" s="38">
        <f t="shared" si="3"/>
        <v>224.53358052156719</v>
      </c>
    </row>
    <row r="238" spans="1:14" x14ac:dyDescent="0.25">
      <c r="A238" s="37" t="s">
        <v>42</v>
      </c>
      <c r="B238" s="37">
        <v>0</v>
      </c>
      <c r="C238" s="37">
        <v>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2.6666666666666665</v>
      </c>
      <c r="M238" s="37">
        <v>0</v>
      </c>
      <c r="N238" s="38">
        <f t="shared" si="3"/>
        <v>0.22222222222222221</v>
      </c>
    </row>
    <row r="239" spans="1:14" x14ac:dyDescent="0.25">
      <c r="A239" s="37" t="s">
        <v>42</v>
      </c>
      <c r="B239" s="37">
        <v>0</v>
      </c>
      <c r="C239" s="37">
        <v>0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18.677419354838708</v>
      </c>
      <c r="N239" s="38">
        <f t="shared" si="3"/>
        <v>1.5564516129032258</v>
      </c>
    </row>
    <row r="240" spans="1:14" x14ac:dyDescent="0.25">
      <c r="A240" s="37" t="s">
        <v>42</v>
      </c>
      <c r="B240" s="37">
        <v>869.58064516129036</v>
      </c>
      <c r="C240" s="37">
        <v>880.06896551724139</v>
      </c>
      <c r="D240" s="37">
        <v>827.80645161290317</v>
      </c>
      <c r="E240" s="37">
        <v>826.2</v>
      </c>
      <c r="F240" s="37">
        <v>789.93548387096769</v>
      </c>
      <c r="G240" s="37">
        <v>669.4666666666667</v>
      </c>
      <c r="H240" s="37">
        <v>772.83870967741939</v>
      </c>
      <c r="I240" s="37">
        <v>743.54838709677415</v>
      </c>
      <c r="J240" s="37">
        <v>680.23333333333335</v>
      </c>
      <c r="K240" s="37">
        <v>650.38709677419354</v>
      </c>
      <c r="L240" s="37">
        <v>605.23333333333335</v>
      </c>
      <c r="M240" s="37">
        <v>617.93548387096769</v>
      </c>
      <c r="N240" s="38">
        <f t="shared" si="3"/>
        <v>744.43621307625756</v>
      </c>
    </row>
    <row r="241" spans="1:14" x14ac:dyDescent="0.25">
      <c r="A241" s="37" t="s">
        <v>42</v>
      </c>
      <c r="B241" s="37">
        <v>93.064516129032256</v>
      </c>
      <c r="C241" s="37">
        <v>88.068965517241381</v>
      </c>
      <c r="D241" s="37">
        <v>77.967741935483872</v>
      </c>
      <c r="E241" s="37">
        <v>74.900000000000006</v>
      </c>
      <c r="F241" s="37">
        <v>89.032258064516128</v>
      </c>
      <c r="G241" s="37">
        <v>88</v>
      </c>
      <c r="H241" s="37">
        <v>89.322580645161295</v>
      </c>
      <c r="I241" s="37">
        <v>88.483870967741936</v>
      </c>
      <c r="J241" s="37">
        <v>89.86666666666666</v>
      </c>
      <c r="K241" s="37">
        <v>63.387096774193552</v>
      </c>
      <c r="L241" s="37">
        <v>39.766666666666666</v>
      </c>
      <c r="M241" s="37">
        <v>38.58064516129032</v>
      </c>
      <c r="N241" s="38">
        <f t="shared" si="3"/>
        <v>76.70341737733284</v>
      </c>
    </row>
    <row r="242" spans="1:14" x14ac:dyDescent="0.25">
      <c r="A242" s="37" t="s">
        <v>42</v>
      </c>
      <c r="B242" s="37">
        <v>292.45161290322579</v>
      </c>
      <c r="C242" s="37">
        <v>314.89655172413791</v>
      </c>
      <c r="D242" s="37">
        <v>192.80645161290323</v>
      </c>
      <c r="E242" s="37">
        <v>0</v>
      </c>
      <c r="F242" s="37">
        <v>0</v>
      </c>
      <c r="G242" s="37">
        <v>0</v>
      </c>
      <c r="H242" s="37">
        <v>0</v>
      </c>
      <c r="I242" s="37">
        <v>6.064516129032258</v>
      </c>
      <c r="J242" s="37">
        <v>0</v>
      </c>
      <c r="K242" s="37">
        <v>0</v>
      </c>
      <c r="L242" s="37">
        <v>0</v>
      </c>
      <c r="M242" s="37">
        <v>0</v>
      </c>
      <c r="N242" s="38">
        <f t="shared" si="3"/>
        <v>67.184927697441609</v>
      </c>
    </row>
    <row r="243" spans="1:14" x14ac:dyDescent="0.25">
      <c r="A243" s="37" t="s">
        <v>42</v>
      </c>
      <c r="B243" s="37">
        <v>5003.7096774193551</v>
      </c>
      <c r="C243" s="37">
        <v>4987.0689655172409</v>
      </c>
      <c r="D243" s="37">
        <v>4876.322580645161</v>
      </c>
      <c r="E243" s="37">
        <v>4872.2</v>
      </c>
      <c r="F243" s="37">
        <v>4776</v>
      </c>
      <c r="G243" s="37">
        <v>4859.8</v>
      </c>
      <c r="H243" s="37">
        <v>4817.6129032258068</v>
      </c>
      <c r="I243" s="37">
        <v>4745.8709677419356</v>
      </c>
      <c r="J243" s="37">
        <v>4811</v>
      </c>
      <c r="K243" s="37">
        <v>5041</v>
      </c>
      <c r="L243" s="37">
        <v>5821</v>
      </c>
      <c r="M243" s="37">
        <v>6267.322580645161</v>
      </c>
      <c r="N243" s="38">
        <f t="shared" si="3"/>
        <v>5073.2423062662219</v>
      </c>
    </row>
    <row r="244" spans="1:14" x14ac:dyDescent="0.25">
      <c r="A244" s="37" t="s">
        <v>42</v>
      </c>
      <c r="B244" s="37">
        <v>7.032258064516129</v>
      </c>
      <c r="C244" s="37">
        <v>0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8">
        <f t="shared" si="3"/>
        <v>0.58602150537634412</v>
      </c>
    </row>
    <row r="245" spans="1:14" x14ac:dyDescent="0.25">
      <c r="A245" s="37" t="s">
        <v>42</v>
      </c>
      <c r="B245" s="37">
        <v>178.19354838709677</v>
      </c>
      <c r="C245" s="37">
        <v>107.20689655172414</v>
      </c>
      <c r="D245" s="37">
        <v>1.032258064516129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0</v>
      </c>
      <c r="M245" s="37">
        <v>0</v>
      </c>
      <c r="N245" s="38">
        <f t="shared" si="3"/>
        <v>23.869391916944753</v>
      </c>
    </row>
    <row r="246" spans="1:14" x14ac:dyDescent="0.25">
      <c r="A246" s="37" t="s">
        <v>42</v>
      </c>
      <c r="B246" s="37">
        <v>144</v>
      </c>
      <c r="C246" s="37">
        <v>142</v>
      </c>
      <c r="D246" s="37">
        <v>140</v>
      </c>
      <c r="E246" s="37">
        <v>139</v>
      </c>
      <c r="F246" s="37">
        <v>137</v>
      </c>
      <c r="G246" s="37">
        <v>135</v>
      </c>
      <c r="H246" s="37">
        <v>133</v>
      </c>
      <c r="I246" s="37">
        <v>132</v>
      </c>
      <c r="J246" s="37">
        <v>130</v>
      </c>
      <c r="K246" s="37">
        <v>128</v>
      </c>
      <c r="L246" s="37">
        <v>127</v>
      </c>
      <c r="M246" s="37">
        <v>125</v>
      </c>
      <c r="N246" s="38">
        <f t="shared" si="3"/>
        <v>134.33333333333334</v>
      </c>
    </row>
    <row r="247" spans="1:14" x14ac:dyDescent="0.25">
      <c r="A247" s="37" t="s">
        <v>42</v>
      </c>
      <c r="B247" s="37">
        <v>987.06451612903231</v>
      </c>
      <c r="C247" s="37">
        <v>921.51724137931035</v>
      </c>
      <c r="D247" s="37">
        <v>916.48387096774195</v>
      </c>
      <c r="E247" s="37">
        <v>932.23333333333335</v>
      </c>
      <c r="F247" s="37">
        <v>993.35483870967744</v>
      </c>
      <c r="G247" s="37">
        <v>956.4666666666667</v>
      </c>
      <c r="H247" s="37">
        <v>925.38709677419354</v>
      </c>
      <c r="I247" s="37">
        <v>836.0322580645161</v>
      </c>
      <c r="J247" s="37">
        <v>836.13333333333333</v>
      </c>
      <c r="K247" s="37">
        <v>838.67741935483866</v>
      </c>
      <c r="L247" s="37">
        <v>856.93333333333328</v>
      </c>
      <c r="M247" s="37">
        <v>867.58064516129036</v>
      </c>
      <c r="N247" s="38">
        <f t="shared" si="3"/>
        <v>905.65537943393883</v>
      </c>
    </row>
    <row r="248" spans="1:14" x14ac:dyDescent="0.25">
      <c r="A248" s="37" t="s">
        <v>42</v>
      </c>
      <c r="B248" s="37">
        <v>1879.1935483870968</v>
      </c>
      <c r="C248" s="37">
        <v>2079.0344827586205</v>
      </c>
      <c r="D248" s="37">
        <v>2315.3548387096776</v>
      </c>
      <c r="E248" s="37">
        <v>2210.0333333333333</v>
      </c>
      <c r="F248" s="37">
        <v>2259.7096774193546</v>
      </c>
      <c r="G248" s="37">
        <v>2272.7333333333331</v>
      </c>
      <c r="H248" s="37">
        <v>1976.2258064516129</v>
      </c>
      <c r="I248" s="37">
        <v>2188.1935483870966</v>
      </c>
      <c r="J248" s="37">
        <v>2060.6666666666665</v>
      </c>
      <c r="K248" s="37">
        <v>2153.6451612903224</v>
      </c>
      <c r="L248" s="37">
        <v>1976.3666666666666</v>
      </c>
      <c r="M248" s="37">
        <v>2011.4193548387098</v>
      </c>
      <c r="N248" s="38">
        <f t="shared" si="3"/>
        <v>2115.2147015202077</v>
      </c>
    </row>
    <row r="249" spans="1:14" x14ac:dyDescent="0.25">
      <c r="A249" s="37" t="s">
        <v>54</v>
      </c>
      <c r="B249" s="37">
        <v>3.225806451612903</v>
      </c>
      <c r="C249" s="37">
        <v>2.7931034482758621</v>
      </c>
      <c r="D249" s="37">
        <v>1.6129032258064515</v>
      </c>
      <c r="E249" s="37">
        <v>0.66666666666666663</v>
      </c>
      <c r="F249" s="37">
        <v>2.7096774193548385</v>
      </c>
      <c r="G249" s="37">
        <v>2.9333333333333331</v>
      </c>
      <c r="H249" s="37">
        <v>2.2580645161290325</v>
      </c>
      <c r="I249" s="37">
        <v>2.2580645161290325</v>
      </c>
      <c r="J249" s="37">
        <v>2.1</v>
      </c>
      <c r="K249" s="37">
        <v>0.967741935483871</v>
      </c>
      <c r="L249" s="37">
        <v>0.66666666666666663</v>
      </c>
      <c r="M249" s="37">
        <v>0.54838709677419351</v>
      </c>
      <c r="N249" s="38">
        <f t="shared" si="3"/>
        <v>1.8950346063527377</v>
      </c>
    </row>
    <row r="250" spans="1:14" x14ac:dyDescent="0.25">
      <c r="A250" s="37" t="s">
        <v>52</v>
      </c>
      <c r="B250" s="37">
        <v>0</v>
      </c>
      <c r="C250" s="37">
        <v>0</v>
      </c>
      <c r="D250" s="37">
        <v>0</v>
      </c>
      <c r="E250" s="37">
        <v>0</v>
      </c>
      <c r="F250" s="37">
        <v>261.64516129032256</v>
      </c>
      <c r="G250" s="37">
        <v>240.96666666666667</v>
      </c>
      <c r="H250" s="37">
        <v>238.7741935483871</v>
      </c>
      <c r="I250" s="37">
        <v>225.54838709677421</v>
      </c>
      <c r="J250" s="37">
        <v>221.63333333333333</v>
      </c>
      <c r="K250" s="37">
        <v>214.64516129032259</v>
      </c>
      <c r="L250" s="37">
        <v>208.03333333333333</v>
      </c>
      <c r="M250" s="37">
        <v>197.90322580645162</v>
      </c>
      <c r="N250" s="38">
        <f t="shared" si="3"/>
        <v>150.76245519713262</v>
      </c>
    </row>
    <row r="251" spans="1:14" x14ac:dyDescent="0.25">
      <c r="A251" s="37" t="s">
        <v>52</v>
      </c>
      <c r="B251" s="37">
        <v>313.90322580645159</v>
      </c>
      <c r="C251" s="37">
        <v>312.44827586206895</v>
      </c>
      <c r="D251" s="37">
        <v>280.16129032258067</v>
      </c>
      <c r="E251" s="37">
        <v>260.66666666666669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8">
        <f t="shared" si="3"/>
        <v>97.264954888147329</v>
      </c>
    </row>
    <row r="252" spans="1:14" x14ac:dyDescent="0.25">
      <c r="A252" s="37" t="s">
        <v>52</v>
      </c>
      <c r="B252" s="37">
        <v>34.548387096774192</v>
      </c>
      <c r="C252" s="37">
        <v>28</v>
      </c>
      <c r="D252" s="37">
        <v>20.70967741935484</v>
      </c>
      <c r="E252" s="37">
        <v>24.266666666666666</v>
      </c>
      <c r="F252" s="37">
        <v>26.322580645161292</v>
      </c>
      <c r="G252" s="37">
        <v>26.366666666666667</v>
      </c>
      <c r="H252" s="37">
        <v>25.032258064516128</v>
      </c>
      <c r="I252" s="37">
        <v>26.838709677419356</v>
      </c>
      <c r="J252" s="37">
        <v>26.266666666666666</v>
      </c>
      <c r="K252" s="37">
        <v>22.129032258064516</v>
      </c>
      <c r="L252" s="37">
        <v>26.5</v>
      </c>
      <c r="M252" s="37">
        <v>28.580645161290324</v>
      </c>
      <c r="N252" s="38">
        <f t="shared" si="3"/>
        <v>26.296774193548387</v>
      </c>
    </row>
    <row r="253" spans="1:14" x14ac:dyDescent="0.25">
      <c r="A253" s="37" t="s">
        <v>52</v>
      </c>
      <c r="B253" s="37">
        <v>30.322580645161292</v>
      </c>
      <c r="C253" s="37">
        <v>7.1034482758620694</v>
      </c>
      <c r="D253" s="37">
        <v>6.741935483870968</v>
      </c>
      <c r="E253" s="37">
        <v>0.8666666666666667</v>
      </c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7">
        <v>118.83333333333333</v>
      </c>
      <c r="M253" s="37">
        <v>130.74193548387098</v>
      </c>
      <c r="N253" s="38">
        <f t="shared" si="3"/>
        <v>24.550824990730444</v>
      </c>
    </row>
    <row r="254" spans="1:14" x14ac:dyDescent="0.25">
      <c r="A254" s="37" t="s">
        <v>49</v>
      </c>
      <c r="B254" s="37">
        <v>0</v>
      </c>
      <c r="C254" s="37">
        <v>0</v>
      </c>
      <c r="D254" s="37">
        <v>38.967741935483872</v>
      </c>
      <c r="E254" s="37">
        <v>46.166666666666664</v>
      </c>
      <c r="F254" s="37">
        <v>17.967741935483872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7">
        <v>0</v>
      </c>
      <c r="M254" s="37">
        <v>0</v>
      </c>
      <c r="N254" s="38">
        <f t="shared" si="3"/>
        <v>8.5918458781361995</v>
      </c>
    </row>
    <row r="255" spans="1:14" x14ac:dyDescent="0.25">
      <c r="A255" s="37" t="s">
        <v>43</v>
      </c>
      <c r="B255" s="37">
        <v>1294.1612903225807</v>
      </c>
      <c r="C255" s="37">
        <v>1268.5517241379309</v>
      </c>
      <c r="D255" s="37">
        <v>1197.8064516129032</v>
      </c>
      <c r="E255" s="37">
        <v>1165.9000000000001</v>
      </c>
      <c r="F255" s="37">
        <v>1130.7741935483871</v>
      </c>
      <c r="G255" s="37">
        <v>1086.7</v>
      </c>
      <c r="H255" s="37">
        <v>1105</v>
      </c>
      <c r="I255" s="37">
        <v>1092.741935483871</v>
      </c>
      <c r="J255" s="37">
        <v>1076.8666666666666</v>
      </c>
      <c r="K255" s="37">
        <v>1043.6774193548388</v>
      </c>
      <c r="L255" s="37">
        <v>1025.1666666666667</v>
      </c>
      <c r="M255" s="37">
        <v>991.70967741935488</v>
      </c>
      <c r="N255" s="38">
        <f t="shared" si="3"/>
        <v>1123.2546687677666</v>
      </c>
    </row>
    <row r="256" spans="1:14" x14ac:dyDescent="0.25">
      <c r="A256" s="37" t="s">
        <v>43</v>
      </c>
      <c r="B256" s="37">
        <v>610.87096774193549</v>
      </c>
      <c r="C256" s="37">
        <v>559.31034482758616</v>
      </c>
      <c r="D256" s="37">
        <v>444.51612903225805</v>
      </c>
      <c r="E256" s="37">
        <v>309.60000000000002</v>
      </c>
      <c r="F256" s="37">
        <v>406.67741935483872</v>
      </c>
      <c r="G256" s="37">
        <v>377.9</v>
      </c>
      <c r="H256" s="37">
        <v>331.64516129032256</v>
      </c>
      <c r="I256" s="37">
        <v>278.96774193548384</v>
      </c>
      <c r="J256" s="37">
        <v>252.66666666666666</v>
      </c>
      <c r="K256" s="37">
        <v>247.03225806451613</v>
      </c>
      <c r="L256" s="37">
        <v>158.73333333333332</v>
      </c>
      <c r="M256" s="37">
        <v>403.06451612903226</v>
      </c>
      <c r="N256" s="38">
        <f t="shared" si="3"/>
        <v>365.0820448646644</v>
      </c>
    </row>
    <row r="257" spans="1:14" x14ac:dyDescent="0.25">
      <c r="A257" s="37" t="s">
        <v>43</v>
      </c>
      <c r="B257" s="37">
        <v>138.90322580645162</v>
      </c>
      <c r="C257" s="37">
        <v>109.72413793103448</v>
      </c>
      <c r="D257" s="37">
        <v>105.58064516129032</v>
      </c>
      <c r="E257" s="37">
        <v>87.433333333333337</v>
      </c>
      <c r="F257" s="37">
        <v>88.193548387096769</v>
      </c>
      <c r="G257" s="37">
        <v>71.233333333333334</v>
      </c>
      <c r="H257" s="37">
        <v>80.322580645161295</v>
      </c>
      <c r="I257" s="37">
        <v>89.838709677419359</v>
      </c>
      <c r="J257" s="37">
        <v>76.7</v>
      </c>
      <c r="K257" s="37">
        <v>96.225806451612897</v>
      </c>
      <c r="L257" s="37">
        <v>111.6</v>
      </c>
      <c r="M257" s="37">
        <v>114.58064516129032</v>
      </c>
      <c r="N257" s="38">
        <f t="shared" si="3"/>
        <v>97.527997157335321</v>
      </c>
    </row>
    <row r="258" spans="1:14" x14ac:dyDescent="0.25">
      <c r="A258" s="37" t="s">
        <v>43</v>
      </c>
      <c r="B258" s="37">
        <v>217.19354838709677</v>
      </c>
      <c r="C258" s="37">
        <v>214.89655172413794</v>
      </c>
      <c r="D258" s="37">
        <v>212.64516129032259</v>
      </c>
      <c r="E258" s="37">
        <v>210.4</v>
      </c>
      <c r="F258" s="37">
        <v>208.16129032258064</v>
      </c>
      <c r="G258" s="37">
        <v>205.96666666666667</v>
      </c>
      <c r="H258" s="37">
        <v>203.80645161290323</v>
      </c>
      <c r="I258" s="37">
        <v>201.64516129032259</v>
      </c>
      <c r="J258" s="37">
        <v>199.53333333333333</v>
      </c>
      <c r="K258" s="37">
        <v>197.41935483870967</v>
      </c>
      <c r="L258" s="37">
        <v>195.33333333333334</v>
      </c>
      <c r="M258" s="37">
        <v>193.29032258064515</v>
      </c>
      <c r="N258" s="38">
        <f t="shared" si="3"/>
        <v>205.02426461500434</v>
      </c>
    </row>
    <row r="259" spans="1:14" x14ac:dyDescent="0.25">
      <c r="A259" s="37" t="s">
        <v>43</v>
      </c>
      <c r="B259" s="37">
        <v>2054.4193548387098</v>
      </c>
      <c r="C259" s="37">
        <v>2028.2413793103449</v>
      </c>
      <c r="D259" s="37">
        <v>2017.3870967741937</v>
      </c>
      <c r="E259" s="37">
        <v>1992.7</v>
      </c>
      <c r="F259" s="37">
        <v>1947.483870967742</v>
      </c>
      <c r="G259" s="37">
        <v>1900.9333333333334</v>
      </c>
      <c r="H259" s="37">
        <v>1952.3870967741937</v>
      </c>
      <c r="I259" s="37">
        <v>1887</v>
      </c>
      <c r="J259" s="37">
        <v>1803.9</v>
      </c>
      <c r="K259" s="37">
        <v>1683.516129032258</v>
      </c>
      <c r="L259" s="37">
        <v>1830.6333333333334</v>
      </c>
      <c r="M259" s="37">
        <v>1851.3870967741937</v>
      </c>
      <c r="N259" s="38">
        <f t="shared" ref="N259:N322" si="4">AVERAGE(B259:M259)</f>
        <v>1912.4990575948586</v>
      </c>
    </row>
    <row r="260" spans="1:14" x14ac:dyDescent="0.25">
      <c r="A260" s="37" t="s">
        <v>43</v>
      </c>
      <c r="B260" s="37">
        <v>335.58064516129031</v>
      </c>
      <c r="C260" s="37">
        <v>327.13793103448273</v>
      </c>
      <c r="D260" s="37">
        <v>304.29032258064518</v>
      </c>
      <c r="E260" s="37">
        <v>315.60000000000002</v>
      </c>
      <c r="F260" s="37">
        <v>336.38709677419354</v>
      </c>
      <c r="G260" s="37">
        <v>159.46666666666667</v>
      </c>
      <c r="H260" s="37">
        <v>72.258064516129039</v>
      </c>
      <c r="I260" s="37">
        <v>210.35483870967741</v>
      </c>
      <c r="J260" s="37">
        <v>308.36666666666667</v>
      </c>
      <c r="K260" s="37">
        <v>306.93548387096774</v>
      </c>
      <c r="L260" s="37">
        <v>152.9</v>
      </c>
      <c r="M260" s="37">
        <v>264.19354838709677</v>
      </c>
      <c r="N260" s="38">
        <f t="shared" si="4"/>
        <v>257.78927203065138</v>
      </c>
    </row>
    <row r="261" spans="1:14" x14ac:dyDescent="0.25">
      <c r="A261" s="37" t="s">
        <v>43</v>
      </c>
      <c r="B261" s="37">
        <v>141.16129032258064</v>
      </c>
      <c r="C261" s="37">
        <v>201.51724137931035</v>
      </c>
      <c r="D261" s="37">
        <v>214.09677419354838</v>
      </c>
      <c r="E261" s="37">
        <v>58.06666666666667</v>
      </c>
      <c r="F261" s="37">
        <v>147.16129032258064</v>
      </c>
      <c r="G261" s="37">
        <v>252.06666666666666</v>
      </c>
      <c r="H261" s="37">
        <v>80.548387096774192</v>
      </c>
      <c r="I261" s="37">
        <v>156.51612903225808</v>
      </c>
      <c r="J261" s="37">
        <v>233.86666666666667</v>
      </c>
      <c r="K261" s="37">
        <v>250.58064516129033</v>
      </c>
      <c r="L261" s="37">
        <v>224.2</v>
      </c>
      <c r="M261" s="37">
        <v>213.38709677419354</v>
      </c>
      <c r="N261" s="38">
        <f t="shared" si="4"/>
        <v>181.09740452354467</v>
      </c>
    </row>
    <row r="262" spans="1:14" x14ac:dyDescent="0.25">
      <c r="A262" s="37" t="s">
        <v>43</v>
      </c>
      <c r="B262" s="37">
        <v>161.87096774193549</v>
      </c>
      <c r="C262" s="37">
        <v>160.51724137931035</v>
      </c>
      <c r="D262" s="37">
        <v>159.16129032258064</v>
      </c>
      <c r="E262" s="37">
        <v>157.83333333333334</v>
      </c>
      <c r="F262" s="37">
        <v>156.51612903225808</v>
      </c>
      <c r="G262" s="37">
        <v>155.16666666666666</v>
      </c>
      <c r="H262" s="37">
        <v>153.90322580645162</v>
      </c>
      <c r="I262" s="37">
        <v>152.61290322580646</v>
      </c>
      <c r="J262" s="37">
        <v>151.33333333333334</v>
      </c>
      <c r="K262" s="37">
        <v>150.06451612903226</v>
      </c>
      <c r="L262" s="37">
        <v>148.80000000000001</v>
      </c>
      <c r="M262" s="37">
        <v>147.54838709677421</v>
      </c>
      <c r="N262" s="38">
        <f t="shared" si="4"/>
        <v>154.61066617229017</v>
      </c>
    </row>
    <row r="263" spans="1:14" x14ac:dyDescent="0.25">
      <c r="A263" s="37" t="s">
        <v>43</v>
      </c>
      <c r="B263" s="37">
        <v>9.6774193548387094E-2</v>
      </c>
      <c r="C263" s="37">
        <v>0</v>
      </c>
      <c r="D263" s="37">
        <v>0</v>
      </c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8">
        <f t="shared" si="4"/>
        <v>8.0645161290322578E-3</v>
      </c>
    </row>
    <row r="264" spans="1:14" x14ac:dyDescent="0.25">
      <c r="A264" s="37" t="s">
        <v>43</v>
      </c>
      <c r="B264" s="37">
        <v>233.64516129032259</v>
      </c>
      <c r="C264" s="37">
        <v>272.27586206896552</v>
      </c>
      <c r="D264" s="37">
        <v>255.19354838709677</v>
      </c>
      <c r="E264" s="37">
        <v>287.43333333333334</v>
      </c>
      <c r="F264" s="37">
        <v>299.25806451612902</v>
      </c>
      <c r="G264" s="37">
        <v>297.63333333333333</v>
      </c>
      <c r="H264" s="37">
        <v>266.32258064516128</v>
      </c>
      <c r="I264" s="37">
        <v>258.58064516129031</v>
      </c>
      <c r="J264" s="37">
        <v>202.83333333333334</v>
      </c>
      <c r="K264" s="37">
        <v>303.29032258064518</v>
      </c>
      <c r="L264" s="37">
        <v>349.06666666666666</v>
      </c>
      <c r="M264" s="37">
        <v>395.19354838709677</v>
      </c>
      <c r="N264" s="38">
        <f t="shared" si="4"/>
        <v>285.06053330861454</v>
      </c>
    </row>
    <row r="265" spans="1:14" x14ac:dyDescent="0.25">
      <c r="A265" s="37" t="s">
        <v>43</v>
      </c>
      <c r="B265" s="37">
        <v>3159.1290322580644</v>
      </c>
      <c r="C265" s="37">
        <v>3367.7586206896553</v>
      </c>
      <c r="D265" s="37">
        <v>3295.4193548387098</v>
      </c>
      <c r="E265" s="37">
        <v>2840.4333333333334</v>
      </c>
      <c r="F265" s="37">
        <v>2847.7419354838707</v>
      </c>
      <c r="G265" s="37">
        <v>3135.7333333333331</v>
      </c>
      <c r="H265" s="37">
        <v>3128.6451612903224</v>
      </c>
      <c r="I265" s="37">
        <v>3079.6774193548385</v>
      </c>
      <c r="J265" s="37">
        <v>2963.0666666666666</v>
      </c>
      <c r="K265" s="37">
        <v>2972.2903225806454</v>
      </c>
      <c r="L265" s="37">
        <v>2897.5333333333333</v>
      </c>
      <c r="M265" s="37">
        <v>2606.2580645161293</v>
      </c>
      <c r="N265" s="38">
        <f t="shared" si="4"/>
        <v>3024.4738814732414</v>
      </c>
    </row>
    <row r="266" spans="1:14" x14ac:dyDescent="0.25">
      <c r="A266" s="37" t="s">
        <v>43</v>
      </c>
      <c r="B266" s="37">
        <v>449.03225806451616</v>
      </c>
      <c r="C266" s="37">
        <v>426.82758620689657</v>
      </c>
      <c r="D266" s="37">
        <v>390.83870967741933</v>
      </c>
      <c r="E266" s="37">
        <v>375.73333333333335</v>
      </c>
      <c r="F266" s="37">
        <v>367.67741935483872</v>
      </c>
      <c r="G266" s="37">
        <v>376.43333333333334</v>
      </c>
      <c r="H266" s="37">
        <v>365.96774193548384</v>
      </c>
      <c r="I266" s="37">
        <v>368.54838709677421</v>
      </c>
      <c r="J266" s="37">
        <v>352.2</v>
      </c>
      <c r="K266" s="37">
        <v>345.45161290322579</v>
      </c>
      <c r="L266" s="37">
        <v>318.7</v>
      </c>
      <c r="M266" s="37">
        <v>295.45161290322579</v>
      </c>
      <c r="N266" s="38">
        <f t="shared" si="4"/>
        <v>369.40516623408718</v>
      </c>
    </row>
    <row r="267" spans="1:14" x14ac:dyDescent="0.25">
      <c r="A267" s="37" t="s">
        <v>43</v>
      </c>
      <c r="B267" s="37">
        <v>79.225806451612897</v>
      </c>
      <c r="C267" s="37">
        <v>84.241379310344826</v>
      </c>
      <c r="D267" s="37">
        <v>80.806451612903231</v>
      </c>
      <c r="E267" s="37">
        <v>81.36666666666666</v>
      </c>
      <c r="F267" s="37">
        <v>81.032258064516128</v>
      </c>
      <c r="G267" s="37">
        <v>82.3</v>
      </c>
      <c r="H267" s="37">
        <v>73.548387096774192</v>
      </c>
      <c r="I267" s="37">
        <v>57.354838709677416</v>
      </c>
      <c r="J267" s="37">
        <v>55.9</v>
      </c>
      <c r="K267" s="37">
        <v>52.193548387096776</v>
      </c>
      <c r="L267" s="37">
        <v>62.5</v>
      </c>
      <c r="M267" s="37">
        <v>70.838709677419359</v>
      </c>
      <c r="N267" s="38">
        <f t="shared" si="4"/>
        <v>71.775670498084295</v>
      </c>
    </row>
    <row r="268" spans="1:14" x14ac:dyDescent="0.25">
      <c r="A268" s="37" t="s">
        <v>43</v>
      </c>
      <c r="B268" s="37">
        <v>14.903225806451612</v>
      </c>
      <c r="C268" s="37">
        <v>13.96551724137931</v>
      </c>
      <c r="D268" s="37">
        <v>14.225806451612904</v>
      </c>
      <c r="E268" s="37">
        <v>16.899999999999999</v>
      </c>
      <c r="F268" s="37">
        <v>14.516129032258064</v>
      </c>
      <c r="G268" s="37">
        <v>11.966666666666667</v>
      </c>
      <c r="H268" s="37">
        <v>15.35483870967742</v>
      </c>
      <c r="I268" s="37">
        <v>15.193548387096774</v>
      </c>
      <c r="J268" s="37">
        <v>17.066666666666666</v>
      </c>
      <c r="K268" s="37">
        <v>15.774193548387096</v>
      </c>
      <c r="L268" s="37">
        <v>16.033333333333335</v>
      </c>
      <c r="M268" s="37">
        <v>18.387096774193548</v>
      </c>
      <c r="N268" s="38">
        <f t="shared" si="4"/>
        <v>15.357251884810283</v>
      </c>
    </row>
    <row r="269" spans="1:14" x14ac:dyDescent="0.25">
      <c r="A269" s="37" t="s">
        <v>43</v>
      </c>
      <c r="B269" s="37">
        <v>1471.9354838709678</v>
      </c>
      <c r="C269" s="37">
        <v>1436.3103448275863</v>
      </c>
      <c r="D269" s="37">
        <v>1431.3870967741937</v>
      </c>
      <c r="E269" s="37">
        <v>1397.7666666666667</v>
      </c>
      <c r="F269" s="37">
        <v>1382.3225806451612</v>
      </c>
      <c r="G269" s="37">
        <v>1391.8</v>
      </c>
      <c r="H269" s="37">
        <v>1387.3225806451612</v>
      </c>
      <c r="I269" s="37">
        <v>1308.9677419354839</v>
      </c>
      <c r="J269" s="37">
        <v>1329.9</v>
      </c>
      <c r="K269" s="37">
        <v>1311.483870967742</v>
      </c>
      <c r="L269" s="37">
        <v>1209.7333333333333</v>
      </c>
      <c r="M269" s="37">
        <v>1181.6451612903227</v>
      </c>
      <c r="N269" s="38">
        <f t="shared" si="4"/>
        <v>1353.3812384130513</v>
      </c>
    </row>
    <row r="270" spans="1:14" x14ac:dyDescent="0.25">
      <c r="A270" s="37" t="s">
        <v>43</v>
      </c>
      <c r="B270" s="37">
        <v>0</v>
      </c>
      <c r="C270" s="37">
        <v>0</v>
      </c>
      <c r="D270" s="37">
        <v>0</v>
      </c>
      <c r="E270" s="37">
        <v>0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/>
      <c r="M270" s="37">
        <v>0</v>
      </c>
      <c r="N270" s="38">
        <f t="shared" si="4"/>
        <v>0</v>
      </c>
    </row>
    <row r="271" spans="1:14" x14ac:dyDescent="0.25">
      <c r="A271" s="37" t="s">
        <v>43</v>
      </c>
      <c r="B271" s="37">
        <v>3235.9677419354839</v>
      </c>
      <c r="C271" s="37">
        <v>3094.3793103448274</v>
      </c>
      <c r="D271" s="37">
        <v>3115.516129032258</v>
      </c>
      <c r="E271" s="37">
        <v>2989.6</v>
      </c>
      <c r="F271" s="37">
        <v>3027.0645161290322</v>
      </c>
      <c r="G271" s="37">
        <v>2994.9</v>
      </c>
      <c r="H271" s="37">
        <v>2952.0322580645161</v>
      </c>
      <c r="I271" s="37">
        <v>2850.6774193548385</v>
      </c>
      <c r="J271" s="37">
        <v>2829.4666666666667</v>
      </c>
      <c r="K271" s="37">
        <v>2772.2580645161293</v>
      </c>
      <c r="L271" s="37">
        <v>2677.7</v>
      </c>
      <c r="M271" s="37">
        <v>2930.2903225806454</v>
      </c>
      <c r="N271" s="38">
        <f t="shared" si="4"/>
        <v>2955.8210357186999</v>
      </c>
    </row>
    <row r="272" spans="1:14" x14ac:dyDescent="0.25">
      <c r="A272" s="37" t="s">
        <v>43</v>
      </c>
      <c r="B272" s="37">
        <v>136.61290322580646</v>
      </c>
      <c r="C272" s="37">
        <v>135.68965517241378</v>
      </c>
      <c r="D272" s="37">
        <v>134.7741935483871</v>
      </c>
      <c r="E272" s="37">
        <v>133.86666666666667</v>
      </c>
      <c r="F272" s="37">
        <v>132.93548387096774</v>
      </c>
      <c r="G272" s="37">
        <v>132.03333333333333</v>
      </c>
      <c r="H272" s="37">
        <v>131.16129032258064</v>
      </c>
      <c r="I272" s="37">
        <v>130.29032258064515</v>
      </c>
      <c r="J272" s="37">
        <v>129.4</v>
      </c>
      <c r="K272" s="37">
        <v>128.51612903225808</v>
      </c>
      <c r="L272" s="37">
        <v>127.66666666666667</v>
      </c>
      <c r="M272" s="37">
        <v>126.80645161290323</v>
      </c>
      <c r="N272" s="38">
        <f t="shared" si="4"/>
        <v>131.64609133605242</v>
      </c>
    </row>
    <row r="273" spans="1:14" x14ac:dyDescent="0.25">
      <c r="A273" s="37" t="s">
        <v>43</v>
      </c>
      <c r="B273" s="37">
        <v>935.51612903225805</v>
      </c>
      <c r="C273" s="37">
        <v>929.20689655172418</v>
      </c>
      <c r="D273" s="37">
        <v>922.90322580645159</v>
      </c>
      <c r="E273" s="37">
        <v>916.7</v>
      </c>
      <c r="F273" s="37">
        <v>910.48387096774195</v>
      </c>
      <c r="G273" s="37">
        <v>904.33333333333337</v>
      </c>
      <c r="H273" s="37">
        <v>898.22580645161293</v>
      </c>
      <c r="I273" s="37">
        <v>892.16129032258061</v>
      </c>
      <c r="J273" s="37">
        <v>886.16666666666663</v>
      </c>
      <c r="K273" s="37">
        <v>880.16129032258061</v>
      </c>
      <c r="L273" s="37">
        <v>874.23333333333335</v>
      </c>
      <c r="M273" s="37">
        <v>868.32258064516134</v>
      </c>
      <c r="N273" s="38">
        <f t="shared" si="4"/>
        <v>901.53453528612044</v>
      </c>
    </row>
    <row r="274" spans="1:14" x14ac:dyDescent="0.25">
      <c r="A274" s="37" t="s">
        <v>43</v>
      </c>
      <c r="B274" s="37">
        <v>214.80645161290323</v>
      </c>
      <c r="C274" s="37">
        <v>277.13793103448273</v>
      </c>
      <c r="D274" s="37">
        <v>208.61290322580646</v>
      </c>
      <c r="E274" s="37">
        <v>187.1</v>
      </c>
      <c r="F274" s="37">
        <v>179.2258064516129</v>
      </c>
      <c r="G274" s="37">
        <v>172.9</v>
      </c>
      <c r="H274" s="37">
        <v>169.54838709677421</v>
      </c>
      <c r="I274" s="37">
        <v>174.32258064516128</v>
      </c>
      <c r="J274" s="37">
        <v>158.86666666666667</v>
      </c>
      <c r="K274" s="37">
        <v>168.51612903225808</v>
      </c>
      <c r="L274" s="37">
        <v>173</v>
      </c>
      <c r="M274" s="37">
        <v>174.45161290322579</v>
      </c>
      <c r="N274" s="38">
        <f t="shared" si="4"/>
        <v>188.20737238907429</v>
      </c>
    </row>
    <row r="275" spans="1:14" x14ac:dyDescent="0.25">
      <c r="A275" s="37" t="s">
        <v>43</v>
      </c>
      <c r="B275" s="37">
        <v>240.58064516129033</v>
      </c>
      <c r="C275" s="37">
        <v>153</v>
      </c>
      <c r="D275" s="37">
        <v>156.48387096774192</v>
      </c>
      <c r="E275" s="37">
        <v>150.46666666666667</v>
      </c>
      <c r="F275" s="37">
        <v>160.2258064516129</v>
      </c>
      <c r="G275" s="37">
        <v>151.4</v>
      </c>
      <c r="H275" s="37">
        <v>119.64516129032258</v>
      </c>
      <c r="I275" s="37">
        <v>144.7741935483871</v>
      </c>
      <c r="J275" s="37">
        <v>164.3</v>
      </c>
      <c r="K275" s="37">
        <v>173.7741935483871</v>
      </c>
      <c r="L275" s="37">
        <v>144.86666666666667</v>
      </c>
      <c r="M275" s="37">
        <v>157.90322580645162</v>
      </c>
      <c r="N275" s="38">
        <f t="shared" si="4"/>
        <v>159.78503584229392</v>
      </c>
    </row>
    <row r="276" spans="1:14" x14ac:dyDescent="0.25">
      <c r="A276" s="37" t="s">
        <v>43</v>
      </c>
      <c r="B276" s="37">
        <v>58.612903225806448</v>
      </c>
      <c r="C276" s="37">
        <v>52.241379310344826</v>
      </c>
      <c r="D276" s="37">
        <v>6.612903225806452</v>
      </c>
      <c r="E276" s="37">
        <v>32</v>
      </c>
      <c r="F276" s="37">
        <v>54.032258064516128</v>
      </c>
      <c r="G276" s="37">
        <v>41.5</v>
      </c>
      <c r="H276" s="37">
        <v>22.70967741935484</v>
      </c>
      <c r="I276" s="37">
        <v>35.29032258064516</v>
      </c>
      <c r="J276" s="37">
        <v>35.766666666666666</v>
      </c>
      <c r="K276" s="37">
        <v>45.258064516129032</v>
      </c>
      <c r="L276" s="37">
        <v>53.93333333333333</v>
      </c>
      <c r="M276" s="37">
        <v>63.935483870967744</v>
      </c>
      <c r="N276" s="38">
        <f t="shared" si="4"/>
        <v>41.824416017797553</v>
      </c>
    </row>
    <row r="277" spans="1:14" x14ac:dyDescent="0.25">
      <c r="A277" s="37" t="s">
        <v>43</v>
      </c>
      <c r="B277" s="37">
        <v>79.709677419354833</v>
      </c>
      <c r="C277" s="37">
        <v>311.86206896551727</v>
      </c>
      <c r="D277" s="37">
        <v>356.67741935483872</v>
      </c>
      <c r="E277" s="37">
        <v>312.96666666666664</v>
      </c>
      <c r="F277" s="37">
        <v>546.58064516129036</v>
      </c>
      <c r="G277" s="37">
        <v>491.7</v>
      </c>
      <c r="H277" s="37">
        <v>351.12903225806451</v>
      </c>
      <c r="I277" s="37">
        <v>397.19354838709677</v>
      </c>
      <c r="J277" s="37">
        <v>343.56666666666666</v>
      </c>
      <c r="K277" s="37">
        <v>413.83870967741933</v>
      </c>
      <c r="L277" s="37">
        <v>425.1</v>
      </c>
      <c r="M277" s="37">
        <v>419.19354838709677</v>
      </c>
      <c r="N277" s="38">
        <f t="shared" si="4"/>
        <v>370.79316524533425</v>
      </c>
    </row>
    <row r="278" spans="1:14" x14ac:dyDescent="0.25">
      <c r="A278" s="37" t="s">
        <v>43</v>
      </c>
      <c r="B278" s="37">
        <v>51</v>
      </c>
      <c r="C278" s="37">
        <v>50.413793103448278</v>
      </c>
      <c r="D278" s="37">
        <v>48</v>
      </c>
      <c r="E278" s="37">
        <v>48.766666666666666</v>
      </c>
      <c r="F278" s="37">
        <v>53.322580645161288</v>
      </c>
      <c r="G278" s="37">
        <v>49.06666666666667</v>
      </c>
      <c r="H278" s="37">
        <v>48.193548387096776</v>
      </c>
      <c r="I278" s="37">
        <v>50.70967741935484</v>
      </c>
      <c r="J278" s="37">
        <v>51.4</v>
      </c>
      <c r="K278" s="37">
        <v>52.12903225806452</v>
      </c>
      <c r="L278" s="37">
        <v>52.833333333333336</v>
      </c>
      <c r="M278" s="37">
        <v>54.322580645161288</v>
      </c>
      <c r="N278" s="38">
        <f t="shared" si="4"/>
        <v>50.846489927079467</v>
      </c>
    </row>
    <row r="279" spans="1:14" x14ac:dyDescent="0.25">
      <c r="A279" s="37" t="s">
        <v>43</v>
      </c>
      <c r="B279" s="37">
        <v>1455</v>
      </c>
      <c r="C279" s="37">
        <v>1441</v>
      </c>
      <c r="D279" s="37">
        <v>1427</v>
      </c>
      <c r="E279" s="37">
        <v>1413</v>
      </c>
      <c r="F279" s="37">
        <v>1399</v>
      </c>
      <c r="G279" s="37">
        <v>1385</v>
      </c>
      <c r="H279" s="37">
        <v>1372</v>
      </c>
      <c r="I279" s="37">
        <v>1359</v>
      </c>
      <c r="J279" s="37">
        <v>1346</v>
      </c>
      <c r="K279" s="37">
        <v>1333</v>
      </c>
      <c r="L279" s="37">
        <v>1321</v>
      </c>
      <c r="M279" s="37">
        <v>1308</v>
      </c>
      <c r="N279" s="38">
        <f t="shared" si="4"/>
        <v>1379.9166666666667</v>
      </c>
    </row>
    <row r="280" spans="1:14" x14ac:dyDescent="0.25">
      <c r="A280" s="37" t="s">
        <v>43</v>
      </c>
      <c r="B280" s="37">
        <v>3357.3548387096776</v>
      </c>
      <c r="C280" s="37">
        <v>3200.6896551724139</v>
      </c>
      <c r="D280" s="37">
        <v>3209.7741935483873</v>
      </c>
      <c r="E280" s="37">
        <v>3225.8666666666668</v>
      </c>
      <c r="F280" s="37">
        <v>3406.0645161290322</v>
      </c>
      <c r="G280" s="37">
        <v>3384.2333333333331</v>
      </c>
      <c r="H280" s="37">
        <v>3372.1612903225805</v>
      </c>
      <c r="I280" s="37">
        <v>3396.5806451612902</v>
      </c>
      <c r="J280" s="37">
        <v>3329.5333333333333</v>
      </c>
      <c r="K280" s="37">
        <v>3074.7741935483873</v>
      </c>
      <c r="L280" s="37">
        <v>3105.3</v>
      </c>
      <c r="M280" s="37">
        <v>3365.0645161290322</v>
      </c>
      <c r="N280" s="38">
        <f t="shared" si="4"/>
        <v>3285.6164318378446</v>
      </c>
    </row>
    <row r="281" spans="1:14" x14ac:dyDescent="0.25">
      <c r="A281" s="37" t="s">
        <v>43</v>
      </c>
      <c r="B281" s="37">
        <v>1957.1612903225807</v>
      </c>
      <c r="C281" s="37">
        <v>1934.5172413793102</v>
      </c>
      <c r="D281" s="37">
        <v>1937.7741935483871</v>
      </c>
      <c r="E281" s="37">
        <v>1906.4</v>
      </c>
      <c r="F281" s="37">
        <v>1889.3548387096773</v>
      </c>
      <c r="G281" s="37">
        <v>1743.1666666666667</v>
      </c>
      <c r="H281" s="37">
        <v>1798.9032258064517</v>
      </c>
      <c r="I281" s="37">
        <v>1674.1612903225807</v>
      </c>
      <c r="J281" s="37">
        <v>1646.4333333333334</v>
      </c>
      <c r="K281" s="37">
        <v>182.12903225806451</v>
      </c>
      <c r="L281" s="37">
        <v>795.8</v>
      </c>
      <c r="M281" s="37">
        <v>1713.1612903225807</v>
      </c>
      <c r="N281" s="38">
        <f t="shared" si="4"/>
        <v>1598.2468668891361</v>
      </c>
    </row>
    <row r="282" spans="1:14" x14ac:dyDescent="0.25">
      <c r="A282" s="37" t="s">
        <v>43</v>
      </c>
      <c r="B282" s="37">
        <v>0</v>
      </c>
      <c r="C282" s="37">
        <v>0</v>
      </c>
      <c r="D282" s="37">
        <v>0</v>
      </c>
      <c r="E282" s="37">
        <v>0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8">
        <f t="shared" si="4"/>
        <v>0</v>
      </c>
    </row>
    <row r="283" spans="1:14" x14ac:dyDescent="0.25">
      <c r="A283" s="37" t="s">
        <v>43</v>
      </c>
      <c r="B283" s="37">
        <v>220.03225806451613</v>
      </c>
      <c r="C283" s="37">
        <v>211.82758620689654</v>
      </c>
      <c r="D283" s="37">
        <v>216.2258064516129</v>
      </c>
      <c r="E283" s="37">
        <v>220.7</v>
      </c>
      <c r="F283" s="37">
        <v>203.67741935483872</v>
      </c>
      <c r="G283" s="37">
        <v>193.66666666666666</v>
      </c>
      <c r="H283" s="37">
        <v>193.54838709677421</v>
      </c>
      <c r="I283" s="37">
        <v>184.93548387096774</v>
      </c>
      <c r="J283" s="37">
        <v>187.8</v>
      </c>
      <c r="K283" s="37">
        <v>156.93548387096774</v>
      </c>
      <c r="L283" s="37">
        <v>156.69999999999999</v>
      </c>
      <c r="M283" s="37">
        <v>184.74193548387098</v>
      </c>
      <c r="N283" s="38">
        <f t="shared" si="4"/>
        <v>194.23258558892599</v>
      </c>
    </row>
    <row r="284" spans="1:14" x14ac:dyDescent="0.25">
      <c r="A284" s="37" t="s">
        <v>43</v>
      </c>
      <c r="B284" s="37">
        <v>2225.1935483870966</v>
      </c>
      <c r="C284" s="37">
        <v>2152.6206896551726</v>
      </c>
      <c r="D284" s="37">
        <v>2189.0645161290322</v>
      </c>
      <c r="E284" s="37">
        <v>2196.4</v>
      </c>
      <c r="F284" s="37">
        <v>2218.6129032258063</v>
      </c>
      <c r="G284" s="37">
        <v>2098.1999999999998</v>
      </c>
      <c r="H284" s="37">
        <v>1988.1612903225807</v>
      </c>
      <c r="I284" s="37">
        <v>2051.7741935483873</v>
      </c>
      <c r="J284" s="37">
        <v>2057.7666666666669</v>
      </c>
      <c r="K284" s="37">
        <v>2020.5806451612902</v>
      </c>
      <c r="L284" s="37">
        <v>1940.4333333333334</v>
      </c>
      <c r="M284" s="37">
        <v>1992.0645161290322</v>
      </c>
      <c r="N284" s="38">
        <f t="shared" si="4"/>
        <v>2094.2393585465338</v>
      </c>
    </row>
    <row r="285" spans="1:14" x14ac:dyDescent="0.25">
      <c r="A285" s="37" t="s">
        <v>43</v>
      </c>
      <c r="B285" s="37">
        <v>531.16129032258061</v>
      </c>
      <c r="C285" s="37">
        <v>528.86206896551721</v>
      </c>
      <c r="D285" s="37">
        <v>526.54838709677415</v>
      </c>
      <c r="E285" s="37">
        <v>524.26666666666665</v>
      </c>
      <c r="F285" s="37">
        <v>522</v>
      </c>
      <c r="G285" s="37">
        <v>519.73333333333335</v>
      </c>
      <c r="H285" s="37">
        <v>517.48387096774195</v>
      </c>
      <c r="I285" s="37">
        <v>515.25806451612902</v>
      </c>
      <c r="J285" s="37">
        <v>513.0333333333333</v>
      </c>
      <c r="K285" s="37">
        <v>510.80645161290323</v>
      </c>
      <c r="L285" s="37">
        <v>508.6</v>
      </c>
      <c r="M285" s="37">
        <v>506.38709677419354</v>
      </c>
      <c r="N285" s="38">
        <f t="shared" si="4"/>
        <v>518.67838029909774</v>
      </c>
    </row>
    <row r="286" spans="1:14" x14ac:dyDescent="0.25">
      <c r="A286" s="37" t="s">
        <v>43</v>
      </c>
      <c r="B286" s="37">
        <v>239.70967741935485</v>
      </c>
      <c r="C286" s="37">
        <v>209.13793103448276</v>
      </c>
      <c r="D286" s="37">
        <v>33.516129032258064</v>
      </c>
      <c r="E286" s="37">
        <v>55.56666666666667</v>
      </c>
      <c r="F286" s="37">
        <v>146.2258064516129</v>
      </c>
      <c r="G286" s="37">
        <v>153.03333333333333</v>
      </c>
      <c r="H286" s="37">
        <v>116.25806451612904</v>
      </c>
      <c r="I286" s="37">
        <v>213.06451612903226</v>
      </c>
      <c r="J286" s="37">
        <v>211</v>
      </c>
      <c r="K286" s="37">
        <v>243.09677419354838</v>
      </c>
      <c r="L286" s="37">
        <v>141.4</v>
      </c>
      <c r="M286" s="37">
        <v>52.41935483870968</v>
      </c>
      <c r="N286" s="38">
        <f t="shared" si="4"/>
        <v>151.20235446792734</v>
      </c>
    </row>
    <row r="287" spans="1:14" x14ac:dyDescent="0.25">
      <c r="A287" s="37" t="s">
        <v>43</v>
      </c>
      <c r="B287" s="37">
        <v>981.9677419354839</v>
      </c>
      <c r="C287" s="37">
        <v>899.44827586206895</v>
      </c>
      <c r="D287" s="37">
        <v>808.19354838709683</v>
      </c>
      <c r="E287" s="37">
        <v>780.83333333333337</v>
      </c>
      <c r="F287" s="37">
        <v>963.64516129032256</v>
      </c>
      <c r="G287" s="37">
        <v>966.1</v>
      </c>
      <c r="H287" s="37">
        <v>1038.7741935483871</v>
      </c>
      <c r="I287" s="37">
        <v>1104.5483870967741</v>
      </c>
      <c r="J287" s="37">
        <v>1040.3333333333333</v>
      </c>
      <c r="K287" s="37">
        <v>969.0322580645161</v>
      </c>
      <c r="L287" s="37">
        <v>843.86666666666667</v>
      </c>
      <c r="M287" s="37">
        <v>948.12903225806451</v>
      </c>
      <c r="N287" s="38">
        <f t="shared" si="4"/>
        <v>945.40599431467081</v>
      </c>
    </row>
    <row r="288" spans="1:14" x14ac:dyDescent="0.25">
      <c r="A288" s="37" t="s">
        <v>43</v>
      </c>
      <c r="B288" s="37">
        <v>629.70967741935488</v>
      </c>
      <c r="C288" s="37">
        <v>581.0344827586207</v>
      </c>
      <c r="D288" s="37">
        <v>583.83870967741939</v>
      </c>
      <c r="E288" s="37">
        <v>738.56666666666672</v>
      </c>
      <c r="F288" s="37">
        <v>739.87096774193549</v>
      </c>
      <c r="G288" s="37">
        <v>688</v>
      </c>
      <c r="H288" s="37">
        <v>660.45161290322585</v>
      </c>
      <c r="I288" s="37">
        <v>619.93548387096769</v>
      </c>
      <c r="J288" s="37">
        <v>591.79999999999995</v>
      </c>
      <c r="K288" s="37">
        <v>577.67741935483866</v>
      </c>
      <c r="L288" s="37">
        <v>563.79999999999995</v>
      </c>
      <c r="M288" s="37">
        <v>539.64516129032256</v>
      </c>
      <c r="N288" s="38">
        <f t="shared" si="4"/>
        <v>626.19418180694606</v>
      </c>
    </row>
    <row r="289" spans="1:14" x14ac:dyDescent="0.25">
      <c r="A289" s="37" t="s">
        <v>43</v>
      </c>
      <c r="B289" s="37">
        <v>2404.8064516129034</v>
      </c>
      <c r="C289" s="37">
        <v>2171.0689655172414</v>
      </c>
      <c r="D289" s="37">
        <v>2020.6774193548388</v>
      </c>
      <c r="E289" s="37">
        <v>1837.4</v>
      </c>
      <c r="F289" s="37">
        <v>1727</v>
      </c>
      <c r="G289" s="37">
        <v>1739.3666666666666</v>
      </c>
      <c r="H289" s="37">
        <v>1733.9677419354839</v>
      </c>
      <c r="I289" s="37">
        <v>1747.6774193548388</v>
      </c>
      <c r="J289" s="37">
        <v>1782.1666666666667</v>
      </c>
      <c r="K289" s="37">
        <v>1758.3225806451612</v>
      </c>
      <c r="L289" s="37">
        <v>1810</v>
      </c>
      <c r="M289" s="37">
        <v>1975.1612903225807</v>
      </c>
      <c r="N289" s="38">
        <f t="shared" si="4"/>
        <v>1892.3012668396984</v>
      </c>
    </row>
    <row r="290" spans="1:14" x14ac:dyDescent="0.25">
      <c r="A290" s="37" t="s">
        <v>48</v>
      </c>
      <c r="B290" s="37">
        <v>147.03225806451613</v>
      </c>
      <c r="C290" s="37">
        <v>146.68965517241378</v>
      </c>
      <c r="D290" s="37">
        <v>153.80645161290323</v>
      </c>
      <c r="E290" s="37">
        <v>142.93333333333334</v>
      </c>
      <c r="F290" s="37">
        <v>114.16129032258064</v>
      </c>
      <c r="G290" s="37">
        <v>144.5</v>
      </c>
      <c r="H290" s="37">
        <v>145.93548387096774</v>
      </c>
      <c r="I290" s="37">
        <v>133.25806451612902</v>
      </c>
      <c r="J290" s="37">
        <v>129.93333333333334</v>
      </c>
      <c r="K290" s="37">
        <v>123</v>
      </c>
      <c r="L290" s="37">
        <v>126.23333333333333</v>
      </c>
      <c r="M290" s="37">
        <v>129.54838709677421</v>
      </c>
      <c r="N290" s="38">
        <f t="shared" si="4"/>
        <v>136.41929922135708</v>
      </c>
    </row>
    <row r="291" spans="1:14" x14ac:dyDescent="0.25">
      <c r="A291" s="37" t="s">
        <v>48</v>
      </c>
      <c r="B291" s="37">
        <v>0</v>
      </c>
      <c r="C291" s="37">
        <v>0</v>
      </c>
      <c r="D291" s="37">
        <v>0</v>
      </c>
      <c r="E291" s="37">
        <v>0</v>
      </c>
      <c r="F291" s="37">
        <v>0</v>
      </c>
      <c r="G291" s="37">
        <v>0</v>
      </c>
      <c r="H291" s="37">
        <v>9.2903225806451619</v>
      </c>
      <c r="I291" s="37">
        <v>48.903225806451616</v>
      </c>
      <c r="J291" s="37">
        <v>48.466666666666669</v>
      </c>
      <c r="K291" s="37">
        <v>48.483870967741936</v>
      </c>
      <c r="L291" s="37">
        <v>46.4</v>
      </c>
      <c r="M291" s="37">
        <v>44.741935483870968</v>
      </c>
      <c r="N291" s="38">
        <f t="shared" si="4"/>
        <v>20.523835125448027</v>
      </c>
    </row>
    <row r="292" spans="1:14" x14ac:dyDescent="0.25">
      <c r="A292" s="37" t="s">
        <v>48</v>
      </c>
      <c r="B292" s="37">
        <v>0</v>
      </c>
      <c r="C292" s="37">
        <v>0</v>
      </c>
      <c r="D292" s="37">
        <v>0</v>
      </c>
      <c r="E292" s="37">
        <v>0</v>
      </c>
      <c r="F292" s="37">
        <v>0</v>
      </c>
      <c r="G292" s="37">
        <v>0</v>
      </c>
      <c r="H292" s="37">
        <v>0</v>
      </c>
      <c r="I292" s="37">
        <v>1.064516129032258</v>
      </c>
      <c r="J292" s="37">
        <v>0</v>
      </c>
      <c r="K292" s="37">
        <v>0</v>
      </c>
      <c r="L292" s="37">
        <v>0</v>
      </c>
      <c r="M292" s="37">
        <v>0</v>
      </c>
      <c r="N292" s="38">
        <f t="shared" si="4"/>
        <v>8.8709677419354829E-2</v>
      </c>
    </row>
    <row r="293" spans="1:14" x14ac:dyDescent="0.25">
      <c r="A293" s="37" t="s">
        <v>48</v>
      </c>
      <c r="B293" s="37">
        <v>0</v>
      </c>
      <c r="C293" s="37">
        <v>3.6896551724137931</v>
      </c>
      <c r="D293" s="37">
        <v>0</v>
      </c>
      <c r="E293" s="37">
        <v>0</v>
      </c>
      <c r="F293" s="37">
        <v>0</v>
      </c>
      <c r="G293" s="37">
        <v>0</v>
      </c>
      <c r="H293" s="37">
        <v>0</v>
      </c>
      <c r="I293" s="37">
        <v>7.5161290322580649</v>
      </c>
      <c r="J293" s="37">
        <v>3.2333333333333334</v>
      </c>
      <c r="K293" s="37">
        <v>16.06451612903226</v>
      </c>
      <c r="L293" s="37">
        <v>12.8</v>
      </c>
      <c r="M293" s="37">
        <v>9.6774193548387094E-2</v>
      </c>
      <c r="N293" s="38">
        <f t="shared" si="4"/>
        <v>3.6167006550488199</v>
      </c>
    </row>
    <row r="294" spans="1:14" x14ac:dyDescent="0.25">
      <c r="A294" s="37" t="s">
        <v>48</v>
      </c>
      <c r="B294" s="37">
        <v>0</v>
      </c>
      <c r="C294" s="37">
        <v>5.0344827586206895</v>
      </c>
      <c r="D294" s="37">
        <v>46.032258064516128</v>
      </c>
      <c r="E294" s="37">
        <v>53.56666666666667</v>
      </c>
      <c r="F294" s="37">
        <v>46.354838709677416</v>
      </c>
      <c r="G294" s="37">
        <v>49.033333333333331</v>
      </c>
      <c r="H294" s="37">
        <v>45.741935483870968</v>
      </c>
      <c r="I294" s="37">
        <v>43.58064516129032</v>
      </c>
      <c r="J294" s="37">
        <v>33.700000000000003</v>
      </c>
      <c r="K294" s="37">
        <v>29.903225806451612</v>
      </c>
      <c r="L294" s="37">
        <v>25.333333333333332</v>
      </c>
      <c r="M294" s="37">
        <v>28.967741935483872</v>
      </c>
      <c r="N294" s="38">
        <f t="shared" si="4"/>
        <v>33.937371771103692</v>
      </c>
    </row>
    <row r="295" spans="1:14" x14ac:dyDescent="0.25">
      <c r="A295" s="37" t="s">
        <v>48</v>
      </c>
      <c r="B295" s="37">
        <v>58.516129032258064</v>
      </c>
      <c r="C295" s="37">
        <v>47.413793103448278</v>
      </c>
      <c r="D295" s="37">
        <v>2.3225806451612905</v>
      </c>
      <c r="E295" s="37">
        <v>11.033333333333333</v>
      </c>
      <c r="F295" s="37">
        <v>4.5483870967741939</v>
      </c>
      <c r="G295" s="37">
        <v>3.3333333333333335</v>
      </c>
      <c r="H295" s="37">
        <v>2.4516129032258065</v>
      </c>
      <c r="I295" s="37">
        <v>0.87096774193548387</v>
      </c>
      <c r="J295" s="37">
        <v>7.0666666666666664</v>
      </c>
      <c r="K295" s="37">
        <v>4.903225806451613</v>
      </c>
      <c r="L295" s="37">
        <v>4.3666666666666663</v>
      </c>
      <c r="M295" s="37">
        <v>5.806451612903226</v>
      </c>
      <c r="N295" s="38">
        <f t="shared" si="4"/>
        <v>12.719428995179831</v>
      </c>
    </row>
    <row r="296" spans="1:14" x14ac:dyDescent="0.25">
      <c r="A296" s="37" t="s">
        <v>41</v>
      </c>
      <c r="B296" s="37">
        <v>5662.8064516129034</v>
      </c>
      <c r="C296" s="37">
        <v>6705.1034482758623</v>
      </c>
      <c r="D296" s="37">
        <v>3.4838709677419355</v>
      </c>
      <c r="E296" s="37">
        <v>0</v>
      </c>
      <c r="F296" s="37">
        <v>0</v>
      </c>
      <c r="G296" s="37">
        <v>0</v>
      </c>
      <c r="H296" s="37">
        <v>0</v>
      </c>
      <c r="I296" s="37">
        <v>0</v>
      </c>
      <c r="J296" s="37">
        <v>0</v>
      </c>
      <c r="K296" s="37">
        <v>1142.8064516129032</v>
      </c>
      <c r="L296" s="37">
        <v>1511.0333333333333</v>
      </c>
      <c r="M296" s="37">
        <v>3327.3225806451615</v>
      </c>
      <c r="N296" s="38">
        <f t="shared" si="4"/>
        <v>1529.3796780373257</v>
      </c>
    </row>
    <row r="297" spans="1:14" x14ac:dyDescent="0.25">
      <c r="A297" s="37" t="s">
        <v>41</v>
      </c>
      <c r="B297" s="37">
        <v>235.90322580645162</v>
      </c>
      <c r="C297" s="37">
        <v>207.93103448275863</v>
      </c>
      <c r="D297" s="37">
        <v>194.32258064516128</v>
      </c>
      <c r="E297" s="37">
        <v>220.06666666666666</v>
      </c>
      <c r="F297" s="37">
        <v>221.64516129032259</v>
      </c>
      <c r="G297" s="37">
        <v>110</v>
      </c>
      <c r="H297" s="37">
        <v>108</v>
      </c>
      <c r="I297" s="37">
        <v>106</v>
      </c>
      <c r="J297" s="37">
        <v>104</v>
      </c>
      <c r="K297" s="37">
        <v>102</v>
      </c>
      <c r="L297" s="37">
        <v>101</v>
      </c>
      <c r="M297" s="37">
        <v>99</v>
      </c>
      <c r="N297" s="38">
        <f t="shared" si="4"/>
        <v>150.82238907428007</v>
      </c>
    </row>
    <row r="298" spans="1:14" x14ac:dyDescent="0.25">
      <c r="A298" s="37" t="s">
        <v>41</v>
      </c>
      <c r="B298" s="37">
        <v>52333.838709677417</v>
      </c>
      <c r="C298" s="37">
        <v>52739.379310344826</v>
      </c>
      <c r="D298" s="37">
        <v>52515.225806451614</v>
      </c>
      <c r="E298" s="37">
        <v>51438.9</v>
      </c>
      <c r="F298" s="37">
        <v>52563.677419354841</v>
      </c>
      <c r="G298" s="37">
        <v>50042.333333333336</v>
      </c>
      <c r="H298" s="37">
        <v>242.83870967741936</v>
      </c>
      <c r="I298" s="37">
        <v>238.06451612903226</v>
      </c>
      <c r="J298" s="37">
        <v>233.5</v>
      </c>
      <c r="K298" s="37">
        <v>229</v>
      </c>
      <c r="L298" s="37">
        <v>224.6</v>
      </c>
      <c r="M298" s="37">
        <v>220.25806451612902</v>
      </c>
      <c r="N298" s="38">
        <f t="shared" si="4"/>
        <v>26085.134655790378</v>
      </c>
    </row>
    <row r="299" spans="1:14" x14ac:dyDescent="0.25">
      <c r="A299" s="37" t="s">
        <v>41</v>
      </c>
      <c r="B299" s="37">
        <v>1115.6774193548388</v>
      </c>
      <c r="C299" s="37">
        <v>1161.4827586206898</v>
      </c>
      <c r="D299" s="37">
        <v>995.77419354838707</v>
      </c>
      <c r="E299" s="37">
        <v>1090</v>
      </c>
      <c r="F299" s="37">
        <v>840.77419354838707</v>
      </c>
      <c r="G299" s="37">
        <v>750.63333333333333</v>
      </c>
      <c r="H299" s="37">
        <v>0</v>
      </c>
      <c r="I299" s="37">
        <v>0</v>
      </c>
      <c r="J299" s="37">
        <v>0</v>
      </c>
      <c r="K299" s="37">
        <v>0</v>
      </c>
      <c r="L299" s="37">
        <v>0</v>
      </c>
      <c r="M299" s="37">
        <v>0</v>
      </c>
      <c r="N299" s="38">
        <f t="shared" si="4"/>
        <v>496.19515820046968</v>
      </c>
    </row>
    <row r="300" spans="1:14" x14ac:dyDescent="0.25">
      <c r="A300" s="37" t="s">
        <v>41</v>
      </c>
      <c r="B300" s="37">
        <v>47463.322580645159</v>
      </c>
      <c r="C300" s="37">
        <v>43903.517241379312</v>
      </c>
      <c r="D300" s="37">
        <v>40578</v>
      </c>
      <c r="E300" s="37">
        <v>41617</v>
      </c>
      <c r="F300" s="37">
        <v>39224.806451612902</v>
      </c>
      <c r="G300" s="37">
        <v>39175.599999999999</v>
      </c>
      <c r="H300" s="37">
        <v>41927.741935483871</v>
      </c>
      <c r="I300" s="37">
        <v>41824.129032258068</v>
      </c>
      <c r="J300" s="37">
        <v>42064</v>
      </c>
      <c r="K300" s="37">
        <v>39386.774193548386</v>
      </c>
      <c r="L300" s="37">
        <v>39477.833333333336</v>
      </c>
      <c r="M300" s="37">
        <v>38621.741935483871</v>
      </c>
      <c r="N300" s="38">
        <f t="shared" si="4"/>
        <v>41272.038891978737</v>
      </c>
    </row>
    <row r="301" spans="1:14" x14ac:dyDescent="0.25">
      <c r="A301" s="37" t="s">
        <v>41</v>
      </c>
      <c r="B301" s="37">
        <v>4127.9677419354839</v>
      </c>
      <c r="C301" s="37">
        <v>4694.4482758620688</v>
      </c>
      <c r="D301" s="37">
        <v>4824.0645161290322</v>
      </c>
      <c r="E301" s="37">
        <v>4366.8</v>
      </c>
      <c r="F301" s="37">
        <v>3867.6129032258063</v>
      </c>
      <c r="G301" s="37">
        <v>3527.4333333333334</v>
      </c>
      <c r="H301" s="37">
        <v>51093.387096774197</v>
      </c>
      <c r="I301" s="37">
        <v>50995.258064516129</v>
      </c>
      <c r="J301" s="37">
        <v>51437.166666666664</v>
      </c>
      <c r="K301" s="37">
        <v>50097.709677419356</v>
      </c>
      <c r="L301" s="37">
        <v>50846.033333333333</v>
      </c>
      <c r="M301" s="37">
        <v>51659.258064516129</v>
      </c>
      <c r="N301" s="38">
        <f t="shared" si="4"/>
        <v>27628.094972809296</v>
      </c>
    </row>
    <row r="302" spans="1:14" x14ac:dyDescent="0.25">
      <c r="A302" s="37" t="s">
        <v>41</v>
      </c>
      <c r="B302" s="37">
        <v>0</v>
      </c>
      <c r="C302" s="37">
        <v>0</v>
      </c>
      <c r="D302" s="37">
        <v>0</v>
      </c>
      <c r="E302" s="37">
        <v>0</v>
      </c>
      <c r="F302" s="37">
        <v>0</v>
      </c>
      <c r="G302" s="37">
        <v>0</v>
      </c>
      <c r="H302" s="37">
        <v>0</v>
      </c>
      <c r="I302" s="37">
        <v>737.09677419354841</v>
      </c>
      <c r="J302" s="37">
        <v>1184.1333333333334</v>
      </c>
      <c r="K302" s="37">
        <v>910.64516129032256</v>
      </c>
      <c r="L302" s="37">
        <v>1109.1333333333334</v>
      </c>
      <c r="M302" s="37">
        <v>979.83870967741939</v>
      </c>
      <c r="N302" s="38">
        <f t="shared" si="4"/>
        <v>410.07060931899645</v>
      </c>
    </row>
    <row r="303" spans="1:14" x14ac:dyDescent="0.25">
      <c r="A303" s="37" t="s">
        <v>41</v>
      </c>
      <c r="B303" s="37">
        <v>0</v>
      </c>
      <c r="C303" s="37">
        <v>0</v>
      </c>
      <c r="D303" s="37">
        <v>0</v>
      </c>
      <c r="E303" s="37">
        <v>1.6</v>
      </c>
      <c r="F303" s="37">
        <v>0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0</v>
      </c>
      <c r="M303" s="37">
        <v>0</v>
      </c>
      <c r="N303" s="38">
        <f t="shared" si="4"/>
        <v>0.13333333333333333</v>
      </c>
    </row>
    <row r="304" spans="1:14" x14ac:dyDescent="0.25">
      <c r="A304" s="37" t="s">
        <v>41</v>
      </c>
      <c r="B304" s="37">
        <v>551.48387096774195</v>
      </c>
      <c r="C304" s="37">
        <v>546.89655172413791</v>
      </c>
      <c r="D304" s="37">
        <v>544.25806451612902</v>
      </c>
      <c r="E304" s="37">
        <v>500.7</v>
      </c>
      <c r="F304" s="37">
        <v>488.67741935483872</v>
      </c>
      <c r="G304" s="37">
        <v>477.66666666666669</v>
      </c>
      <c r="H304" s="37">
        <v>476.96774193548384</v>
      </c>
      <c r="I304" s="37">
        <v>456.25806451612902</v>
      </c>
      <c r="J304" s="37">
        <v>427.33333333333331</v>
      </c>
      <c r="K304" s="37">
        <v>284.45161290322579</v>
      </c>
      <c r="L304" s="37">
        <v>176.13333333333333</v>
      </c>
      <c r="M304" s="37">
        <v>178</v>
      </c>
      <c r="N304" s="38">
        <f t="shared" si="4"/>
        <v>425.73555493758482</v>
      </c>
    </row>
    <row r="305" spans="1:14" x14ac:dyDescent="0.25">
      <c r="A305" s="37" t="s">
        <v>41</v>
      </c>
      <c r="B305" s="37">
        <v>346</v>
      </c>
      <c r="C305" s="37">
        <v>344.89655172413791</v>
      </c>
      <c r="D305" s="37">
        <v>356.93548387096774</v>
      </c>
      <c r="E305" s="37">
        <v>330.96666666666664</v>
      </c>
      <c r="F305" s="37">
        <v>292.25806451612902</v>
      </c>
      <c r="G305" s="37">
        <v>273.86666666666667</v>
      </c>
      <c r="H305" s="37">
        <v>231.35483870967741</v>
      </c>
      <c r="I305" s="37">
        <v>207.25806451612902</v>
      </c>
      <c r="J305" s="37">
        <v>194.5</v>
      </c>
      <c r="K305" s="37">
        <v>189.29032258064515</v>
      </c>
      <c r="L305" s="37">
        <v>175.1</v>
      </c>
      <c r="M305" s="37">
        <v>168.19354838709677</v>
      </c>
      <c r="N305" s="38">
        <f t="shared" si="4"/>
        <v>259.21835063650974</v>
      </c>
    </row>
    <row r="306" spans="1:14" x14ac:dyDescent="0.25">
      <c r="A306" s="37" t="s">
        <v>41</v>
      </c>
      <c r="B306" s="37">
        <v>0</v>
      </c>
      <c r="C306" s="37">
        <v>0</v>
      </c>
      <c r="D306" s="37">
        <v>0</v>
      </c>
      <c r="E306" s="37">
        <v>0</v>
      </c>
      <c r="F306" s="37">
        <v>0</v>
      </c>
      <c r="G306" s="37">
        <v>0</v>
      </c>
      <c r="H306" s="37">
        <v>0</v>
      </c>
      <c r="I306" s="37">
        <v>0</v>
      </c>
      <c r="J306" s="37">
        <v>0</v>
      </c>
      <c r="K306" s="37">
        <v>0</v>
      </c>
      <c r="L306" s="37">
        <v>0</v>
      </c>
      <c r="M306" s="37">
        <v>156.54838709677421</v>
      </c>
      <c r="N306" s="38">
        <f t="shared" si="4"/>
        <v>13.045698924731184</v>
      </c>
    </row>
    <row r="307" spans="1:14" x14ac:dyDescent="0.25">
      <c r="A307" s="37" t="s">
        <v>41</v>
      </c>
      <c r="B307" s="37">
        <v>0</v>
      </c>
      <c r="C307" s="37">
        <v>0</v>
      </c>
      <c r="D307" s="37">
        <v>0</v>
      </c>
      <c r="E307" s="37">
        <v>0</v>
      </c>
      <c r="F307" s="37">
        <v>0</v>
      </c>
      <c r="G307" s="37">
        <v>0</v>
      </c>
      <c r="H307" s="37">
        <v>0</v>
      </c>
      <c r="I307" s="37">
        <v>0</v>
      </c>
      <c r="J307" s="37">
        <v>0</v>
      </c>
      <c r="K307" s="37">
        <v>147.80645161290323</v>
      </c>
      <c r="L307" s="37">
        <v>69.266666666666666</v>
      </c>
      <c r="M307" s="37">
        <v>0</v>
      </c>
      <c r="N307" s="38">
        <f t="shared" si="4"/>
        <v>18.08942652329749</v>
      </c>
    </row>
    <row r="308" spans="1:14" x14ac:dyDescent="0.25">
      <c r="A308" s="37" t="s">
        <v>41</v>
      </c>
      <c r="B308" s="37">
        <v>276.09677419354841</v>
      </c>
      <c r="C308" s="37">
        <v>272.20689655172413</v>
      </c>
      <c r="D308" s="37">
        <v>270.87096774193549</v>
      </c>
      <c r="E308" s="37">
        <v>265.83333333333331</v>
      </c>
      <c r="F308" s="37">
        <v>268.03225806451616</v>
      </c>
      <c r="G308" s="37">
        <v>270</v>
      </c>
      <c r="H308" s="37">
        <v>162.2258064516129</v>
      </c>
      <c r="I308" s="37">
        <v>20.387096774193548</v>
      </c>
      <c r="J308" s="37">
        <v>13.233333333333333</v>
      </c>
      <c r="K308" s="37">
        <v>136.25806451612902</v>
      </c>
      <c r="L308" s="37">
        <v>352.56666666666666</v>
      </c>
      <c r="M308" s="37">
        <v>355.16129032258067</v>
      </c>
      <c r="N308" s="38">
        <f t="shared" si="4"/>
        <v>221.90604066246445</v>
      </c>
    </row>
    <row r="309" spans="1:14" x14ac:dyDescent="0.25">
      <c r="A309" s="37" t="s">
        <v>41</v>
      </c>
      <c r="B309" s="37">
        <v>267.90322580645159</v>
      </c>
      <c r="C309" s="37">
        <v>262.44827586206895</v>
      </c>
      <c r="D309" s="37">
        <v>262.25806451612902</v>
      </c>
      <c r="E309" s="37">
        <v>254.36666666666667</v>
      </c>
      <c r="F309" s="37">
        <v>250.32258064516128</v>
      </c>
      <c r="G309" s="37">
        <v>251.43333333333334</v>
      </c>
      <c r="H309" s="37">
        <v>254.16129032258064</v>
      </c>
      <c r="I309" s="37">
        <v>247.90322580645162</v>
      </c>
      <c r="J309" s="37">
        <v>246.66666666666666</v>
      </c>
      <c r="K309" s="37">
        <v>221.58064516129033</v>
      </c>
      <c r="L309" s="37">
        <v>258.56666666666666</v>
      </c>
      <c r="M309" s="37">
        <v>339.22580645161293</v>
      </c>
      <c r="N309" s="38">
        <f t="shared" si="4"/>
        <v>259.73637065875664</v>
      </c>
    </row>
    <row r="310" spans="1:14" x14ac:dyDescent="0.25">
      <c r="A310" s="37" t="s">
        <v>41</v>
      </c>
      <c r="B310" s="37">
        <v>448.22580645161293</v>
      </c>
      <c r="C310" s="37">
        <v>442.55172413793105</v>
      </c>
      <c r="D310" s="37">
        <v>437.06451612903226</v>
      </c>
      <c r="E310" s="37">
        <v>418.7</v>
      </c>
      <c r="F310" s="37">
        <v>427.51612903225805</v>
      </c>
      <c r="G310" s="37">
        <v>431.83333333333331</v>
      </c>
      <c r="H310" s="37">
        <v>427.80645161290323</v>
      </c>
      <c r="I310" s="37">
        <v>400.74193548387098</v>
      </c>
      <c r="J310" s="37">
        <v>374.93333333333334</v>
      </c>
      <c r="K310" s="37">
        <v>391.58064516129031</v>
      </c>
      <c r="L310" s="37">
        <v>391.66666666666669</v>
      </c>
      <c r="M310" s="37">
        <v>387.48387096774195</v>
      </c>
      <c r="N310" s="38">
        <f t="shared" si="4"/>
        <v>415.00870102583121</v>
      </c>
    </row>
    <row r="311" spans="1:14" x14ac:dyDescent="0.25">
      <c r="A311" s="37" t="s">
        <v>41</v>
      </c>
      <c r="B311" s="37">
        <v>195.64516129032259</v>
      </c>
      <c r="C311" s="37">
        <v>131.55172413793105</v>
      </c>
      <c r="D311" s="37">
        <v>86.516129032258064</v>
      </c>
      <c r="E311" s="37">
        <v>66.5</v>
      </c>
      <c r="F311" s="37">
        <v>59.12903225806452</v>
      </c>
      <c r="G311" s="37">
        <v>45.633333333333333</v>
      </c>
      <c r="H311" s="37">
        <v>39.612903225806448</v>
      </c>
      <c r="I311" s="37">
        <v>37.322580645161288</v>
      </c>
      <c r="J311" s="37">
        <v>35.6</v>
      </c>
      <c r="K311" s="37">
        <v>33.935483870967744</v>
      </c>
      <c r="L311" s="37">
        <v>30.366666666666667</v>
      </c>
      <c r="M311" s="37">
        <v>29.838709677419356</v>
      </c>
      <c r="N311" s="38">
        <f t="shared" si="4"/>
        <v>65.970977011494256</v>
      </c>
    </row>
    <row r="312" spans="1:14" x14ac:dyDescent="0.25">
      <c r="A312" s="37" t="s">
        <v>41</v>
      </c>
      <c r="B312" s="37">
        <v>57.806451612903224</v>
      </c>
      <c r="C312" s="37">
        <v>0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39.666666666666664</v>
      </c>
      <c r="M312" s="37">
        <v>17</v>
      </c>
      <c r="N312" s="38">
        <f t="shared" si="4"/>
        <v>9.5394265232974913</v>
      </c>
    </row>
    <row r="313" spans="1:14" x14ac:dyDescent="0.25">
      <c r="A313" s="37" t="s">
        <v>41</v>
      </c>
      <c r="B313" s="37">
        <v>0</v>
      </c>
      <c r="C313" s="37">
        <v>0</v>
      </c>
      <c r="D313" s="37">
        <v>0</v>
      </c>
      <c r="E313" s="37">
        <v>0</v>
      </c>
      <c r="F313" s="37">
        <v>0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7">
        <v>0</v>
      </c>
      <c r="M313" s="37">
        <v>80.064516129032256</v>
      </c>
      <c r="N313" s="38">
        <f t="shared" si="4"/>
        <v>6.672043010752688</v>
      </c>
    </row>
    <row r="314" spans="1:14" x14ac:dyDescent="0.25">
      <c r="A314" s="37" t="s">
        <v>41</v>
      </c>
      <c r="B314" s="37">
        <v>0</v>
      </c>
      <c r="C314" s="37">
        <v>0</v>
      </c>
      <c r="D314" s="37">
        <v>0</v>
      </c>
      <c r="E314" s="37">
        <v>0</v>
      </c>
      <c r="F314" s="37">
        <v>0</v>
      </c>
      <c r="G314" s="37">
        <v>0.3</v>
      </c>
      <c r="H314" s="37">
        <v>0</v>
      </c>
      <c r="I314" s="37">
        <v>85.612903225806448</v>
      </c>
      <c r="J314" s="37">
        <v>0</v>
      </c>
      <c r="K314" s="37">
        <v>0</v>
      </c>
      <c r="L314" s="37">
        <v>0</v>
      </c>
      <c r="M314" s="37">
        <v>0</v>
      </c>
      <c r="N314" s="38">
        <f t="shared" si="4"/>
        <v>7.1594086021505374</v>
      </c>
    </row>
    <row r="315" spans="1:14" x14ac:dyDescent="0.25">
      <c r="A315" s="37" t="s">
        <v>41</v>
      </c>
      <c r="B315" s="37">
        <v>393</v>
      </c>
      <c r="C315" s="37">
        <v>395.13793103448273</v>
      </c>
      <c r="D315" s="37">
        <v>387.22580645161293</v>
      </c>
      <c r="E315" s="37">
        <v>374.93333333333334</v>
      </c>
      <c r="F315" s="37">
        <v>319.51612903225805</v>
      </c>
      <c r="G315" s="37">
        <v>334.5</v>
      </c>
      <c r="H315" s="37">
        <v>292.12903225806451</v>
      </c>
      <c r="I315" s="37">
        <v>260.93548387096774</v>
      </c>
      <c r="J315" s="37">
        <v>220.46666666666667</v>
      </c>
      <c r="K315" s="37">
        <v>187.32258064516128</v>
      </c>
      <c r="L315" s="37">
        <v>179.86666666666667</v>
      </c>
      <c r="M315" s="37">
        <v>171.64516129032259</v>
      </c>
      <c r="N315" s="38">
        <f t="shared" si="4"/>
        <v>293.05656593746141</v>
      </c>
    </row>
    <row r="316" spans="1:14" x14ac:dyDescent="0.25">
      <c r="A316" s="37" t="s">
        <v>41</v>
      </c>
      <c r="B316" s="37">
        <v>12541.290322580646</v>
      </c>
      <c r="C316" s="37">
        <v>12232.068965517241</v>
      </c>
      <c r="D316" s="37">
        <v>11504.483870967742</v>
      </c>
      <c r="E316" s="37">
        <v>11148.933333333332</v>
      </c>
      <c r="F316" s="37">
        <v>10664.709677419354</v>
      </c>
      <c r="G316" s="37">
        <v>10815.066666666668</v>
      </c>
      <c r="H316" s="37">
        <v>11268.645161290322</v>
      </c>
      <c r="I316" s="37">
        <v>10602.548387096775</v>
      </c>
      <c r="J316" s="37">
        <v>12845.233333333334</v>
      </c>
      <c r="K316" s="37">
        <v>12300.096774193549</v>
      </c>
      <c r="L316" s="37">
        <v>11986.6</v>
      </c>
      <c r="M316" s="37">
        <v>11587.322580645161</v>
      </c>
      <c r="N316" s="38">
        <f t="shared" si="4"/>
        <v>11624.749922753677</v>
      </c>
    </row>
    <row r="317" spans="1:14" x14ac:dyDescent="0.25">
      <c r="A317" s="37" t="s">
        <v>41</v>
      </c>
      <c r="B317" s="37">
        <v>2037.9677419354839</v>
      </c>
      <c r="C317" s="37">
        <v>1969.7241379310344</v>
      </c>
      <c r="D317" s="37">
        <v>1971.6774193548388</v>
      </c>
      <c r="E317" s="37">
        <v>1720.2</v>
      </c>
      <c r="F317" s="37">
        <v>1701.7741935483871</v>
      </c>
      <c r="G317" s="37">
        <v>1883.3333333333333</v>
      </c>
      <c r="H317" s="37">
        <v>2049.2580645161293</v>
      </c>
      <c r="I317" s="37">
        <v>2249.7741935483873</v>
      </c>
      <c r="J317" s="37">
        <v>1763.6</v>
      </c>
      <c r="K317" s="37">
        <v>1734.2258064516129</v>
      </c>
      <c r="L317" s="37">
        <v>1645.0333333333333</v>
      </c>
      <c r="M317" s="37">
        <v>1452.7096774193549</v>
      </c>
      <c r="N317" s="38">
        <f t="shared" si="4"/>
        <v>1848.2731584476578</v>
      </c>
    </row>
    <row r="318" spans="1:14" x14ac:dyDescent="0.25">
      <c r="A318" s="37" t="s">
        <v>41</v>
      </c>
      <c r="B318" s="37">
        <v>2317.6129032258063</v>
      </c>
      <c r="C318" s="37">
        <v>1995.4827586206898</v>
      </c>
      <c r="D318" s="37">
        <v>2155.7419354838707</v>
      </c>
      <c r="E318" s="37">
        <v>2274.1666666666665</v>
      </c>
      <c r="F318" s="37">
        <v>2120.7419354838707</v>
      </c>
      <c r="G318" s="37">
        <v>2065</v>
      </c>
      <c r="H318" s="37">
        <v>2017.8709677419354</v>
      </c>
      <c r="I318" s="37">
        <v>1855.2258064516129</v>
      </c>
      <c r="J318" s="37">
        <v>1571.9333333333334</v>
      </c>
      <c r="K318" s="37">
        <v>2110.3870967741937</v>
      </c>
      <c r="L318" s="37">
        <v>2033.2666666666667</v>
      </c>
      <c r="M318" s="37">
        <v>2015.5483870967741</v>
      </c>
      <c r="N318" s="38">
        <f t="shared" si="4"/>
        <v>2044.4148714621181</v>
      </c>
    </row>
    <row r="319" spans="1:14" x14ac:dyDescent="0.25">
      <c r="A319" s="37" t="s">
        <v>41</v>
      </c>
      <c r="B319" s="37">
        <v>39.935483870967744</v>
      </c>
      <c r="C319" s="37">
        <v>0</v>
      </c>
      <c r="D319" s="37">
        <v>0</v>
      </c>
      <c r="E319" s="37">
        <v>0</v>
      </c>
      <c r="F319" s="37">
        <v>0</v>
      </c>
      <c r="G319" s="37">
        <v>0</v>
      </c>
      <c r="H319" s="37">
        <v>0</v>
      </c>
      <c r="I319" s="37">
        <v>0</v>
      </c>
      <c r="J319" s="37">
        <v>0</v>
      </c>
      <c r="K319" s="37">
        <v>0</v>
      </c>
      <c r="L319" s="37">
        <v>0</v>
      </c>
      <c r="M319" s="37">
        <v>0</v>
      </c>
      <c r="N319" s="38">
        <f t="shared" si="4"/>
        <v>3.327956989247312</v>
      </c>
    </row>
    <row r="320" spans="1:14" x14ac:dyDescent="0.25">
      <c r="A320" s="37" t="s">
        <v>41</v>
      </c>
      <c r="B320" s="37">
        <v>860.90322580645159</v>
      </c>
      <c r="C320" s="37">
        <v>833.13793103448279</v>
      </c>
      <c r="D320" s="37">
        <v>823</v>
      </c>
      <c r="E320" s="37">
        <v>749.6</v>
      </c>
      <c r="F320" s="37">
        <v>737.0322580645161</v>
      </c>
      <c r="G320" s="37">
        <v>526.83333333333337</v>
      </c>
      <c r="H320" s="37">
        <v>759.90322580645159</v>
      </c>
      <c r="I320" s="37">
        <v>704.06451612903231</v>
      </c>
      <c r="J320" s="37">
        <v>474.3</v>
      </c>
      <c r="K320" s="37">
        <v>407.25806451612902</v>
      </c>
      <c r="L320" s="37">
        <v>415.06666666666666</v>
      </c>
      <c r="M320" s="37">
        <v>391.41935483870969</v>
      </c>
      <c r="N320" s="38">
        <f t="shared" si="4"/>
        <v>640.20988134964773</v>
      </c>
    </row>
    <row r="321" spans="1:14" x14ac:dyDescent="0.25">
      <c r="A321" s="37" t="s">
        <v>41</v>
      </c>
      <c r="B321" s="37">
        <v>1862</v>
      </c>
      <c r="C321" s="37">
        <v>1902.1379310344828</v>
      </c>
      <c r="D321" s="37">
        <v>1859.0322580645161</v>
      </c>
      <c r="E321" s="37">
        <v>1803.1333333333334</v>
      </c>
      <c r="F321" s="37">
        <v>1778</v>
      </c>
      <c r="G321" s="37">
        <v>1759.9666666666667</v>
      </c>
      <c r="H321" s="37">
        <v>1478</v>
      </c>
      <c r="I321" s="37">
        <v>1455</v>
      </c>
      <c r="J321" s="37">
        <v>1432</v>
      </c>
      <c r="K321" s="37">
        <v>1410</v>
      </c>
      <c r="L321" s="37">
        <v>1388</v>
      </c>
      <c r="M321" s="37">
        <v>1367</v>
      </c>
      <c r="N321" s="38">
        <f t="shared" si="4"/>
        <v>1624.5225157582499</v>
      </c>
    </row>
    <row r="322" spans="1:14" x14ac:dyDescent="0.25">
      <c r="A322" s="37" t="s">
        <v>41</v>
      </c>
      <c r="B322" s="37">
        <v>163.80645161290323</v>
      </c>
      <c r="C322" s="37">
        <v>162.20689655172413</v>
      </c>
      <c r="D322" s="37">
        <v>160.61290322580646</v>
      </c>
      <c r="E322" s="37">
        <v>159</v>
      </c>
      <c r="F322" s="37">
        <v>157.38709677419354</v>
      </c>
      <c r="G322" s="37">
        <v>155.83333333333334</v>
      </c>
      <c r="H322" s="37">
        <v>154.25806451612902</v>
      </c>
      <c r="I322" s="37">
        <v>152.67741935483872</v>
      </c>
      <c r="J322" s="37">
        <v>151.16666666666666</v>
      </c>
      <c r="K322" s="37">
        <v>149.64516129032259</v>
      </c>
      <c r="L322" s="37">
        <v>148.13333333333333</v>
      </c>
      <c r="M322" s="37">
        <v>146.64516129032259</v>
      </c>
      <c r="N322" s="38">
        <f t="shared" si="4"/>
        <v>155.11437399579785</v>
      </c>
    </row>
    <row r="323" spans="1:14" x14ac:dyDescent="0.25">
      <c r="A323" s="37" t="s">
        <v>41</v>
      </c>
      <c r="B323" s="37">
        <v>78563.93548387097</v>
      </c>
      <c r="C323" s="37">
        <v>83188.275862068971</v>
      </c>
      <c r="D323" s="37">
        <v>84326.709677419349</v>
      </c>
      <c r="E323" s="37">
        <v>81649.2</v>
      </c>
      <c r="F323" s="37">
        <v>81130.258064516136</v>
      </c>
      <c r="G323" s="37">
        <v>80011.866666666669</v>
      </c>
      <c r="H323" s="37">
        <v>77210.741935483864</v>
      </c>
      <c r="I323" s="37">
        <v>74273.838709677424</v>
      </c>
      <c r="J323" s="37">
        <v>71356.2</v>
      </c>
      <c r="K323" s="37">
        <v>74383.709677419349</v>
      </c>
      <c r="L323" s="37">
        <v>74839.46666666666</v>
      </c>
      <c r="M323" s="37">
        <v>75039.483870967742</v>
      </c>
      <c r="N323" s="38">
        <f t="shared" ref="N323:N386" si="5">AVERAGE(B323:M323)</f>
        <v>77997.807217896436</v>
      </c>
    </row>
    <row r="324" spans="1:14" x14ac:dyDescent="0.25">
      <c r="A324" s="37" t="s">
        <v>41</v>
      </c>
      <c r="B324" s="37">
        <v>281.70967741935482</v>
      </c>
      <c r="C324" s="37">
        <v>173.58620689655172</v>
      </c>
      <c r="D324" s="37">
        <v>158.74193548387098</v>
      </c>
      <c r="E324" s="37">
        <v>151.23333333333332</v>
      </c>
      <c r="F324" s="37">
        <v>118.45161290322581</v>
      </c>
      <c r="G324" s="37">
        <v>127.06666666666666</v>
      </c>
      <c r="H324" s="37">
        <v>134.74193548387098</v>
      </c>
      <c r="I324" s="37">
        <v>147.96774193548387</v>
      </c>
      <c r="J324" s="37">
        <v>128.83333333333334</v>
      </c>
      <c r="K324" s="37">
        <v>177.61290322580646</v>
      </c>
      <c r="L324" s="37">
        <v>188.53333333333333</v>
      </c>
      <c r="M324" s="37">
        <v>169.29032258064515</v>
      </c>
      <c r="N324" s="38">
        <f t="shared" si="5"/>
        <v>163.14741688295638</v>
      </c>
    </row>
    <row r="325" spans="1:14" x14ac:dyDescent="0.25">
      <c r="A325" s="37" t="s">
        <v>41</v>
      </c>
      <c r="B325" s="37">
        <v>19852.677419354837</v>
      </c>
      <c r="C325" s="37">
        <v>19947.655172413793</v>
      </c>
      <c r="D325" s="37">
        <v>19421.419354838708</v>
      </c>
      <c r="E325" s="37">
        <v>17655.466666666667</v>
      </c>
      <c r="F325" s="37">
        <v>17954.903225806451</v>
      </c>
      <c r="G325" s="37">
        <v>18616.266666666666</v>
      </c>
      <c r="H325" s="37">
        <v>20397.677419354837</v>
      </c>
      <c r="I325" s="37">
        <v>0</v>
      </c>
      <c r="J325" s="37">
        <v>0</v>
      </c>
      <c r="K325" s="37">
        <v>0</v>
      </c>
      <c r="L325" s="37">
        <v>0</v>
      </c>
      <c r="M325" s="37">
        <v>0</v>
      </c>
      <c r="N325" s="38">
        <f t="shared" si="5"/>
        <v>11153.838827091831</v>
      </c>
    </row>
    <row r="326" spans="1:14" x14ac:dyDescent="0.25">
      <c r="A326" s="37" t="s">
        <v>41</v>
      </c>
      <c r="B326" s="37">
        <v>0</v>
      </c>
      <c r="C326" s="37">
        <v>0</v>
      </c>
      <c r="D326" s="37">
        <v>0</v>
      </c>
      <c r="E326" s="37">
        <v>0</v>
      </c>
      <c r="F326" s="37">
        <v>0</v>
      </c>
      <c r="G326" s="37">
        <v>0</v>
      </c>
      <c r="H326" s="37">
        <v>0</v>
      </c>
      <c r="I326" s="37">
        <v>137.74193548387098</v>
      </c>
      <c r="J326" s="37">
        <v>299.26666666666665</v>
      </c>
      <c r="K326" s="37">
        <v>867.77419354838707</v>
      </c>
      <c r="L326" s="37">
        <v>854.73333333333335</v>
      </c>
      <c r="M326" s="37">
        <v>903.9677419354839</v>
      </c>
      <c r="N326" s="38">
        <f t="shared" si="5"/>
        <v>255.29032258064515</v>
      </c>
    </row>
    <row r="327" spans="1:14" x14ac:dyDescent="0.25">
      <c r="A327" s="37" t="s">
        <v>41</v>
      </c>
      <c r="B327" s="37">
        <v>0</v>
      </c>
      <c r="C327" s="37">
        <v>0</v>
      </c>
      <c r="D327" s="37">
        <v>0</v>
      </c>
      <c r="E327" s="37">
        <v>0</v>
      </c>
      <c r="F327" s="37">
        <v>0</v>
      </c>
      <c r="G327" s="37">
        <v>0</v>
      </c>
      <c r="H327" s="37">
        <v>0</v>
      </c>
      <c r="I327" s="37">
        <v>20603.548387096773</v>
      </c>
      <c r="J327" s="37">
        <v>20548.7</v>
      </c>
      <c r="K327" s="37">
        <v>18791.612903225807</v>
      </c>
      <c r="L327" s="37">
        <v>18731.366666666665</v>
      </c>
      <c r="M327" s="37">
        <v>17607.096774193549</v>
      </c>
      <c r="N327" s="38">
        <f t="shared" si="5"/>
        <v>8023.5270609318986</v>
      </c>
    </row>
    <row r="328" spans="1:14" x14ac:dyDescent="0.25">
      <c r="A328" s="37" t="s">
        <v>41</v>
      </c>
      <c r="B328" s="37">
        <v>946.64516129032256</v>
      </c>
      <c r="C328" s="37">
        <v>950.93103448275861</v>
      </c>
      <c r="D328" s="37">
        <v>952.09677419354841</v>
      </c>
      <c r="E328" s="37">
        <v>950.0333333333333</v>
      </c>
      <c r="F328" s="37">
        <v>933.16129032258061</v>
      </c>
      <c r="G328" s="37">
        <v>948.76666666666665</v>
      </c>
      <c r="H328" s="37">
        <v>921.54838709677415</v>
      </c>
      <c r="I328" s="37">
        <v>921.29032258064512</v>
      </c>
      <c r="J328" s="37">
        <v>901.3</v>
      </c>
      <c r="K328" s="37">
        <v>901.16129032258061</v>
      </c>
      <c r="L328" s="37">
        <v>907.1</v>
      </c>
      <c r="M328" s="37">
        <v>899.67741935483866</v>
      </c>
      <c r="N328" s="38">
        <f t="shared" si="5"/>
        <v>927.80930663700417</v>
      </c>
    </row>
    <row r="329" spans="1:14" x14ac:dyDescent="0.25">
      <c r="A329" s="37" t="s">
        <v>41</v>
      </c>
      <c r="B329" s="37">
        <v>55.032258064516128</v>
      </c>
      <c r="C329" s="37">
        <v>0</v>
      </c>
      <c r="D329" s="37">
        <v>0</v>
      </c>
      <c r="E329" s="37">
        <v>0</v>
      </c>
      <c r="F329" s="37">
        <v>0</v>
      </c>
      <c r="G329" s="37">
        <v>0</v>
      </c>
      <c r="H329" s="37">
        <v>0</v>
      </c>
      <c r="I329" s="37">
        <v>0</v>
      </c>
      <c r="J329" s="37">
        <v>0</v>
      </c>
      <c r="K329" s="37">
        <v>60.064516129032256</v>
      </c>
      <c r="L329" s="37">
        <v>57.56666666666667</v>
      </c>
      <c r="M329" s="37">
        <v>22</v>
      </c>
      <c r="N329" s="38">
        <f t="shared" si="5"/>
        <v>16.221953405017921</v>
      </c>
    </row>
    <row r="330" spans="1:14" x14ac:dyDescent="0.25">
      <c r="A330" s="37" t="s">
        <v>41</v>
      </c>
      <c r="B330" s="37">
        <v>1205.6451612903227</v>
      </c>
      <c r="C330" s="37">
        <v>743.0344827586207</v>
      </c>
      <c r="D330" s="37">
        <v>0</v>
      </c>
      <c r="E330" s="37">
        <v>0</v>
      </c>
      <c r="F330" s="37">
        <v>0</v>
      </c>
      <c r="G330" s="37">
        <v>0</v>
      </c>
      <c r="H330" s="37">
        <v>0</v>
      </c>
      <c r="I330" s="37">
        <v>0</v>
      </c>
      <c r="J330" s="37">
        <v>267.8</v>
      </c>
      <c r="K330" s="37">
        <v>625.93548387096769</v>
      </c>
      <c r="L330" s="37">
        <v>666.16666666666663</v>
      </c>
      <c r="M330" s="37">
        <v>846</v>
      </c>
      <c r="N330" s="38">
        <f t="shared" si="5"/>
        <v>362.88181621554821</v>
      </c>
    </row>
    <row r="331" spans="1:14" x14ac:dyDescent="0.25">
      <c r="A331" s="37" t="s">
        <v>41</v>
      </c>
      <c r="B331" s="37">
        <v>161.87096774193549</v>
      </c>
      <c r="C331" s="37">
        <v>60.862068965517238</v>
      </c>
      <c r="D331" s="37">
        <v>0</v>
      </c>
      <c r="E331" s="37">
        <v>0</v>
      </c>
      <c r="F331" s="37">
        <v>0</v>
      </c>
      <c r="G331" s="37">
        <v>0</v>
      </c>
      <c r="H331" s="37">
        <v>0</v>
      </c>
      <c r="I331" s="37">
        <v>0</v>
      </c>
      <c r="J331" s="37">
        <v>40.93333333333333</v>
      </c>
      <c r="K331" s="37">
        <v>142.93548387096774</v>
      </c>
      <c r="L331" s="37">
        <v>321.26666666666665</v>
      </c>
      <c r="M331" s="37">
        <v>180.83870967741936</v>
      </c>
      <c r="N331" s="38">
        <f t="shared" si="5"/>
        <v>75.725602521319985</v>
      </c>
    </row>
    <row r="332" spans="1:14" x14ac:dyDescent="0.25">
      <c r="A332" s="37" t="s">
        <v>41</v>
      </c>
      <c r="B332" s="37">
        <v>4001.6129032258063</v>
      </c>
      <c r="C332" s="37">
        <v>3894.7931034482758</v>
      </c>
      <c r="D332" s="37">
        <v>3713.6774193548385</v>
      </c>
      <c r="E332" s="37">
        <v>3637.4666666666667</v>
      </c>
      <c r="F332" s="37">
        <v>3318.2580645161293</v>
      </c>
      <c r="G332" s="37">
        <v>3323.6333333333332</v>
      </c>
      <c r="H332" s="37">
        <v>3187.1290322580644</v>
      </c>
      <c r="I332" s="37">
        <v>3310.6129032258063</v>
      </c>
      <c r="J332" s="37">
        <v>3193.2</v>
      </c>
      <c r="K332" s="37">
        <v>3224.0967741935483</v>
      </c>
      <c r="L332" s="37">
        <v>3142.6666666666665</v>
      </c>
      <c r="M332" s="37">
        <v>3117.6774193548385</v>
      </c>
      <c r="N332" s="38">
        <f t="shared" si="5"/>
        <v>3422.0686905203315</v>
      </c>
    </row>
    <row r="333" spans="1:14" x14ac:dyDescent="0.25">
      <c r="A333" s="37" t="s">
        <v>41</v>
      </c>
      <c r="B333" s="37">
        <v>2941.5806451612902</v>
      </c>
      <c r="C333" s="37">
        <v>2806.0689655172414</v>
      </c>
      <c r="D333" s="37">
        <v>2737.2258064516127</v>
      </c>
      <c r="E333" s="37">
        <v>2392.9333333333334</v>
      </c>
      <c r="F333" s="37">
        <v>2339.5483870967741</v>
      </c>
      <c r="G333" s="37">
        <v>2189.2666666666669</v>
      </c>
      <c r="H333" s="37">
        <v>2239.8709677419356</v>
      </c>
      <c r="I333" s="37">
        <v>2226.4516129032259</v>
      </c>
      <c r="J333" s="37">
        <v>2246.7333333333331</v>
      </c>
      <c r="K333" s="37">
        <v>2134.1935483870966</v>
      </c>
      <c r="L333" s="37">
        <v>2147.1</v>
      </c>
      <c r="M333" s="37">
        <v>1914.9032258064517</v>
      </c>
      <c r="N333" s="38">
        <f t="shared" si="5"/>
        <v>2359.6563743665802</v>
      </c>
    </row>
    <row r="334" spans="1:14" x14ac:dyDescent="0.25">
      <c r="A334" s="37" t="s">
        <v>41</v>
      </c>
      <c r="B334" s="37">
        <v>1327.741935483871</v>
      </c>
      <c r="C334" s="37">
        <v>1383.8275862068965</v>
      </c>
      <c r="D334" s="37">
        <v>1416.5806451612902</v>
      </c>
      <c r="E334" s="37">
        <v>1388.1333333333334</v>
      </c>
      <c r="F334" s="37">
        <v>1366.3225806451612</v>
      </c>
      <c r="G334" s="37">
        <v>1282.9333333333334</v>
      </c>
      <c r="H334" s="37">
        <v>1144.5483870967741</v>
      </c>
      <c r="I334" s="37">
        <v>790.61290322580646</v>
      </c>
      <c r="J334" s="37">
        <v>1224</v>
      </c>
      <c r="K334" s="37">
        <v>1217.741935483871</v>
      </c>
      <c r="L334" s="37">
        <v>1312.4</v>
      </c>
      <c r="M334" s="37">
        <v>1413.9677419354839</v>
      </c>
      <c r="N334" s="38">
        <f t="shared" si="5"/>
        <v>1272.4008651588183</v>
      </c>
    </row>
    <row r="335" spans="1:14" x14ac:dyDescent="0.25">
      <c r="A335" s="37" t="s">
        <v>41</v>
      </c>
      <c r="B335" s="37">
        <v>2342.5483870967741</v>
      </c>
      <c r="C335" s="37">
        <v>2091.4827586206898</v>
      </c>
      <c r="D335" s="37">
        <v>2039.9032258064517</v>
      </c>
      <c r="E335" s="37">
        <v>1939.4666666666667</v>
      </c>
      <c r="F335" s="37">
        <v>1988.3870967741937</v>
      </c>
      <c r="G335" s="37">
        <v>2010.6333333333334</v>
      </c>
      <c r="H335" s="37">
        <v>2113.1290322580644</v>
      </c>
      <c r="I335" s="37">
        <v>1757.3870967741937</v>
      </c>
      <c r="J335" s="37">
        <v>2129.1333333333332</v>
      </c>
      <c r="K335" s="37">
        <v>2219.8709677419356</v>
      </c>
      <c r="L335" s="37">
        <v>1945.4666666666667</v>
      </c>
      <c r="M335" s="37">
        <v>1860.9677419354839</v>
      </c>
      <c r="N335" s="38">
        <f t="shared" si="5"/>
        <v>2036.5313589173156</v>
      </c>
    </row>
    <row r="336" spans="1:14" x14ac:dyDescent="0.25">
      <c r="A336" s="37" t="s">
        <v>41</v>
      </c>
      <c r="B336" s="37">
        <v>3392.1935483870966</v>
      </c>
      <c r="C336" s="37">
        <v>3281.2758620689656</v>
      </c>
      <c r="D336" s="37">
        <v>2986.2258064516127</v>
      </c>
      <c r="E336" s="37">
        <v>2749.7</v>
      </c>
      <c r="F336" s="37">
        <v>2654.483870967742</v>
      </c>
      <c r="G336" s="37">
        <v>2554.1333333333332</v>
      </c>
      <c r="H336" s="37">
        <v>2564</v>
      </c>
      <c r="I336" s="37">
        <v>2063.8709677419356</v>
      </c>
      <c r="J336" s="37">
        <v>1968.6666666666667</v>
      </c>
      <c r="K336" s="37">
        <v>2230.0645161290322</v>
      </c>
      <c r="L336" s="37">
        <v>2378.7666666666669</v>
      </c>
      <c r="M336" s="37">
        <v>2109.9677419354839</v>
      </c>
      <c r="N336" s="38">
        <f t="shared" si="5"/>
        <v>2577.7790816957117</v>
      </c>
    </row>
    <row r="337" spans="1:14" x14ac:dyDescent="0.25">
      <c r="A337" s="37" t="s">
        <v>41</v>
      </c>
      <c r="B337" s="37">
        <v>486.16129032258067</v>
      </c>
      <c r="C337" s="37">
        <v>453.24137931034483</v>
      </c>
      <c r="D337" s="37">
        <v>488.06451612903226</v>
      </c>
      <c r="E337" s="37">
        <v>474.3</v>
      </c>
      <c r="F337" s="37">
        <v>470.51612903225805</v>
      </c>
      <c r="G337" s="37">
        <v>430.2</v>
      </c>
      <c r="H337" s="37">
        <v>459.80645161290323</v>
      </c>
      <c r="I337" s="37">
        <v>407.22580645161293</v>
      </c>
      <c r="J337" s="37">
        <v>370.6</v>
      </c>
      <c r="K337" s="37">
        <v>388.12903225806451</v>
      </c>
      <c r="L337" s="37">
        <v>558.23333333333335</v>
      </c>
      <c r="M337" s="37">
        <v>639.51612903225805</v>
      </c>
      <c r="N337" s="38">
        <f t="shared" si="5"/>
        <v>468.83283895686571</v>
      </c>
    </row>
    <row r="338" spans="1:14" x14ac:dyDescent="0.25">
      <c r="A338" s="37" t="s">
        <v>41</v>
      </c>
      <c r="B338" s="37">
        <v>1170.0967741935483</v>
      </c>
      <c r="C338" s="37">
        <v>1298.1379310344828</v>
      </c>
      <c r="D338" s="37">
        <v>1841.3225806451612</v>
      </c>
      <c r="E338" s="37">
        <v>2503.9</v>
      </c>
      <c r="F338" s="37">
        <v>2542.2903225806454</v>
      </c>
      <c r="G338" s="37">
        <v>2637.7666666666669</v>
      </c>
      <c r="H338" s="37">
        <v>2357.4516129032259</v>
      </c>
      <c r="I338" s="37">
        <v>2289.3548387096776</v>
      </c>
      <c r="J338" s="37">
        <v>2187.7333333333331</v>
      </c>
      <c r="K338" s="37">
        <v>2116.7741935483873</v>
      </c>
      <c r="L338" s="37">
        <v>2631.6</v>
      </c>
      <c r="M338" s="37">
        <v>2477.6129032258063</v>
      </c>
      <c r="N338" s="38">
        <f t="shared" si="5"/>
        <v>2171.1700964034112</v>
      </c>
    </row>
    <row r="339" spans="1:14" x14ac:dyDescent="0.25">
      <c r="A339" s="37" t="s">
        <v>41</v>
      </c>
      <c r="B339" s="37">
        <v>172.54838709677421</v>
      </c>
      <c r="C339" s="37">
        <v>165.89655172413794</v>
      </c>
      <c r="D339" s="37">
        <v>166.2258064516129</v>
      </c>
      <c r="E339" s="37">
        <v>161.4</v>
      </c>
      <c r="F339" s="37">
        <v>164.29032258064515</v>
      </c>
      <c r="G339" s="37">
        <v>162.43333333333334</v>
      </c>
      <c r="H339" s="37">
        <v>167.2258064516129</v>
      </c>
      <c r="I339" s="37">
        <v>162.93548387096774</v>
      </c>
      <c r="J339" s="37">
        <v>161.9</v>
      </c>
      <c r="K339" s="37">
        <v>155.64516129032259</v>
      </c>
      <c r="L339" s="37">
        <v>156.66666666666666</v>
      </c>
      <c r="M339" s="37">
        <v>166.19354838709677</v>
      </c>
      <c r="N339" s="38">
        <f t="shared" si="5"/>
        <v>163.61342232109754</v>
      </c>
    </row>
    <row r="340" spans="1:14" x14ac:dyDescent="0.25">
      <c r="A340" s="37" t="s">
        <v>41</v>
      </c>
      <c r="B340" s="37">
        <v>315.06451612903226</v>
      </c>
      <c r="C340" s="37">
        <v>250.27586206896552</v>
      </c>
      <c r="D340" s="37">
        <v>236.32258064516128</v>
      </c>
      <c r="E340" s="37">
        <v>220.76666666666668</v>
      </c>
      <c r="F340" s="37">
        <v>228.74193548387098</v>
      </c>
      <c r="G340" s="37">
        <v>236.6</v>
      </c>
      <c r="H340" s="37">
        <v>230.29032258064515</v>
      </c>
      <c r="I340" s="37">
        <v>234.74193548387098</v>
      </c>
      <c r="J340" s="37">
        <v>207.4</v>
      </c>
      <c r="K340" s="37">
        <v>212.03225806451613</v>
      </c>
      <c r="L340" s="37">
        <v>204.03333333333333</v>
      </c>
      <c r="M340" s="37">
        <v>200.96774193548387</v>
      </c>
      <c r="N340" s="38">
        <f t="shared" si="5"/>
        <v>231.43642936596214</v>
      </c>
    </row>
    <row r="341" spans="1:14" x14ac:dyDescent="0.25">
      <c r="A341" s="37" t="s">
        <v>41</v>
      </c>
      <c r="B341" s="37">
        <v>242.64516129032259</v>
      </c>
      <c r="C341" s="37">
        <v>260.13793103448273</v>
      </c>
      <c r="D341" s="37">
        <v>259.38709677419354</v>
      </c>
      <c r="E341" s="37">
        <v>240.53333333333333</v>
      </c>
      <c r="F341" s="37">
        <v>257.58064516129031</v>
      </c>
      <c r="G341" s="37">
        <v>259.73333333333335</v>
      </c>
      <c r="H341" s="37">
        <v>255.70967741935485</v>
      </c>
      <c r="I341" s="37">
        <v>251.51612903225808</v>
      </c>
      <c r="J341" s="37">
        <v>268.53333333333336</v>
      </c>
      <c r="K341" s="37">
        <v>256.70967741935482</v>
      </c>
      <c r="L341" s="37">
        <v>259</v>
      </c>
      <c r="M341" s="37">
        <v>259.09677419354841</v>
      </c>
      <c r="N341" s="38">
        <f t="shared" si="5"/>
        <v>255.8819243604004</v>
      </c>
    </row>
    <row r="342" spans="1:14" x14ac:dyDescent="0.25">
      <c r="A342" s="37" t="s">
        <v>41</v>
      </c>
      <c r="B342" s="37">
        <v>285.96774193548384</v>
      </c>
      <c r="C342" s="37">
        <v>234.86206896551724</v>
      </c>
      <c r="D342" s="37">
        <v>204.70967741935485</v>
      </c>
      <c r="E342" s="37">
        <v>208.2</v>
      </c>
      <c r="F342" s="37">
        <v>220.80645161290323</v>
      </c>
      <c r="G342" s="37">
        <v>222.33333333333334</v>
      </c>
      <c r="H342" s="37">
        <v>228.09677419354838</v>
      </c>
      <c r="I342" s="37">
        <v>236.61290322580646</v>
      </c>
      <c r="J342" s="37">
        <v>241.43333333333334</v>
      </c>
      <c r="K342" s="37">
        <v>240.2258064516129</v>
      </c>
      <c r="L342" s="37">
        <v>232.56666666666666</v>
      </c>
      <c r="M342" s="37">
        <v>206.48387096774192</v>
      </c>
      <c r="N342" s="38">
        <f t="shared" si="5"/>
        <v>230.19155234210848</v>
      </c>
    </row>
    <row r="343" spans="1:14" x14ac:dyDescent="0.25">
      <c r="A343" s="37" t="s">
        <v>41</v>
      </c>
      <c r="B343" s="37">
        <v>0</v>
      </c>
      <c r="C343" s="37">
        <v>5.3103448275862073</v>
      </c>
      <c r="D343" s="37">
        <v>0</v>
      </c>
      <c r="E343" s="37">
        <v>0</v>
      </c>
      <c r="F343" s="37">
        <v>0</v>
      </c>
      <c r="G343" s="37">
        <v>0</v>
      </c>
      <c r="H343" s="37">
        <v>6.709677419354839</v>
      </c>
      <c r="I343" s="37">
        <v>119.16129032258064</v>
      </c>
      <c r="J343" s="37">
        <v>239.8</v>
      </c>
      <c r="K343" s="37">
        <v>303.03225806451616</v>
      </c>
      <c r="L343" s="37">
        <v>307.23333333333335</v>
      </c>
      <c r="M343" s="37">
        <v>309.41935483870969</v>
      </c>
      <c r="N343" s="38">
        <f t="shared" si="5"/>
        <v>107.55552156717341</v>
      </c>
    </row>
    <row r="344" spans="1:14" x14ac:dyDescent="0.25">
      <c r="A344" s="37" t="s">
        <v>41</v>
      </c>
      <c r="B344" s="37">
        <v>965.93548387096769</v>
      </c>
      <c r="C344" s="37">
        <v>1056.0344827586207</v>
      </c>
      <c r="D344" s="37">
        <v>1023.6451612903226</v>
      </c>
      <c r="E344" s="37">
        <v>971.4</v>
      </c>
      <c r="F344" s="37">
        <v>947.16129032258061</v>
      </c>
      <c r="G344" s="37">
        <v>988.9</v>
      </c>
      <c r="H344" s="37">
        <v>981.61290322580646</v>
      </c>
      <c r="I344" s="37">
        <v>950.16129032258061</v>
      </c>
      <c r="J344" s="37">
        <v>890.23333333333335</v>
      </c>
      <c r="K344" s="37">
        <v>888.58064516129036</v>
      </c>
      <c r="L344" s="37">
        <v>881.9</v>
      </c>
      <c r="M344" s="37">
        <v>890.83870967741939</v>
      </c>
      <c r="N344" s="38">
        <f t="shared" si="5"/>
        <v>953.03360833024328</v>
      </c>
    </row>
    <row r="345" spans="1:14" x14ac:dyDescent="0.25">
      <c r="A345" s="37" t="s">
        <v>41</v>
      </c>
      <c r="B345" s="37">
        <v>711.83870967741939</v>
      </c>
      <c r="C345" s="37">
        <v>683.93103448275861</v>
      </c>
      <c r="D345" s="37">
        <v>657.19354838709683</v>
      </c>
      <c r="E345" s="37">
        <v>640.43333333333328</v>
      </c>
      <c r="F345" s="37">
        <v>620.48387096774195</v>
      </c>
      <c r="G345" s="37">
        <v>602.73333333333335</v>
      </c>
      <c r="H345" s="37">
        <v>573.80645161290317</v>
      </c>
      <c r="I345" s="37">
        <v>548.70967741935488</v>
      </c>
      <c r="J345" s="37">
        <v>528.4666666666667</v>
      </c>
      <c r="K345" s="37">
        <v>524.90322580645159</v>
      </c>
      <c r="L345" s="37">
        <v>502.96666666666664</v>
      </c>
      <c r="M345" s="37">
        <v>488.19354838709677</v>
      </c>
      <c r="N345" s="38">
        <f t="shared" si="5"/>
        <v>590.30500556173536</v>
      </c>
    </row>
    <row r="346" spans="1:14" x14ac:dyDescent="0.25">
      <c r="A346" s="37" t="s">
        <v>41</v>
      </c>
      <c r="B346" s="37">
        <v>1535.2258064516129</v>
      </c>
      <c r="C346" s="37">
        <v>1382</v>
      </c>
      <c r="D346" s="37">
        <v>1256.6774193548388</v>
      </c>
      <c r="E346" s="37">
        <v>1041.3333333333333</v>
      </c>
      <c r="F346" s="37">
        <v>983.93548387096769</v>
      </c>
      <c r="G346" s="37">
        <v>899.06666666666672</v>
      </c>
      <c r="H346" s="37">
        <v>872</v>
      </c>
      <c r="I346" s="37">
        <v>835.32258064516134</v>
      </c>
      <c r="J346" s="37">
        <v>810.26666666666665</v>
      </c>
      <c r="K346" s="37">
        <v>833.0322580645161</v>
      </c>
      <c r="L346" s="37">
        <v>834.06666666666672</v>
      </c>
      <c r="M346" s="37">
        <v>793.32258064516134</v>
      </c>
      <c r="N346" s="38">
        <f t="shared" si="5"/>
        <v>1006.3541218637993</v>
      </c>
    </row>
    <row r="347" spans="1:14" x14ac:dyDescent="0.25">
      <c r="A347" s="37" t="s">
        <v>41</v>
      </c>
      <c r="B347" s="37">
        <v>1446.9354838709678</v>
      </c>
      <c r="C347" s="37">
        <v>1349.5172413793102</v>
      </c>
      <c r="D347" s="37">
        <v>180.03225806451613</v>
      </c>
      <c r="E347" s="37">
        <v>966.2</v>
      </c>
      <c r="F347" s="37">
        <v>1257</v>
      </c>
      <c r="G347" s="37">
        <v>1155</v>
      </c>
      <c r="H347" s="37">
        <v>1088.7741935483871</v>
      </c>
      <c r="I347" s="37">
        <v>997.45161290322585</v>
      </c>
      <c r="J347" s="37">
        <v>880.73333333333335</v>
      </c>
      <c r="K347" s="37">
        <v>942.0322580645161</v>
      </c>
      <c r="L347" s="37">
        <v>954.33333333333337</v>
      </c>
      <c r="M347" s="37">
        <v>908.74193548387098</v>
      </c>
      <c r="N347" s="38">
        <f t="shared" si="5"/>
        <v>1010.562637498455</v>
      </c>
    </row>
    <row r="348" spans="1:14" x14ac:dyDescent="0.25">
      <c r="A348" s="37" t="s">
        <v>41</v>
      </c>
      <c r="B348" s="37">
        <v>14061.516129032258</v>
      </c>
      <c r="C348" s="37">
        <v>13989.51724137931</v>
      </c>
      <c r="D348" s="37">
        <v>1942.9032258064517</v>
      </c>
      <c r="E348" s="37">
        <v>9333.3666666666668</v>
      </c>
      <c r="F348" s="37">
        <v>12594.709677419354</v>
      </c>
      <c r="G348" s="37">
        <v>12632.366666666667</v>
      </c>
      <c r="H348" s="37">
        <v>12412.58064516129</v>
      </c>
      <c r="I348" s="37">
        <v>11926.096774193549</v>
      </c>
      <c r="J348" s="37">
        <v>11789.3</v>
      </c>
      <c r="K348" s="37">
        <v>11500.903225806451</v>
      </c>
      <c r="L348" s="37">
        <v>11206.766666666666</v>
      </c>
      <c r="M348" s="37">
        <v>11341.838709677419</v>
      </c>
      <c r="N348" s="38">
        <f t="shared" si="5"/>
        <v>11227.655469039673</v>
      </c>
    </row>
    <row r="349" spans="1:14" x14ac:dyDescent="0.25">
      <c r="A349" s="37" t="s">
        <v>41</v>
      </c>
      <c r="B349" s="37">
        <v>1106.258064516129</v>
      </c>
      <c r="C349" s="37">
        <v>1287.7931034482758</v>
      </c>
      <c r="D349" s="37">
        <v>167.2258064516129</v>
      </c>
      <c r="E349" s="37">
        <v>1014.4</v>
      </c>
      <c r="F349" s="37">
        <v>1201.3870967741937</v>
      </c>
      <c r="G349" s="37">
        <v>1199.6333333333334</v>
      </c>
      <c r="H349" s="37">
        <v>1148.483870967742</v>
      </c>
      <c r="I349" s="37">
        <v>1165.7741935483871</v>
      </c>
      <c r="J349" s="37">
        <v>1145.8</v>
      </c>
      <c r="K349" s="37">
        <v>1124</v>
      </c>
      <c r="L349" s="37">
        <v>1701.0666666666666</v>
      </c>
      <c r="M349" s="37">
        <v>2118.7096774193546</v>
      </c>
      <c r="N349" s="38">
        <f t="shared" si="5"/>
        <v>1198.3776510938076</v>
      </c>
    </row>
    <row r="350" spans="1:14" x14ac:dyDescent="0.25">
      <c r="A350" s="37" t="s">
        <v>41</v>
      </c>
      <c r="B350" s="37">
        <v>1099.0322580645161</v>
      </c>
      <c r="C350" s="37">
        <v>1118.5172413793102</v>
      </c>
      <c r="D350" s="37">
        <v>955.9677419354839</v>
      </c>
      <c r="E350" s="37">
        <v>901.2</v>
      </c>
      <c r="F350" s="37">
        <v>0</v>
      </c>
      <c r="G350" s="37">
        <v>0</v>
      </c>
      <c r="H350" s="37">
        <v>0</v>
      </c>
      <c r="I350" s="37">
        <v>0</v>
      </c>
      <c r="J350" s="37">
        <v>0</v>
      </c>
      <c r="K350" s="37">
        <v>0</v>
      </c>
      <c r="L350" s="37">
        <v>0</v>
      </c>
      <c r="M350" s="37">
        <v>0</v>
      </c>
      <c r="N350" s="38">
        <f t="shared" si="5"/>
        <v>339.55977011494252</v>
      </c>
    </row>
    <row r="351" spans="1:14" x14ac:dyDescent="0.25">
      <c r="A351" s="37" t="s">
        <v>41</v>
      </c>
      <c r="B351" s="37">
        <v>0</v>
      </c>
      <c r="C351" s="37">
        <v>0</v>
      </c>
      <c r="D351" s="37">
        <v>0</v>
      </c>
      <c r="E351" s="37">
        <v>0</v>
      </c>
      <c r="F351" s="37">
        <v>882.67741935483866</v>
      </c>
      <c r="G351" s="37">
        <v>829.76666666666665</v>
      </c>
      <c r="H351" s="37">
        <v>806.93548387096769</v>
      </c>
      <c r="I351" s="37">
        <v>816.41935483870964</v>
      </c>
      <c r="J351" s="37">
        <v>732.93333333333328</v>
      </c>
      <c r="K351" s="37">
        <v>688.61290322580646</v>
      </c>
      <c r="L351" s="37">
        <v>718.1</v>
      </c>
      <c r="M351" s="37">
        <v>725.32258064516134</v>
      </c>
      <c r="N351" s="38">
        <f t="shared" si="5"/>
        <v>516.73064516129034</v>
      </c>
    </row>
    <row r="352" spans="1:14" x14ac:dyDescent="0.25">
      <c r="A352" s="37" t="s">
        <v>41</v>
      </c>
      <c r="B352" s="37">
        <v>35796.612903225803</v>
      </c>
      <c r="C352" s="37">
        <v>30438.413793103449</v>
      </c>
      <c r="D352" s="37">
        <v>28913</v>
      </c>
      <c r="E352" s="37">
        <v>29048.433333333334</v>
      </c>
      <c r="F352" s="37">
        <v>28173.322580645163</v>
      </c>
      <c r="G352" s="37">
        <v>27339.466666666667</v>
      </c>
      <c r="H352" s="37">
        <v>0</v>
      </c>
      <c r="I352" s="37">
        <v>0</v>
      </c>
      <c r="J352" s="37">
        <v>0</v>
      </c>
      <c r="K352" s="37">
        <v>0</v>
      </c>
      <c r="L352" s="37">
        <v>0</v>
      </c>
      <c r="M352" s="37">
        <v>0</v>
      </c>
      <c r="N352" s="38">
        <f t="shared" si="5"/>
        <v>14975.770773081202</v>
      </c>
    </row>
    <row r="353" spans="1:14" x14ac:dyDescent="0.25">
      <c r="A353" s="37" t="s">
        <v>41</v>
      </c>
      <c r="B353" s="37">
        <v>2029.258064516129</v>
      </c>
      <c r="C353" s="37">
        <v>2025.5862068965516</v>
      </c>
      <c r="D353" s="37">
        <v>2030.3870967741937</v>
      </c>
      <c r="E353" s="37">
        <v>2027.7333333333333</v>
      </c>
      <c r="F353" s="37">
        <v>1903.4193548387098</v>
      </c>
      <c r="G353" s="37">
        <v>1794.0666666666666</v>
      </c>
      <c r="H353" s="37">
        <v>1518.0645161290322</v>
      </c>
      <c r="I353" s="37">
        <v>1760.8387096774193</v>
      </c>
      <c r="J353" s="37">
        <v>1792.6666666666667</v>
      </c>
      <c r="K353" s="37">
        <v>1769.1935483870968</v>
      </c>
      <c r="L353" s="37">
        <v>1770.4</v>
      </c>
      <c r="M353" s="37">
        <v>1747.3225806451612</v>
      </c>
      <c r="N353" s="38">
        <f t="shared" si="5"/>
        <v>1847.4113953775804</v>
      </c>
    </row>
    <row r="354" spans="1:14" x14ac:dyDescent="0.25">
      <c r="A354" s="37" t="s">
        <v>41</v>
      </c>
      <c r="B354" s="37">
        <v>719.41935483870964</v>
      </c>
      <c r="C354" s="37">
        <v>709.31034482758616</v>
      </c>
      <c r="D354" s="37">
        <v>665.54838709677415</v>
      </c>
      <c r="E354" s="37">
        <v>682.83333333333337</v>
      </c>
      <c r="F354" s="37">
        <v>696.48387096774195</v>
      </c>
      <c r="G354" s="37">
        <v>630.16666666666663</v>
      </c>
      <c r="H354" s="37">
        <v>528.09677419354841</v>
      </c>
      <c r="I354" s="37">
        <v>604.90322580645159</v>
      </c>
      <c r="J354" s="37">
        <v>617.9666666666667</v>
      </c>
      <c r="K354" s="37">
        <v>605.06451612903231</v>
      </c>
      <c r="L354" s="37">
        <v>594.20000000000005</v>
      </c>
      <c r="M354" s="37">
        <v>625</v>
      </c>
      <c r="N354" s="38">
        <f t="shared" si="5"/>
        <v>639.916095043876</v>
      </c>
    </row>
    <row r="355" spans="1:14" x14ac:dyDescent="0.25">
      <c r="A355" s="37" t="s">
        <v>41</v>
      </c>
      <c r="B355" s="37">
        <v>52774.06451612903</v>
      </c>
      <c r="C355" s="37">
        <v>51171.448275862072</v>
      </c>
      <c r="D355" s="37">
        <v>50492.838709677417</v>
      </c>
      <c r="E355" s="37">
        <v>50019.73333333333</v>
      </c>
      <c r="F355" s="37">
        <v>49357.709677419356</v>
      </c>
      <c r="G355" s="37">
        <v>47750.1</v>
      </c>
      <c r="H355" s="37">
        <v>46727.774193548386</v>
      </c>
      <c r="I355" s="37">
        <v>45203.774193548386</v>
      </c>
      <c r="J355" s="37">
        <v>42802</v>
      </c>
      <c r="K355" s="37">
        <v>38571.645161290326</v>
      </c>
      <c r="L355" s="37">
        <v>41338.933333333334</v>
      </c>
      <c r="M355" s="37">
        <v>42470.806451612902</v>
      </c>
      <c r="N355" s="38">
        <f t="shared" si="5"/>
        <v>46556.735653812873</v>
      </c>
    </row>
    <row r="356" spans="1:14" x14ac:dyDescent="0.25">
      <c r="A356" s="37" t="s">
        <v>41</v>
      </c>
      <c r="B356" s="37">
        <v>122950.22580645161</v>
      </c>
      <c r="C356" s="37">
        <v>115289.06896551725</v>
      </c>
      <c r="D356" s="37">
        <v>115278.16129032258</v>
      </c>
      <c r="E356" s="37">
        <v>111350.03333333334</v>
      </c>
      <c r="F356" s="37">
        <v>109526.25806451614</v>
      </c>
      <c r="G356" s="37">
        <v>107803.66666666667</v>
      </c>
      <c r="H356" s="37">
        <v>0</v>
      </c>
      <c r="I356" s="37">
        <v>0</v>
      </c>
      <c r="J356" s="37">
        <v>0</v>
      </c>
      <c r="K356" s="37">
        <v>0</v>
      </c>
      <c r="L356" s="37">
        <v>0</v>
      </c>
      <c r="M356" s="37">
        <v>0</v>
      </c>
      <c r="N356" s="38">
        <f t="shared" si="5"/>
        <v>56849.78451056729</v>
      </c>
    </row>
    <row r="357" spans="1:14" x14ac:dyDescent="0.25">
      <c r="A357" s="37" t="s">
        <v>41</v>
      </c>
      <c r="B357" s="37">
        <v>0</v>
      </c>
      <c r="C357" s="37">
        <v>0</v>
      </c>
      <c r="D357" s="37">
        <v>0</v>
      </c>
      <c r="E357" s="37">
        <v>0</v>
      </c>
      <c r="F357" s="37">
        <v>0</v>
      </c>
      <c r="G357" s="37">
        <v>0</v>
      </c>
      <c r="H357" s="37">
        <v>130413.70967741935</v>
      </c>
      <c r="I357" s="37">
        <v>127398.51612903226</v>
      </c>
      <c r="J357" s="37">
        <v>123471.23333333334</v>
      </c>
      <c r="K357" s="37">
        <v>118418.35483870968</v>
      </c>
      <c r="L357" s="37">
        <v>116592</v>
      </c>
      <c r="M357" s="37">
        <v>112173.41935483871</v>
      </c>
      <c r="N357" s="38">
        <f t="shared" si="5"/>
        <v>60705.602777777771</v>
      </c>
    </row>
    <row r="358" spans="1:14" x14ac:dyDescent="0.25">
      <c r="A358" s="37" t="s">
        <v>41</v>
      </c>
      <c r="B358" s="37">
        <v>0</v>
      </c>
      <c r="C358" s="37">
        <v>0</v>
      </c>
      <c r="D358" s="37">
        <v>0</v>
      </c>
      <c r="E358" s="37">
        <v>0</v>
      </c>
      <c r="F358" s="37">
        <v>0</v>
      </c>
      <c r="G358" s="37">
        <v>0</v>
      </c>
      <c r="H358" s="37">
        <v>0</v>
      </c>
      <c r="I358" s="37">
        <v>0</v>
      </c>
      <c r="J358" s="37">
        <v>0</v>
      </c>
      <c r="K358" s="37">
        <v>0</v>
      </c>
      <c r="L358" s="37">
        <v>5008.666666666667</v>
      </c>
      <c r="M358" s="37">
        <v>0</v>
      </c>
      <c r="N358" s="38">
        <f t="shared" si="5"/>
        <v>417.38888888888891</v>
      </c>
    </row>
    <row r="359" spans="1:14" x14ac:dyDescent="0.25">
      <c r="A359" s="37" t="s">
        <v>41</v>
      </c>
      <c r="B359" s="37">
        <v>347.64516129032256</v>
      </c>
      <c r="C359" s="37">
        <v>345.34482758620692</v>
      </c>
      <c r="D359" s="37">
        <v>310</v>
      </c>
      <c r="E359" s="37">
        <v>259.33333333333331</v>
      </c>
      <c r="F359" s="37">
        <v>257.87096774193549</v>
      </c>
      <c r="G359" s="37">
        <v>257.26666666666665</v>
      </c>
      <c r="H359" s="37">
        <v>254.2258064516129</v>
      </c>
      <c r="I359" s="37">
        <v>252.09677419354838</v>
      </c>
      <c r="J359" s="37">
        <v>214.76666666666668</v>
      </c>
      <c r="K359" s="37">
        <v>111.06451612903226</v>
      </c>
      <c r="L359" s="37">
        <v>110.3</v>
      </c>
      <c r="M359" s="37">
        <v>108.7741935483871</v>
      </c>
      <c r="N359" s="38">
        <f t="shared" si="5"/>
        <v>235.72407613397604</v>
      </c>
    </row>
    <row r="360" spans="1:14" x14ac:dyDescent="0.25">
      <c r="A360" s="37" t="s">
        <v>41</v>
      </c>
      <c r="B360" s="37">
        <v>3568.516129032258</v>
      </c>
      <c r="C360" s="37">
        <v>3330.1034482758619</v>
      </c>
      <c r="D360" s="37">
        <v>3209.516129032258</v>
      </c>
      <c r="E360" s="37">
        <v>3066.8</v>
      </c>
      <c r="F360" s="37">
        <v>2937.9677419354839</v>
      </c>
      <c r="G360" s="37">
        <v>2792.5666666666666</v>
      </c>
      <c r="H360" s="37">
        <v>2692.6129032258063</v>
      </c>
      <c r="I360" s="37">
        <v>2589.6774193548385</v>
      </c>
      <c r="J360" s="37">
        <v>2597.8000000000002</v>
      </c>
      <c r="K360" s="37">
        <v>2444.3225806451615</v>
      </c>
      <c r="L360" s="37">
        <v>2336.0333333333333</v>
      </c>
      <c r="M360" s="37">
        <v>2237.2258064516127</v>
      </c>
      <c r="N360" s="38">
        <f t="shared" si="5"/>
        <v>2816.928513162773</v>
      </c>
    </row>
    <row r="361" spans="1:14" x14ac:dyDescent="0.25">
      <c r="A361" s="37" t="s">
        <v>41</v>
      </c>
      <c r="B361" s="37">
        <v>224.48387096774192</v>
      </c>
      <c r="C361" s="37">
        <v>222.75862068965517</v>
      </c>
      <c r="D361" s="37">
        <v>235.96774193548387</v>
      </c>
      <c r="E361" s="37">
        <v>252.6</v>
      </c>
      <c r="F361" s="37">
        <v>254.64516129032259</v>
      </c>
      <c r="G361" s="37">
        <v>254.03333333333333</v>
      </c>
      <c r="H361" s="37">
        <v>251.03225806451613</v>
      </c>
      <c r="I361" s="37">
        <v>247.2258064516129</v>
      </c>
      <c r="J361" s="37">
        <v>246.5</v>
      </c>
      <c r="K361" s="37">
        <v>243.45161290322579</v>
      </c>
      <c r="L361" s="37">
        <v>241.76666666666668</v>
      </c>
      <c r="M361" s="37">
        <v>238.41935483870967</v>
      </c>
      <c r="N361" s="38">
        <f t="shared" si="5"/>
        <v>242.74036892843904</v>
      </c>
    </row>
    <row r="362" spans="1:14" x14ac:dyDescent="0.25">
      <c r="A362" s="37" t="s">
        <v>41</v>
      </c>
      <c r="B362" s="37">
        <v>53.516129032258064</v>
      </c>
      <c r="C362" s="37">
        <v>55</v>
      </c>
      <c r="D362" s="37">
        <v>60.677419354838712</v>
      </c>
      <c r="E362" s="37">
        <v>60.133333333333333</v>
      </c>
      <c r="F362" s="37">
        <v>60.12903225806452</v>
      </c>
      <c r="G362" s="37">
        <v>60.43333333333333</v>
      </c>
      <c r="H362" s="37">
        <v>60.29032258064516</v>
      </c>
      <c r="I362" s="37">
        <v>34.548387096774192</v>
      </c>
      <c r="J362" s="37">
        <v>46.266666666666666</v>
      </c>
      <c r="K362" s="37">
        <v>39.096774193548384</v>
      </c>
      <c r="L362" s="37">
        <v>33.06666666666667</v>
      </c>
      <c r="M362" s="37">
        <v>33</v>
      </c>
      <c r="N362" s="38">
        <f t="shared" si="5"/>
        <v>49.679838709677426</v>
      </c>
    </row>
    <row r="363" spans="1:14" x14ac:dyDescent="0.25">
      <c r="A363" s="37" t="s">
        <v>41</v>
      </c>
      <c r="B363" s="37">
        <v>4245.4516129032254</v>
      </c>
      <c r="C363" s="37">
        <v>4261.5862068965516</v>
      </c>
      <c r="D363" s="37">
        <v>4438.0645161290322</v>
      </c>
      <c r="E363" s="37">
        <v>4330.7</v>
      </c>
      <c r="F363" s="37">
        <v>4209</v>
      </c>
      <c r="G363" s="37">
        <v>4448.6000000000004</v>
      </c>
      <c r="H363" s="37">
        <v>4456.5806451612907</v>
      </c>
      <c r="I363" s="37">
        <v>4342.7419354838712</v>
      </c>
      <c r="J363" s="37">
        <v>4209.166666666667</v>
      </c>
      <c r="K363" s="37">
        <v>3984.1612903225805</v>
      </c>
      <c r="L363" s="37">
        <v>3848.9</v>
      </c>
      <c r="M363" s="37">
        <v>4156.8387096774195</v>
      </c>
      <c r="N363" s="38">
        <f t="shared" si="5"/>
        <v>4244.3159652700533</v>
      </c>
    </row>
    <row r="364" spans="1:14" x14ac:dyDescent="0.25">
      <c r="A364" s="37" t="s">
        <v>41</v>
      </c>
      <c r="B364" s="37">
        <v>571.67741935483866</v>
      </c>
      <c r="C364" s="37">
        <v>602.24137931034488</v>
      </c>
      <c r="D364" s="37">
        <v>582</v>
      </c>
      <c r="E364" s="37">
        <v>469.76666666666665</v>
      </c>
      <c r="F364" s="37">
        <v>337.19354838709677</v>
      </c>
      <c r="G364" s="37">
        <v>398.76666666666665</v>
      </c>
      <c r="H364" s="37">
        <v>456.03225806451616</v>
      </c>
      <c r="I364" s="37">
        <v>549.54838709677415</v>
      </c>
      <c r="J364" s="37">
        <v>540.29999999999995</v>
      </c>
      <c r="K364" s="37">
        <v>532.77419354838707</v>
      </c>
      <c r="L364" s="37">
        <v>555.16666666666663</v>
      </c>
      <c r="M364" s="37">
        <v>415.41935483870969</v>
      </c>
      <c r="N364" s="38">
        <f t="shared" si="5"/>
        <v>500.90721171672226</v>
      </c>
    </row>
    <row r="365" spans="1:14" x14ac:dyDescent="0.25">
      <c r="A365" s="37" t="s">
        <v>41</v>
      </c>
      <c r="B365" s="37">
        <v>98.129032258064512</v>
      </c>
      <c r="C365" s="37">
        <v>96.172413793103445</v>
      </c>
      <c r="D365" s="37">
        <v>104.16129032258064</v>
      </c>
      <c r="E365" s="37">
        <v>93.86666666666666</v>
      </c>
      <c r="F365" s="37">
        <v>84.741935483870961</v>
      </c>
      <c r="G365" s="37">
        <v>85.8</v>
      </c>
      <c r="H365" s="37">
        <v>72.741935483870961</v>
      </c>
      <c r="I365" s="37">
        <v>68</v>
      </c>
      <c r="J365" s="37">
        <v>58.4</v>
      </c>
      <c r="K365" s="37">
        <v>75.258064516129039</v>
      </c>
      <c r="L365" s="37">
        <v>113.2</v>
      </c>
      <c r="M365" s="37">
        <v>105.54838709677419</v>
      </c>
      <c r="N365" s="38">
        <f t="shared" si="5"/>
        <v>88.001643801755037</v>
      </c>
    </row>
    <row r="366" spans="1:14" x14ac:dyDescent="0.25">
      <c r="A366" s="37" t="s">
        <v>41</v>
      </c>
      <c r="B366" s="37">
        <v>2216.9677419354839</v>
      </c>
      <c r="C366" s="37">
        <v>1871.9310344827586</v>
      </c>
      <c r="D366" s="37">
        <v>2021.7741935483871</v>
      </c>
      <c r="E366" s="37">
        <v>1780.3333333333333</v>
      </c>
      <c r="F366" s="37">
        <v>1694.8709677419354</v>
      </c>
      <c r="G366" s="37">
        <v>1928.9666666666667</v>
      </c>
      <c r="H366" s="37">
        <v>1878.3548387096773</v>
      </c>
      <c r="I366" s="37">
        <v>1855.9032258064517</v>
      </c>
      <c r="J366" s="37">
        <v>1779.4</v>
      </c>
      <c r="K366" s="37">
        <v>1667.6129032258063</v>
      </c>
      <c r="L366" s="37">
        <v>1667.2</v>
      </c>
      <c r="M366" s="37">
        <v>1527.6774193548388</v>
      </c>
      <c r="N366" s="38">
        <f t="shared" si="5"/>
        <v>1824.2493604004451</v>
      </c>
    </row>
    <row r="367" spans="1:14" x14ac:dyDescent="0.25">
      <c r="A367" s="37" t="s">
        <v>41</v>
      </c>
      <c r="B367" s="37">
        <v>3148.9677419354839</v>
      </c>
      <c r="C367" s="37">
        <v>3320</v>
      </c>
      <c r="D367" s="37">
        <v>3210.2258064516127</v>
      </c>
      <c r="E367" s="37">
        <v>3290.8</v>
      </c>
      <c r="F367" s="37">
        <v>3311.9677419354839</v>
      </c>
      <c r="G367" s="37">
        <v>2913.8</v>
      </c>
      <c r="H367" s="37">
        <v>3089.7741935483873</v>
      </c>
      <c r="I367" s="37">
        <v>2890.6774193548385</v>
      </c>
      <c r="J367" s="37">
        <v>2676.8</v>
      </c>
      <c r="K367" s="37">
        <v>2557.8387096774195</v>
      </c>
      <c r="L367" s="37">
        <v>2814.4666666666667</v>
      </c>
      <c r="M367" s="37">
        <v>3010.7741935483873</v>
      </c>
      <c r="N367" s="38">
        <f t="shared" si="5"/>
        <v>3019.6743727598564</v>
      </c>
    </row>
    <row r="368" spans="1:14" x14ac:dyDescent="0.25">
      <c r="A368" s="37" t="s">
        <v>41</v>
      </c>
      <c r="B368" s="37">
        <v>0.967741935483871</v>
      </c>
      <c r="C368" s="37">
        <v>0</v>
      </c>
      <c r="D368" s="37">
        <v>0</v>
      </c>
      <c r="E368" s="37">
        <v>0</v>
      </c>
      <c r="F368" s="37">
        <v>0</v>
      </c>
      <c r="G368" s="37">
        <v>0</v>
      </c>
      <c r="H368" s="37">
        <v>4.903225806451613</v>
      </c>
      <c r="I368" s="37">
        <v>11.258064516129032</v>
      </c>
      <c r="J368" s="37">
        <v>19.633333333333333</v>
      </c>
      <c r="K368" s="37">
        <v>4.225806451612903</v>
      </c>
      <c r="L368" s="37">
        <v>4.4333333333333336</v>
      </c>
      <c r="M368" s="37">
        <v>6.064516129032258</v>
      </c>
      <c r="N368" s="38">
        <f t="shared" si="5"/>
        <v>4.2905017921146955</v>
      </c>
    </row>
    <row r="369" spans="1:14" x14ac:dyDescent="0.25">
      <c r="A369" s="37" t="s">
        <v>41</v>
      </c>
      <c r="B369" s="37">
        <v>3025.0645161290322</v>
      </c>
      <c r="C369" s="37">
        <v>2886.5517241379312</v>
      </c>
      <c r="D369" s="37">
        <v>2574.2580645161293</v>
      </c>
      <c r="E369" s="37">
        <v>2639.0333333333333</v>
      </c>
      <c r="F369" s="37">
        <v>2688.8709677419356</v>
      </c>
      <c r="G369" s="37">
        <v>2579.2333333333331</v>
      </c>
      <c r="H369" s="37">
        <v>2526.3870967741937</v>
      </c>
      <c r="I369" s="37">
        <v>2574.1612903225805</v>
      </c>
      <c r="J369" s="37">
        <v>2503.6333333333332</v>
      </c>
      <c r="K369" s="37">
        <v>2693.7419354838707</v>
      </c>
      <c r="L369" s="37">
        <v>3324.4</v>
      </c>
      <c r="M369" s="37">
        <v>3365.0645161290322</v>
      </c>
      <c r="N369" s="38">
        <f t="shared" si="5"/>
        <v>2781.7000092695584</v>
      </c>
    </row>
    <row r="370" spans="1:14" x14ac:dyDescent="0.25">
      <c r="A370" s="37" t="s">
        <v>41</v>
      </c>
      <c r="B370" s="37">
        <v>1269.8064516129032</v>
      </c>
      <c r="C370" s="37">
        <v>1262.7241379310344</v>
      </c>
      <c r="D370" s="37">
        <v>1219.0967741935483</v>
      </c>
      <c r="E370" s="37">
        <v>1042.9666666666667</v>
      </c>
      <c r="F370" s="37">
        <v>1105.6451612903227</v>
      </c>
      <c r="G370" s="37">
        <v>1126.8</v>
      </c>
      <c r="H370" s="37">
        <v>1192.741935483871</v>
      </c>
      <c r="I370" s="37">
        <v>1148.6774193548388</v>
      </c>
      <c r="J370" s="37">
        <v>1150.8</v>
      </c>
      <c r="K370" s="37">
        <v>1172.3870967741937</v>
      </c>
      <c r="L370" s="37">
        <v>1144.9666666666667</v>
      </c>
      <c r="M370" s="37">
        <v>1082.1935483870968</v>
      </c>
      <c r="N370" s="38">
        <f t="shared" si="5"/>
        <v>1159.9004881967619</v>
      </c>
    </row>
    <row r="371" spans="1:14" x14ac:dyDescent="0.25">
      <c r="A371" s="37" t="s">
        <v>41</v>
      </c>
      <c r="B371" s="37">
        <v>170.58064516129033</v>
      </c>
      <c r="C371" s="37">
        <v>187.06896551724137</v>
      </c>
      <c r="D371" s="37">
        <v>119.6774193548387</v>
      </c>
      <c r="E371" s="37">
        <v>45.1</v>
      </c>
      <c r="F371" s="37">
        <v>57.032258064516128</v>
      </c>
      <c r="G371" s="37">
        <v>64.933333333333337</v>
      </c>
      <c r="H371" s="37">
        <v>66.387096774193552</v>
      </c>
      <c r="I371" s="37">
        <v>61.258064516129032</v>
      </c>
      <c r="J371" s="37">
        <v>42.233333333333334</v>
      </c>
      <c r="K371" s="37">
        <v>40.322580645161288</v>
      </c>
      <c r="L371" s="37">
        <v>45.266666666666666</v>
      </c>
      <c r="M371" s="37">
        <v>48.12903225806452</v>
      </c>
      <c r="N371" s="38">
        <f t="shared" si="5"/>
        <v>78.999116302064024</v>
      </c>
    </row>
    <row r="372" spans="1:14" x14ac:dyDescent="0.25">
      <c r="A372" s="37" t="s">
        <v>41</v>
      </c>
      <c r="B372" s="37">
        <v>74.612903225806448</v>
      </c>
      <c r="C372" s="37">
        <v>58.931034482758619</v>
      </c>
      <c r="D372" s="37">
        <v>7.903225806451613</v>
      </c>
      <c r="E372" s="37">
        <v>0</v>
      </c>
      <c r="F372" s="37">
        <v>0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94.387096774193552</v>
      </c>
      <c r="N372" s="38">
        <f t="shared" si="5"/>
        <v>19.652855024100855</v>
      </c>
    </row>
    <row r="373" spans="1:14" x14ac:dyDescent="0.25">
      <c r="A373" s="37" t="s">
        <v>41</v>
      </c>
      <c r="B373" s="37">
        <v>208.51612903225808</v>
      </c>
      <c r="C373" s="37">
        <v>0</v>
      </c>
      <c r="D373" s="37">
        <v>0</v>
      </c>
      <c r="E373" s="37">
        <v>0</v>
      </c>
      <c r="F373" s="37">
        <v>0</v>
      </c>
      <c r="G373" s="37">
        <v>0</v>
      </c>
      <c r="H373" s="37">
        <v>0</v>
      </c>
      <c r="I373" s="37">
        <v>0</v>
      </c>
      <c r="J373" s="37">
        <v>0</v>
      </c>
      <c r="K373" s="37">
        <v>0</v>
      </c>
      <c r="L373" s="37">
        <v>0</v>
      </c>
      <c r="M373" s="37">
        <v>0</v>
      </c>
      <c r="N373" s="38">
        <f t="shared" si="5"/>
        <v>17.376344086021508</v>
      </c>
    </row>
    <row r="374" spans="1:14" x14ac:dyDescent="0.25">
      <c r="A374" s="37" t="s">
        <v>55</v>
      </c>
      <c r="B374" s="37">
        <v>355.38709677419354</v>
      </c>
      <c r="C374" s="37">
        <v>320.17241379310343</v>
      </c>
      <c r="D374" s="37">
        <v>211.54838709677421</v>
      </c>
      <c r="E374" s="37">
        <v>353.83333333333331</v>
      </c>
      <c r="F374" s="37">
        <v>359.16129032258067</v>
      </c>
      <c r="G374" s="37">
        <v>308.8</v>
      </c>
      <c r="H374" s="37">
        <v>383.32258064516128</v>
      </c>
      <c r="I374" s="37">
        <v>378.80645161290323</v>
      </c>
      <c r="J374" s="37">
        <v>366.7</v>
      </c>
      <c r="K374" s="37">
        <v>360.80645161290323</v>
      </c>
      <c r="L374" s="37">
        <v>303.10000000000002</v>
      </c>
      <c r="M374" s="37">
        <v>289.70967741935482</v>
      </c>
      <c r="N374" s="38">
        <f t="shared" si="5"/>
        <v>332.61230688419226</v>
      </c>
    </row>
    <row r="375" spans="1:14" x14ac:dyDescent="0.25">
      <c r="A375" s="37" t="s">
        <v>50</v>
      </c>
      <c r="B375" s="37">
        <v>41.258064516129032</v>
      </c>
      <c r="C375" s="37">
        <v>0</v>
      </c>
      <c r="D375" s="37">
        <v>0</v>
      </c>
      <c r="E375" s="37">
        <v>0</v>
      </c>
      <c r="F375" s="37">
        <v>0</v>
      </c>
      <c r="G375" s="37">
        <v>0</v>
      </c>
      <c r="H375" s="37">
        <v>0</v>
      </c>
      <c r="I375" s="37">
        <v>0</v>
      </c>
      <c r="J375" s="37">
        <v>0</v>
      </c>
      <c r="K375" s="37">
        <v>0</v>
      </c>
      <c r="L375" s="37">
        <v>0</v>
      </c>
      <c r="M375" s="37">
        <v>0</v>
      </c>
      <c r="N375" s="38">
        <f t="shared" si="5"/>
        <v>3.4381720430107525</v>
      </c>
    </row>
    <row r="376" spans="1:14" x14ac:dyDescent="0.25">
      <c r="A376" s="37" t="s">
        <v>50</v>
      </c>
      <c r="B376" s="37">
        <v>480.93548387096774</v>
      </c>
      <c r="C376" s="37">
        <v>435.0344827586207</v>
      </c>
      <c r="D376" s="37">
        <v>460.06451612903226</v>
      </c>
      <c r="E376" s="37">
        <v>506.2</v>
      </c>
      <c r="F376" s="37">
        <v>437.90322580645159</v>
      </c>
      <c r="G376" s="37">
        <v>443.13333333333333</v>
      </c>
      <c r="H376" s="37">
        <v>483.38709677419354</v>
      </c>
      <c r="I376" s="37">
        <v>470.93548387096774</v>
      </c>
      <c r="J376" s="37">
        <v>417.96666666666664</v>
      </c>
      <c r="K376" s="37">
        <v>470.83870967741933</v>
      </c>
      <c r="L376" s="37">
        <v>441.6</v>
      </c>
      <c r="M376" s="37">
        <v>444.61290322580646</v>
      </c>
      <c r="N376" s="38">
        <f t="shared" si="5"/>
        <v>457.71765850945502</v>
      </c>
    </row>
    <row r="377" spans="1:14" x14ac:dyDescent="0.25">
      <c r="A377" s="37" t="s">
        <v>50</v>
      </c>
      <c r="B377" s="37">
        <v>59.387096774193552</v>
      </c>
      <c r="C377" s="37">
        <v>41.275862068965516</v>
      </c>
      <c r="D377" s="37">
        <v>46.41935483870968</v>
      </c>
      <c r="E377" s="37">
        <v>51.633333333333333</v>
      </c>
      <c r="F377" s="37">
        <v>51.032258064516128</v>
      </c>
      <c r="G377" s="37">
        <v>51.733333333333334</v>
      </c>
      <c r="H377" s="37">
        <v>53.87096774193548</v>
      </c>
      <c r="I377" s="37">
        <v>51.225806451612904</v>
      </c>
      <c r="J377" s="37">
        <v>54</v>
      </c>
      <c r="K377" s="37">
        <v>52.096774193548384</v>
      </c>
      <c r="L377" s="37">
        <v>51.233333333333334</v>
      </c>
      <c r="M377" s="37">
        <v>52.548387096774192</v>
      </c>
      <c r="N377" s="38">
        <f t="shared" si="5"/>
        <v>51.371375602521319</v>
      </c>
    </row>
    <row r="378" spans="1:14" x14ac:dyDescent="0.25">
      <c r="A378" s="37" t="s">
        <v>50</v>
      </c>
      <c r="B378" s="37">
        <v>234.70967741935485</v>
      </c>
      <c r="C378" s="37">
        <v>232.0344827586207</v>
      </c>
      <c r="D378" s="37">
        <v>235.16129032258064</v>
      </c>
      <c r="E378" s="37">
        <v>235.16666666666666</v>
      </c>
      <c r="F378" s="37">
        <v>220.51612903225808</v>
      </c>
      <c r="G378" s="37">
        <v>219.8</v>
      </c>
      <c r="H378" s="37">
        <v>224.48387096774192</v>
      </c>
      <c r="I378" s="37">
        <v>195.03225806451613</v>
      </c>
      <c r="J378" s="37">
        <v>214.56666666666666</v>
      </c>
      <c r="K378" s="37">
        <v>187.64516129032259</v>
      </c>
      <c r="L378" s="37">
        <v>182.76666666666668</v>
      </c>
      <c r="M378" s="37">
        <v>142.58064516129033</v>
      </c>
      <c r="N378" s="38">
        <f t="shared" si="5"/>
        <v>210.37195958472375</v>
      </c>
    </row>
    <row r="379" spans="1:14" x14ac:dyDescent="0.25">
      <c r="A379" s="37" t="s">
        <v>50</v>
      </c>
      <c r="B379" s="37">
        <v>885</v>
      </c>
      <c r="C379" s="37">
        <v>881</v>
      </c>
      <c r="D379" s="37">
        <v>877</v>
      </c>
      <c r="E379" s="37">
        <v>873</v>
      </c>
      <c r="F379" s="37">
        <v>868</v>
      </c>
      <c r="G379" s="37">
        <v>864</v>
      </c>
      <c r="H379" s="37">
        <v>860</v>
      </c>
      <c r="I379" s="37">
        <v>856</v>
      </c>
      <c r="J379" s="37">
        <v>851</v>
      </c>
      <c r="K379" s="37">
        <v>847</v>
      </c>
      <c r="L379" s="37">
        <v>843</v>
      </c>
      <c r="M379" s="37">
        <v>839</v>
      </c>
      <c r="N379" s="38">
        <f t="shared" si="5"/>
        <v>862</v>
      </c>
    </row>
    <row r="380" spans="1:14" x14ac:dyDescent="0.25">
      <c r="A380" s="37" t="s">
        <v>50</v>
      </c>
      <c r="B380" s="37">
        <v>2467.516129032258</v>
      </c>
      <c r="C380" s="37">
        <v>2241.3103448275861</v>
      </c>
      <c r="D380" s="37">
        <v>2205.1290322580644</v>
      </c>
      <c r="E380" s="37">
        <v>1963.5333333333333</v>
      </c>
      <c r="F380" s="37">
        <v>1933.8387096774193</v>
      </c>
      <c r="G380" s="37">
        <v>1980</v>
      </c>
      <c r="H380" s="37">
        <v>1923.258064516129</v>
      </c>
      <c r="I380" s="37">
        <v>1770.9032258064517</v>
      </c>
      <c r="J380" s="37">
        <v>1608.2333333333333</v>
      </c>
      <c r="K380" s="37">
        <v>1604.5483870967741</v>
      </c>
      <c r="L380" s="37">
        <v>1598.7</v>
      </c>
      <c r="M380" s="37">
        <v>1692.6451612903227</v>
      </c>
      <c r="N380" s="38">
        <f t="shared" si="5"/>
        <v>1915.8013100976393</v>
      </c>
    </row>
    <row r="381" spans="1:14" x14ac:dyDescent="0.25">
      <c r="A381" s="37" t="s">
        <v>40</v>
      </c>
      <c r="B381" s="37">
        <v>6718.8064516129034</v>
      </c>
      <c r="C381" s="37">
        <v>6707.5517241379312</v>
      </c>
      <c r="D381" s="37">
        <v>6939.1290322580644</v>
      </c>
      <c r="E381" s="37">
        <v>7647.9</v>
      </c>
      <c r="F381" s="37">
        <v>7211.5806451612907</v>
      </c>
      <c r="G381" s="37">
        <v>6960.6</v>
      </c>
      <c r="H381" s="37">
        <v>6442.7096774193551</v>
      </c>
      <c r="I381" s="37">
        <v>6690.2903225806449</v>
      </c>
      <c r="J381" s="37">
        <v>6590.7</v>
      </c>
      <c r="K381" s="37">
        <v>6398.2903225806449</v>
      </c>
      <c r="L381" s="37">
        <v>6239.0666666666666</v>
      </c>
      <c r="M381" s="37">
        <v>6211</v>
      </c>
      <c r="N381" s="38">
        <f t="shared" si="5"/>
        <v>6729.8020702014583</v>
      </c>
    </row>
    <row r="382" spans="1:14" x14ac:dyDescent="0.25">
      <c r="A382" s="37" t="s">
        <v>40</v>
      </c>
      <c r="B382" s="37">
        <v>260.16129032258067</v>
      </c>
      <c r="C382" s="37">
        <v>258</v>
      </c>
      <c r="D382" s="37">
        <v>256.12903225806451</v>
      </c>
      <c r="E382" s="37">
        <v>256.5</v>
      </c>
      <c r="F382" s="37">
        <v>264.83870967741933</v>
      </c>
      <c r="G382" s="37">
        <v>260</v>
      </c>
      <c r="H382" s="37">
        <v>249.70967741935485</v>
      </c>
      <c r="I382" s="37">
        <v>267.25806451612902</v>
      </c>
      <c r="J382" s="37">
        <v>241.63333333333333</v>
      </c>
      <c r="K382" s="37">
        <v>266.12903225806451</v>
      </c>
      <c r="L382" s="37">
        <v>259.53333333333336</v>
      </c>
      <c r="M382" s="37">
        <v>260.41935483870969</v>
      </c>
      <c r="N382" s="38">
        <f t="shared" si="5"/>
        <v>258.35931899641577</v>
      </c>
    </row>
    <row r="383" spans="1:14" x14ac:dyDescent="0.25">
      <c r="A383" s="37" t="s">
        <v>40</v>
      </c>
      <c r="B383" s="37">
        <v>141</v>
      </c>
      <c r="C383" s="37">
        <v>141</v>
      </c>
      <c r="D383" s="37">
        <v>140</v>
      </c>
      <c r="E383" s="37">
        <v>140</v>
      </c>
      <c r="F383" s="37">
        <v>139</v>
      </c>
      <c r="G383" s="37">
        <v>139</v>
      </c>
      <c r="H383" s="37">
        <v>138</v>
      </c>
      <c r="I383" s="37">
        <v>138</v>
      </c>
      <c r="J383" s="37">
        <v>137</v>
      </c>
      <c r="K383" s="37">
        <v>137</v>
      </c>
      <c r="L383" s="37">
        <v>136</v>
      </c>
      <c r="M383" s="37">
        <v>135</v>
      </c>
      <c r="N383" s="38">
        <f t="shared" si="5"/>
        <v>138.41666666666666</v>
      </c>
    </row>
    <row r="384" spans="1:14" x14ac:dyDescent="0.25">
      <c r="A384" s="37" t="s">
        <v>40</v>
      </c>
      <c r="B384" s="37">
        <v>77</v>
      </c>
      <c r="C384" s="37">
        <v>82.068965517241381</v>
      </c>
      <c r="D384" s="37">
        <v>62.548387096774192</v>
      </c>
      <c r="E384" s="37">
        <v>28.966666666666665</v>
      </c>
      <c r="F384" s="37">
        <v>29.516129032258064</v>
      </c>
      <c r="G384" s="37">
        <v>34.93333333333333</v>
      </c>
      <c r="H384" s="37">
        <v>546.64516129032256</v>
      </c>
      <c r="I384" s="37">
        <v>2553.6774193548385</v>
      </c>
      <c r="J384" s="37">
        <v>1842.8666666666666</v>
      </c>
      <c r="K384" s="37">
        <v>1529.0645161290322</v>
      </c>
      <c r="L384" s="37">
        <v>1348.2</v>
      </c>
      <c r="M384" s="37">
        <v>984</v>
      </c>
      <c r="N384" s="38">
        <f t="shared" si="5"/>
        <v>759.95727042392775</v>
      </c>
    </row>
    <row r="385" spans="1:14" x14ac:dyDescent="0.25">
      <c r="A385" s="37" t="s">
        <v>40</v>
      </c>
      <c r="B385" s="37">
        <v>1743</v>
      </c>
      <c r="C385" s="37">
        <v>1740</v>
      </c>
      <c r="D385" s="37">
        <v>1730</v>
      </c>
      <c r="E385" s="37">
        <v>1728</v>
      </c>
      <c r="F385" s="37">
        <v>1720</v>
      </c>
      <c r="G385" s="37">
        <v>1717</v>
      </c>
      <c r="H385" s="37">
        <v>1709</v>
      </c>
      <c r="I385" s="37">
        <v>1705</v>
      </c>
      <c r="J385" s="37">
        <v>1700</v>
      </c>
      <c r="K385" s="37">
        <v>1693</v>
      </c>
      <c r="L385" s="37">
        <v>1690</v>
      </c>
      <c r="M385" s="37">
        <v>1682</v>
      </c>
      <c r="N385" s="38">
        <f t="shared" si="5"/>
        <v>1713.0833333333333</v>
      </c>
    </row>
    <row r="386" spans="1:14" x14ac:dyDescent="0.25">
      <c r="A386" s="37" t="s">
        <v>40</v>
      </c>
      <c r="B386" s="37">
        <v>237.06451612903226</v>
      </c>
      <c r="C386" s="37">
        <v>163.17241379310346</v>
      </c>
      <c r="D386" s="37">
        <v>244.93548387096774</v>
      </c>
      <c r="E386" s="37">
        <v>284.96666666666664</v>
      </c>
      <c r="F386" s="37">
        <v>282.58064516129031</v>
      </c>
      <c r="G386" s="37">
        <v>247.33333333333334</v>
      </c>
      <c r="H386" s="37">
        <v>229.45161290322579</v>
      </c>
      <c r="I386" s="37">
        <v>258.74193548387098</v>
      </c>
      <c r="J386" s="37">
        <v>242.43333333333334</v>
      </c>
      <c r="K386" s="37">
        <v>227.48387096774192</v>
      </c>
      <c r="L386" s="37">
        <v>139.96666666666667</v>
      </c>
      <c r="M386" s="37">
        <v>184.41935483870967</v>
      </c>
      <c r="N386" s="38">
        <f t="shared" si="5"/>
        <v>228.54581942899517</v>
      </c>
    </row>
    <row r="387" spans="1:14" x14ac:dyDescent="0.25">
      <c r="A387" s="37" t="s">
        <v>40</v>
      </c>
      <c r="B387" s="37">
        <v>60.58064516129032</v>
      </c>
      <c r="C387" s="37">
        <v>59.793103448275865</v>
      </c>
      <c r="D387" s="37">
        <v>67.709677419354833</v>
      </c>
      <c r="E387" s="37">
        <v>65.666666666666671</v>
      </c>
      <c r="F387" s="37">
        <v>73.225806451612897</v>
      </c>
      <c r="G387" s="37">
        <v>69.966666666666669</v>
      </c>
      <c r="H387" s="37">
        <v>58.354838709677416</v>
      </c>
      <c r="I387" s="37">
        <v>59.032258064516128</v>
      </c>
      <c r="J387" s="37">
        <v>56</v>
      </c>
      <c r="K387" s="37">
        <v>51.967741935483872</v>
      </c>
      <c r="L387" s="37">
        <v>58.333333333333336</v>
      </c>
      <c r="M387" s="37">
        <v>54.064516129032256</v>
      </c>
      <c r="N387" s="38">
        <f t="shared" ref="N387:N450" si="6">AVERAGE(B387:M387)</f>
        <v>61.224604498825862</v>
      </c>
    </row>
    <row r="388" spans="1:14" x14ac:dyDescent="0.25">
      <c r="A388" s="37" t="s">
        <v>40</v>
      </c>
      <c r="B388" s="37">
        <v>813</v>
      </c>
      <c r="C388" s="37">
        <v>789.44827586206895</v>
      </c>
      <c r="D388" s="37">
        <v>763.16129032258061</v>
      </c>
      <c r="E388" s="37">
        <v>735.3</v>
      </c>
      <c r="F388" s="37">
        <v>720.51612903225805</v>
      </c>
      <c r="G388" s="37">
        <v>731.2</v>
      </c>
      <c r="H388" s="37">
        <v>513.70967741935488</v>
      </c>
      <c r="I388" s="37">
        <v>726</v>
      </c>
      <c r="J388" s="37">
        <v>698.4</v>
      </c>
      <c r="K388" s="37">
        <v>672.25806451612902</v>
      </c>
      <c r="L388" s="37">
        <v>652.13333333333333</v>
      </c>
      <c r="M388" s="37">
        <v>633.77419354838707</v>
      </c>
      <c r="N388" s="38">
        <f t="shared" si="6"/>
        <v>704.07508033617603</v>
      </c>
    </row>
    <row r="389" spans="1:14" x14ac:dyDescent="0.25">
      <c r="A389" s="37" t="s">
        <v>40</v>
      </c>
      <c r="B389" s="37">
        <v>1614.3225806451612</v>
      </c>
      <c r="C389" s="37">
        <v>1658.8275862068965</v>
      </c>
      <c r="D389" s="37">
        <v>1575.1612903225807</v>
      </c>
      <c r="E389" s="37">
        <v>1498.4</v>
      </c>
      <c r="F389" s="37">
        <v>1468.9032258064517</v>
      </c>
      <c r="G389" s="37">
        <v>1466.2</v>
      </c>
      <c r="H389" s="37">
        <v>1347.6129032258063</v>
      </c>
      <c r="I389" s="37">
        <v>1287.3225806451612</v>
      </c>
      <c r="J389" s="37">
        <v>1201.7333333333333</v>
      </c>
      <c r="K389" s="37">
        <v>1080.7096774193549</v>
      </c>
      <c r="L389" s="37">
        <v>1000.6666666666666</v>
      </c>
      <c r="M389" s="37">
        <v>1041.9032258064517</v>
      </c>
      <c r="N389" s="38">
        <f t="shared" si="6"/>
        <v>1353.4802558398221</v>
      </c>
    </row>
    <row r="390" spans="1:14" x14ac:dyDescent="0.25">
      <c r="A390" s="37" t="s">
        <v>40</v>
      </c>
      <c r="B390" s="37">
        <v>3402.6129032258063</v>
      </c>
      <c r="C390" s="37">
        <v>3230.655172413793</v>
      </c>
      <c r="D390" s="37">
        <v>4336.2903225806449</v>
      </c>
      <c r="E390" s="37">
        <v>4696.8</v>
      </c>
      <c r="F390" s="37">
        <v>4400.0967741935483</v>
      </c>
      <c r="G390" s="37">
        <v>3747.9666666666667</v>
      </c>
      <c r="H390" s="37">
        <v>2063.7419354838707</v>
      </c>
      <c r="I390" s="37">
        <v>1014.6774193548387</v>
      </c>
      <c r="J390" s="37">
        <v>4753.7666666666664</v>
      </c>
      <c r="K390" s="37">
        <v>5007.8064516129034</v>
      </c>
      <c r="L390" s="37">
        <v>4637.1000000000004</v>
      </c>
      <c r="M390" s="37">
        <v>4760.6451612903229</v>
      </c>
      <c r="N390" s="38">
        <f t="shared" si="6"/>
        <v>3837.6799561240882</v>
      </c>
    </row>
    <row r="391" spans="1:14" x14ac:dyDescent="0.25">
      <c r="A391" s="37" t="s">
        <v>40</v>
      </c>
      <c r="B391" s="37">
        <v>725.45161290322585</v>
      </c>
      <c r="C391" s="37">
        <v>437.65517241379308</v>
      </c>
      <c r="D391" s="37">
        <v>1037.3870967741937</v>
      </c>
      <c r="E391" s="37">
        <v>1172.0999999999999</v>
      </c>
      <c r="F391" s="37">
        <v>1027.5806451612902</v>
      </c>
      <c r="G391" s="37">
        <v>842.26666666666665</v>
      </c>
      <c r="H391" s="37">
        <v>504.96774193548384</v>
      </c>
      <c r="I391" s="37">
        <v>145.41935483870967</v>
      </c>
      <c r="J391" s="37">
        <v>782.63333333333333</v>
      </c>
      <c r="K391" s="37">
        <v>844.41935483870964</v>
      </c>
      <c r="L391" s="37">
        <v>877.5</v>
      </c>
      <c r="M391" s="37">
        <v>836.90322580645159</v>
      </c>
      <c r="N391" s="38">
        <f t="shared" si="6"/>
        <v>769.52368372265448</v>
      </c>
    </row>
    <row r="392" spans="1:14" x14ac:dyDescent="0.25">
      <c r="A392" s="37" t="s">
        <v>40</v>
      </c>
      <c r="B392" s="37">
        <v>1129.9354838709678</v>
      </c>
      <c r="C392" s="37">
        <v>1021.0344827586207</v>
      </c>
      <c r="D392" s="37">
        <v>1303.3548387096773</v>
      </c>
      <c r="E392" s="37">
        <v>1171.7</v>
      </c>
      <c r="F392" s="37">
        <v>902.80645161290317</v>
      </c>
      <c r="G392" s="37">
        <v>0</v>
      </c>
      <c r="H392" s="37">
        <v>0</v>
      </c>
      <c r="I392" s="37">
        <v>0</v>
      </c>
      <c r="J392" s="37">
        <v>0</v>
      </c>
      <c r="K392" s="37">
        <v>593.74193548387098</v>
      </c>
      <c r="L392" s="37">
        <v>1044.3333333333333</v>
      </c>
      <c r="M392" s="37">
        <v>908.87096774193549</v>
      </c>
      <c r="N392" s="38">
        <f t="shared" si="6"/>
        <v>672.98145779260904</v>
      </c>
    </row>
    <row r="393" spans="1:14" x14ac:dyDescent="0.25">
      <c r="A393" s="37" t="s">
        <v>40</v>
      </c>
      <c r="B393" s="37">
        <v>266.09677419354841</v>
      </c>
      <c r="C393" s="37">
        <v>264.24137931034483</v>
      </c>
      <c r="D393" s="37">
        <v>271.90322580645159</v>
      </c>
      <c r="E393" s="37">
        <v>258.96666666666664</v>
      </c>
      <c r="F393" s="37">
        <v>257.74193548387098</v>
      </c>
      <c r="G393" s="37">
        <v>245.6</v>
      </c>
      <c r="H393" s="37">
        <v>233.67741935483872</v>
      </c>
      <c r="I393" s="37">
        <v>221.29032258064515</v>
      </c>
      <c r="J393" s="37">
        <v>218.66666666666666</v>
      </c>
      <c r="K393" s="37">
        <v>219.67741935483872</v>
      </c>
      <c r="L393" s="37">
        <v>213.36666666666667</v>
      </c>
      <c r="M393" s="37">
        <v>220.41935483870967</v>
      </c>
      <c r="N393" s="38">
        <f t="shared" si="6"/>
        <v>240.97065257693734</v>
      </c>
    </row>
    <row r="394" spans="1:14" x14ac:dyDescent="0.25">
      <c r="A394" s="37" t="s">
        <v>40</v>
      </c>
      <c r="B394" s="37">
        <v>3754.9677419354839</v>
      </c>
      <c r="C394" s="37">
        <v>2531.5517241379312</v>
      </c>
      <c r="D394" s="37">
        <v>135.32258064516128</v>
      </c>
      <c r="E394" s="37">
        <v>2468.0333333333333</v>
      </c>
      <c r="F394" s="37">
        <v>3543.6451612903224</v>
      </c>
      <c r="G394" s="37">
        <v>3430.2333333333331</v>
      </c>
      <c r="H394" s="37">
        <v>3343.0645161290322</v>
      </c>
      <c r="I394" s="37">
        <v>815.45161290322585</v>
      </c>
      <c r="J394" s="37">
        <v>4279.9666666666662</v>
      </c>
      <c r="K394" s="37">
        <v>4308.8064516129034</v>
      </c>
      <c r="L394" s="37">
        <v>4219.9333333333334</v>
      </c>
      <c r="M394" s="39">
        <v>4071</v>
      </c>
      <c r="N394" s="38">
        <f t="shared" si="6"/>
        <v>3075.1647046100607</v>
      </c>
    </row>
    <row r="395" spans="1:14" x14ac:dyDescent="0.25">
      <c r="A395" s="37" t="s">
        <v>40</v>
      </c>
      <c r="B395" s="37">
        <v>0</v>
      </c>
      <c r="C395" s="37">
        <v>0</v>
      </c>
      <c r="D395" s="37">
        <v>0</v>
      </c>
      <c r="E395" s="37">
        <v>0</v>
      </c>
      <c r="F395" s="37">
        <v>0</v>
      </c>
      <c r="G395" s="37">
        <v>0</v>
      </c>
      <c r="H395" s="37">
        <v>0</v>
      </c>
      <c r="I395" s="37">
        <v>0</v>
      </c>
      <c r="J395" s="37">
        <v>0</v>
      </c>
      <c r="K395" s="37">
        <v>0</v>
      </c>
      <c r="L395" s="37">
        <v>43.233333333333334</v>
      </c>
      <c r="M395" s="37">
        <v>562.06451612903231</v>
      </c>
      <c r="N395" s="38">
        <f t="shared" si="6"/>
        <v>50.441487455197141</v>
      </c>
    </row>
    <row r="396" spans="1:14" x14ac:dyDescent="0.25">
      <c r="A396" s="37" t="s">
        <v>40</v>
      </c>
      <c r="B396" s="37">
        <v>111.7741935483871</v>
      </c>
      <c r="C396" s="37">
        <v>106.62068965517241</v>
      </c>
      <c r="D396" s="37">
        <v>111.41935483870968</v>
      </c>
      <c r="E396" s="37">
        <v>108.73333333333333</v>
      </c>
      <c r="F396" s="37">
        <v>61.483870967741936</v>
      </c>
      <c r="G396" s="37">
        <v>97.033333333333331</v>
      </c>
      <c r="H396" s="37">
        <v>28.612903225806452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8">
        <f t="shared" si="6"/>
        <v>52.139806575207025</v>
      </c>
    </row>
    <row r="397" spans="1:14" x14ac:dyDescent="0.25">
      <c r="A397" s="37" t="s">
        <v>40</v>
      </c>
      <c r="B397" s="37">
        <v>174.80645161290323</v>
      </c>
      <c r="C397" s="37">
        <v>165.0344827586207</v>
      </c>
      <c r="D397" s="37">
        <v>176.35483870967741</v>
      </c>
      <c r="E397" s="37">
        <v>155.96666666666667</v>
      </c>
      <c r="F397" s="37">
        <v>170.61290322580646</v>
      </c>
      <c r="G397" s="37">
        <v>164.2</v>
      </c>
      <c r="H397" s="37">
        <v>151.93548387096774</v>
      </c>
      <c r="I397" s="37">
        <v>147.87096774193549</v>
      </c>
      <c r="J397" s="37">
        <v>133.06666666666666</v>
      </c>
      <c r="K397" s="37">
        <v>162.2258064516129</v>
      </c>
      <c r="L397" s="37">
        <v>157.66666666666666</v>
      </c>
      <c r="M397" s="37">
        <v>156.45161290322579</v>
      </c>
      <c r="N397" s="38">
        <f t="shared" si="6"/>
        <v>159.68271227289583</v>
      </c>
    </row>
    <row r="398" spans="1:14" x14ac:dyDescent="0.25">
      <c r="A398" s="37" t="s">
        <v>40</v>
      </c>
      <c r="B398" s="37">
        <v>318.93548387096774</v>
      </c>
      <c r="C398" s="37">
        <v>253.06896551724137</v>
      </c>
      <c r="D398" s="37">
        <v>355.61290322580646</v>
      </c>
      <c r="E398" s="37">
        <v>340.43333333333334</v>
      </c>
      <c r="F398" s="37">
        <v>167.41935483870967</v>
      </c>
      <c r="G398" s="37">
        <v>32.866666666666667</v>
      </c>
      <c r="H398" s="37">
        <v>341.87096774193549</v>
      </c>
      <c r="I398" s="37">
        <v>222.96774193548387</v>
      </c>
      <c r="J398" s="37">
        <v>222.8</v>
      </c>
      <c r="K398" s="37">
        <v>297.74193548387098</v>
      </c>
      <c r="L398" s="37">
        <v>113.66666666666667</v>
      </c>
      <c r="M398" s="37">
        <v>26.322580645161292</v>
      </c>
      <c r="N398" s="38">
        <f t="shared" si="6"/>
        <v>224.47554999382032</v>
      </c>
    </row>
    <row r="399" spans="1:14" x14ac:dyDescent="0.25">
      <c r="A399" s="37" t="s">
        <v>40</v>
      </c>
      <c r="B399" s="37">
        <v>2123.0322580645161</v>
      </c>
      <c r="C399" s="37">
        <v>2087.6206896551726</v>
      </c>
      <c r="D399" s="37">
        <v>1957.8064516129032</v>
      </c>
      <c r="E399" s="37">
        <v>1882.5333333333333</v>
      </c>
      <c r="F399" s="37">
        <v>1700.3870967741937</v>
      </c>
      <c r="G399" s="37">
        <v>1892.1333333333334</v>
      </c>
      <c r="H399" s="37">
        <v>1760.6129032258063</v>
      </c>
      <c r="I399" s="37">
        <v>1840.6451612903227</v>
      </c>
      <c r="J399" s="37">
        <v>1970.3333333333333</v>
      </c>
      <c r="K399" s="37">
        <v>1803.5483870967741</v>
      </c>
      <c r="L399" s="37">
        <v>1529.1666666666667</v>
      </c>
      <c r="M399" s="37">
        <v>1633.6129032258063</v>
      </c>
      <c r="N399" s="38">
        <f t="shared" si="6"/>
        <v>1848.4527098010133</v>
      </c>
    </row>
    <row r="400" spans="1:14" x14ac:dyDescent="0.25">
      <c r="A400" s="37" t="s">
        <v>40</v>
      </c>
      <c r="B400" s="37">
        <v>33.516129032258064</v>
      </c>
      <c r="C400" s="37">
        <v>138</v>
      </c>
      <c r="D400" s="37">
        <v>177.48387096774192</v>
      </c>
      <c r="E400" s="37">
        <v>173.33333333333334</v>
      </c>
      <c r="F400" s="37">
        <v>159.64516129032259</v>
      </c>
      <c r="G400" s="37">
        <v>144.80000000000001</v>
      </c>
      <c r="H400" s="37">
        <v>123.45161290322581</v>
      </c>
      <c r="I400" s="37">
        <v>86.032258064516128</v>
      </c>
      <c r="J400" s="37">
        <v>66.266666666666666</v>
      </c>
      <c r="K400" s="37">
        <v>57.612903225806448</v>
      </c>
      <c r="L400" s="37">
        <v>61.93333333333333</v>
      </c>
      <c r="M400" s="37">
        <v>59.29032258064516</v>
      </c>
      <c r="N400" s="38">
        <f t="shared" si="6"/>
        <v>106.78046594982078</v>
      </c>
    </row>
    <row r="401" spans="1:14" x14ac:dyDescent="0.25">
      <c r="A401" s="37" t="s">
        <v>40</v>
      </c>
      <c r="B401" s="37">
        <v>68.354838709677423</v>
      </c>
      <c r="C401" s="37">
        <v>64.758620689655174</v>
      </c>
      <c r="D401" s="37">
        <v>65.096774193548384</v>
      </c>
      <c r="E401" s="37">
        <v>60.366666666666667</v>
      </c>
      <c r="F401" s="37">
        <v>58.29032258064516</v>
      </c>
      <c r="G401" s="37">
        <v>56.033333333333331</v>
      </c>
      <c r="H401" s="37">
        <v>56.645161290322584</v>
      </c>
      <c r="I401" s="37">
        <v>59.12903225806452</v>
      </c>
      <c r="J401" s="37">
        <v>56.833333333333336</v>
      </c>
      <c r="K401" s="37">
        <v>58.516129032258064</v>
      </c>
      <c r="L401" s="37">
        <v>60.133333333333333</v>
      </c>
      <c r="M401" s="37">
        <v>50.548387096774192</v>
      </c>
      <c r="N401" s="38">
        <f t="shared" si="6"/>
        <v>59.558827709801015</v>
      </c>
    </row>
    <row r="402" spans="1:14" x14ac:dyDescent="0.25">
      <c r="A402" s="37" t="s">
        <v>40</v>
      </c>
      <c r="B402" s="37">
        <v>593.06451612903231</v>
      </c>
      <c r="C402" s="37">
        <v>599.44827586206895</v>
      </c>
      <c r="D402" s="37">
        <v>575.12903225806451</v>
      </c>
      <c r="E402" s="37">
        <v>649.4666666666667</v>
      </c>
      <c r="F402" s="37">
        <v>689.29032258064512</v>
      </c>
      <c r="G402" s="37">
        <v>660.0333333333333</v>
      </c>
      <c r="H402" s="37">
        <v>462.83870967741933</v>
      </c>
      <c r="I402" s="37">
        <v>518.12903225806451</v>
      </c>
      <c r="J402" s="37">
        <v>474.9</v>
      </c>
      <c r="K402" s="37">
        <v>526.06451612903231</v>
      </c>
      <c r="L402" s="37">
        <v>595.6</v>
      </c>
      <c r="M402" s="37">
        <v>641.0322580645161</v>
      </c>
      <c r="N402" s="38">
        <f t="shared" si="6"/>
        <v>582.08305524657021</v>
      </c>
    </row>
    <row r="403" spans="1:14" x14ac:dyDescent="0.25">
      <c r="A403" s="37" t="s">
        <v>40</v>
      </c>
      <c r="B403" s="37">
        <v>13255.41935483871</v>
      </c>
      <c r="C403" s="37">
        <v>13700.551724137931</v>
      </c>
      <c r="D403" s="37">
        <v>13190.064516129032</v>
      </c>
      <c r="E403" s="37">
        <v>12793.933333333332</v>
      </c>
      <c r="F403" s="37">
        <v>12909.322580645161</v>
      </c>
      <c r="G403" s="37">
        <v>12682.1</v>
      </c>
      <c r="H403" s="37">
        <v>11982.032258064517</v>
      </c>
      <c r="I403" s="37">
        <v>11744.41935483871</v>
      </c>
      <c r="J403" s="37">
        <v>12588.6</v>
      </c>
      <c r="K403" s="37">
        <v>11765.935483870968</v>
      </c>
      <c r="L403" s="37">
        <v>13971.5</v>
      </c>
      <c r="M403" s="37">
        <v>13492.03</v>
      </c>
      <c r="N403" s="38">
        <f t="shared" si="6"/>
        <v>12839.659050488197</v>
      </c>
    </row>
    <row r="404" spans="1:14" x14ac:dyDescent="0.25">
      <c r="A404" s="37" t="s">
        <v>40</v>
      </c>
      <c r="B404" s="37">
        <v>437.77419354838707</v>
      </c>
      <c r="C404" s="37">
        <v>412.9655172413793</v>
      </c>
      <c r="D404" s="37">
        <v>376.61290322580646</v>
      </c>
      <c r="E404" s="37">
        <v>380.86666666666667</v>
      </c>
      <c r="F404" s="37">
        <v>413.93548387096774</v>
      </c>
      <c r="G404" s="37">
        <v>406.86666666666667</v>
      </c>
      <c r="H404" s="37">
        <v>404.80645161290323</v>
      </c>
      <c r="I404" s="37">
        <v>400.83870967741933</v>
      </c>
      <c r="J404" s="37">
        <v>395.7</v>
      </c>
      <c r="K404" s="37">
        <v>379.96774193548384</v>
      </c>
      <c r="L404" s="37">
        <v>416.86666666666667</v>
      </c>
      <c r="M404" s="37">
        <v>306.70967741935482</v>
      </c>
      <c r="N404" s="38">
        <f t="shared" si="6"/>
        <v>394.49255654430857</v>
      </c>
    </row>
    <row r="405" spans="1:14" x14ac:dyDescent="0.25">
      <c r="A405" s="37" t="s">
        <v>40</v>
      </c>
      <c r="B405" s="37">
        <v>0</v>
      </c>
      <c r="C405" s="37">
        <v>0</v>
      </c>
      <c r="D405" s="37">
        <v>0</v>
      </c>
      <c r="E405" s="37">
        <v>18.600000000000001</v>
      </c>
      <c r="F405" s="37">
        <v>0.58064516129032262</v>
      </c>
      <c r="G405" s="37">
        <v>0</v>
      </c>
      <c r="H405" s="37">
        <v>0</v>
      </c>
      <c r="I405" s="37">
        <v>0</v>
      </c>
      <c r="J405" s="37">
        <v>0</v>
      </c>
      <c r="K405" s="37">
        <v>0</v>
      </c>
      <c r="L405" s="37">
        <v>0</v>
      </c>
      <c r="M405" s="37">
        <v>0</v>
      </c>
      <c r="N405" s="38">
        <f t="shared" si="6"/>
        <v>1.5983870967741938</v>
      </c>
    </row>
    <row r="406" spans="1:14" x14ac:dyDescent="0.25">
      <c r="A406" s="37" t="s">
        <v>39</v>
      </c>
      <c r="B406" s="37">
        <v>1739.2903225806451</v>
      </c>
      <c r="C406" s="37">
        <v>1739.3103448275863</v>
      </c>
      <c r="D406" s="37">
        <v>1607.1935483870968</v>
      </c>
      <c r="E406" s="37">
        <v>1607.9333333333334</v>
      </c>
      <c r="F406" s="37">
        <v>1625.7741935483871</v>
      </c>
      <c r="G406" s="37">
        <v>1600.0666666666666</v>
      </c>
      <c r="H406" s="37">
        <v>1521.0322580645161</v>
      </c>
      <c r="I406" s="37">
        <v>1433.3870967741937</v>
      </c>
      <c r="J406" s="37">
        <v>1447.8666666666666</v>
      </c>
      <c r="K406" s="37">
        <v>1376.6129032258063</v>
      </c>
      <c r="L406" s="37">
        <v>1364.9333333333334</v>
      </c>
      <c r="M406" s="37">
        <v>1242.483870967742</v>
      </c>
      <c r="N406" s="38">
        <f t="shared" si="6"/>
        <v>1525.4903781979976</v>
      </c>
    </row>
    <row r="407" spans="1:14" x14ac:dyDescent="0.25">
      <c r="A407" s="37" t="s">
        <v>39</v>
      </c>
      <c r="B407" s="37">
        <v>709.77419354838707</v>
      </c>
      <c r="C407" s="37">
        <v>789.62068965517244</v>
      </c>
      <c r="D407" s="37">
        <v>830.25806451612902</v>
      </c>
      <c r="E407" s="37">
        <v>790.73333333333335</v>
      </c>
      <c r="F407" s="37">
        <v>791.90322580645159</v>
      </c>
      <c r="G407" s="37">
        <v>782.16666666666663</v>
      </c>
      <c r="H407" s="37">
        <v>745.70967741935488</v>
      </c>
      <c r="I407" s="37">
        <v>746.58064516129036</v>
      </c>
      <c r="J407" s="37">
        <v>758.83333333333337</v>
      </c>
      <c r="K407" s="37">
        <v>727.83870967741939</v>
      </c>
      <c r="L407" s="37">
        <v>623.9666666666667</v>
      </c>
      <c r="M407" s="37">
        <v>644.83870967741939</v>
      </c>
      <c r="N407" s="38">
        <f t="shared" si="6"/>
        <v>745.18532628846867</v>
      </c>
    </row>
    <row r="408" spans="1:14" x14ac:dyDescent="0.25">
      <c r="A408" s="37" t="s">
        <v>39</v>
      </c>
      <c r="B408" s="37">
        <v>771</v>
      </c>
      <c r="C408" s="37">
        <v>769</v>
      </c>
      <c r="D408" s="37">
        <v>766</v>
      </c>
      <c r="E408" s="37">
        <v>764</v>
      </c>
      <c r="F408" s="37">
        <v>762</v>
      </c>
      <c r="G408" s="37">
        <v>760</v>
      </c>
      <c r="H408" s="37">
        <v>758</v>
      </c>
      <c r="I408" s="37">
        <v>756</v>
      </c>
      <c r="J408" s="37">
        <v>753</v>
      </c>
      <c r="K408" s="37">
        <v>751</v>
      </c>
      <c r="L408" s="37">
        <v>749</v>
      </c>
      <c r="M408" s="37">
        <v>747</v>
      </c>
      <c r="N408" s="38">
        <f t="shared" si="6"/>
        <v>758.83333333333337</v>
      </c>
    </row>
    <row r="409" spans="1:14" x14ac:dyDescent="0.25">
      <c r="A409" s="37" t="s">
        <v>39</v>
      </c>
      <c r="B409" s="37">
        <v>2572</v>
      </c>
      <c r="C409" s="37">
        <v>2561</v>
      </c>
      <c r="D409" s="37">
        <v>2551</v>
      </c>
      <c r="E409" s="37">
        <v>2540</v>
      </c>
      <c r="F409" s="37">
        <v>2529</v>
      </c>
      <c r="G409" s="37">
        <v>2519</v>
      </c>
      <c r="H409" s="37">
        <v>2508</v>
      </c>
      <c r="I409" s="37">
        <v>2498</v>
      </c>
      <c r="J409" s="37">
        <v>2488</v>
      </c>
      <c r="K409" s="37">
        <v>2477</v>
      </c>
      <c r="L409" s="37">
        <v>2467</v>
      </c>
      <c r="M409" s="37">
        <v>2457</v>
      </c>
      <c r="N409" s="38">
        <f t="shared" si="6"/>
        <v>2513.9166666666665</v>
      </c>
    </row>
    <row r="410" spans="1:14" x14ac:dyDescent="0.25">
      <c r="A410" s="37" t="s">
        <v>39</v>
      </c>
      <c r="B410" s="37">
        <v>2111.2258064516127</v>
      </c>
      <c r="C410" s="37">
        <v>2080.1034482758619</v>
      </c>
      <c r="D410" s="37">
        <v>1921.5806451612902</v>
      </c>
      <c r="E410" s="37">
        <v>1902.7</v>
      </c>
      <c r="F410" s="37">
        <v>1962</v>
      </c>
      <c r="G410" s="37">
        <v>1914.1333333333334</v>
      </c>
      <c r="H410" s="37">
        <v>1938.3870967741937</v>
      </c>
      <c r="I410" s="37">
        <v>1890.483870967742</v>
      </c>
      <c r="J410" s="37">
        <v>1931.2</v>
      </c>
      <c r="K410" s="37">
        <v>1847.8064516129032</v>
      </c>
      <c r="L410" s="37">
        <v>1706.1333333333334</v>
      </c>
      <c r="M410" s="37">
        <v>1676.1290322580646</v>
      </c>
      <c r="N410" s="38">
        <f t="shared" si="6"/>
        <v>1906.8235848473612</v>
      </c>
    </row>
    <row r="411" spans="1:14" x14ac:dyDescent="0.25">
      <c r="A411" s="37" t="s">
        <v>39</v>
      </c>
      <c r="B411" s="37">
        <v>11219.774193548386</v>
      </c>
      <c r="C411" s="37">
        <v>11124.827586206897</v>
      </c>
      <c r="D411" s="37">
        <v>10720.064516129032</v>
      </c>
      <c r="E411" s="37">
        <v>10584.933333333332</v>
      </c>
      <c r="F411" s="37">
        <v>10024.193548387097</v>
      </c>
      <c r="G411" s="37">
        <v>10032.566666666668</v>
      </c>
      <c r="H411" s="37">
        <v>9740.0967741935492</v>
      </c>
      <c r="I411" s="37">
        <v>9576.5483870967746</v>
      </c>
      <c r="J411" s="37">
        <v>9716.7333333333336</v>
      </c>
      <c r="K411" s="37">
        <v>9643.3870967741932</v>
      </c>
      <c r="L411" s="37">
        <v>9460.4</v>
      </c>
      <c r="M411" s="37">
        <v>9404.2903225806458</v>
      </c>
      <c r="N411" s="38">
        <f t="shared" si="6"/>
        <v>10103.984646520827</v>
      </c>
    </row>
    <row r="412" spans="1:14" x14ac:dyDescent="0.25">
      <c r="A412" s="37" t="s">
        <v>39</v>
      </c>
      <c r="B412" s="37">
        <v>22759.645161290322</v>
      </c>
      <c r="C412" s="37">
        <v>21916.689655172413</v>
      </c>
      <c r="D412" s="37">
        <v>22464.967741935485</v>
      </c>
      <c r="E412" s="37">
        <v>21851.333333333332</v>
      </c>
      <c r="F412" s="37">
        <v>21673.548387096773</v>
      </c>
      <c r="G412" s="37">
        <v>21974.366666666665</v>
      </c>
      <c r="H412" s="37">
        <v>21937.064516129034</v>
      </c>
      <c r="I412" s="37">
        <v>21554.419354838708</v>
      </c>
      <c r="J412" s="37">
        <v>22483.666666666668</v>
      </c>
      <c r="K412" s="37">
        <v>23669.741935483871</v>
      </c>
      <c r="L412" s="37">
        <v>25272.933333333334</v>
      </c>
      <c r="M412" s="37">
        <v>26013.419354838708</v>
      </c>
      <c r="N412" s="38">
        <f t="shared" si="6"/>
        <v>22797.649675565441</v>
      </c>
    </row>
    <row r="413" spans="1:14" x14ac:dyDescent="0.25">
      <c r="A413" s="37" t="s">
        <v>39</v>
      </c>
      <c r="B413" s="37">
        <v>0</v>
      </c>
      <c r="C413" s="37">
        <v>0</v>
      </c>
      <c r="D413" s="37">
        <v>6.4516129032258063E-2</v>
      </c>
      <c r="E413" s="37">
        <v>0</v>
      </c>
      <c r="F413" s="37">
        <v>0</v>
      </c>
      <c r="G413" s="37">
        <v>6.6666666666666666E-2</v>
      </c>
      <c r="H413" s="37">
        <v>0</v>
      </c>
      <c r="I413" s="37">
        <v>0</v>
      </c>
      <c r="J413" s="37">
        <v>0</v>
      </c>
      <c r="K413" s="37">
        <v>0</v>
      </c>
      <c r="L413" s="37">
        <v>0</v>
      </c>
      <c r="M413" s="37">
        <v>0</v>
      </c>
      <c r="N413" s="38">
        <f t="shared" si="6"/>
        <v>1.0931899641577059E-2</v>
      </c>
    </row>
    <row r="414" spans="1:14" x14ac:dyDescent="0.25">
      <c r="A414" s="37" t="s">
        <v>39</v>
      </c>
      <c r="B414" s="37">
        <v>18.967741935483872</v>
      </c>
      <c r="C414" s="37">
        <v>12.689655172413794</v>
      </c>
      <c r="D414" s="37">
        <v>0</v>
      </c>
      <c r="E414" s="37">
        <v>0</v>
      </c>
      <c r="F414" s="37">
        <v>0</v>
      </c>
      <c r="G414" s="37">
        <v>0</v>
      </c>
      <c r="H414" s="37">
        <v>0</v>
      </c>
      <c r="I414" s="37">
        <v>0</v>
      </c>
      <c r="J414" s="37">
        <v>0</v>
      </c>
      <c r="K414" s="37">
        <v>0</v>
      </c>
      <c r="L414" s="37">
        <v>0</v>
      </c>
      <c r="M414" s="37">
        <v>0</v>
      </c>
      <c r="N414" s="38">
        <f t="shared" si="6"/>
        <v>2.6381164256581386</v>
      </c>
    </row>
    <row r="415" spans="1:14" x14ac:dyDescent="0.25">
      <c r="A415" s="37" t="s">
        <v>39</v>
      </c>
      <c r="B415" s="37">
        <v>5.4838709677419351</v>
      </c>
      <c r="C415" s="37">
        <v>5.3448275862068968</v>
      </c>
      <c r="D415" s="37">
        <v>0</v>
      </c>
      <c r="E415" s="37">
        <v>0</v>
      </c>
      <c r="F415" s="37">
        <v>0</v>
      </c>
      <c r="G415" s="37">
        <v>0</v>
      </c>
      <c r="H415" s="37">
        <v>0</v>
      </c>
      <c r="I415" s="37">
        <v>0</v>
      </c>
      <c r="J415" s="37">
        <v>0</v>
      </c>
      <c r="K415" s="37">
        <v>0</v>
      </c>
      <c r="L415" s="37">
        <v>0</v>
      </c>
      <c r="M415" s="37">
        <v>0</v>
      </c>
      <c r="N415" s="38">
        <f t="shared" si="6"/>
        <v>0.90239154616240269</v>
      </c>
    </row>
    <row r="416" spans="1:14" x14ac:dyDescent="0.25">
      <c r="A416" s="37" t="s">
        <v>39</v>
      </c>
      <c r="B416" s="37">
        <v>0</v>
      </c>
      <c r="C416" s="37">
        <v>0</v>
      </c>
      <c r="D416" s="37">
        <v>0</v>
      </c>
      <c r="E416" s="37">
        <v>0</v>
      </c>
      <c r="F416" s="37">
        <v>0</v>
      </c>
      <c r="G416" s="37">
        <v>0</v>
      </c>
      <c r="H416" s="37">
        <v>0</v>
      </c>
      <c r="I416" s="37">
        <v>5.354838709677419</v>
      </c>
      <c r="J416" s="37">
        <v>19.233333333333334</v>
      </c>
      <c r="K416" s="37">
        <v>31.93548387096774</v>
      </c>
      <c r="L416" s="37">
        <v>105.03333333333333</v>
      </c>
      <c r="M416" s="37">
        <v>57.645161290322584</v>
      </c>
      <c r="N416" s="38">
        <f t="shared" si="6"/>
        <v>18.266845878136202</v>
      </c>
    </row>
    <row r="417" spans="1:14" x14ac:dyDescent="0.25">
      <c r="A417" s="37" t="s">
        <v>39</v>
      </c>
      <c r="B417" s="37">
        <v>42.838709677419352</v>
      </c>
      <c r="C417" s="37">
        <v>38.206896551724135</v>
      </c>
      <c r="D417" s="37">
        <v>38.548387096774192</v>
      </c>
      <c r="E417" s="37">
        <v>40.5</v>
      </c>
      <c r="F417" s="37">
        <v>38.87096774193548</v>
      </c>
      <c r="G417" s="37">
        <v>37.666666666666664</v>
      </c>
      <c r="H417" s="37">
        <v>22.838709677419356</v>
      </c>
      <c r="I417" s="37">
        <v>36.064516129032256</v>
      </c>
      <c r="J417" s="37">
        <v>35.93333333333333</v>
      </c>
      <c r="K417" s="37">
        <v>34.645161290322584</v>
      </c>
      <c r="L417" s="37">
        <v>21.366666666666667</v>
      </c>
      <c r="M417" s="37">
        <v>32.451612903225808</v>
      </c>
      <c r="N417" s="38">
        <f t="shared" si="6"/>
        <v>34.994302311209985</v>
      </c>
    </row>
    <row r="418" spans="1:14" x14ac:dyDescent="0.25">
      <c r="A418" s="37" t="s">
        <v>39</v>
      </c>
      <c r="B418" s="37">
        <v>54.612903225806448</v>
      </c>
      <c r="C418" s="37">
        <v>52.586206896551722</v>
      </c>
      <c r="D418" s="37">
        <v>49.516129032258064</v>
      </c>
      <c r="E418" s="37">
        <v>52.6</v>
      </c>
      <c r="F418" s="37">
        <v>52.096774193548384</v>
      </c>
      <c r="G418" s="37">
        <v>48.8</v>
      </c>
      <c r="H418" s="37">
        <v>42.161290322580648</v>
      </c>
      <c r="I418" s="37">
        <v>50.806451612903224</v>
      </c>
      <c r="J418" s="37">
        <v>52.533333333333331</v>
      </c>
      <c r="K418" s="37">
        <v>51.225806451612904</v>
      </c>
      <c r="L418" s="37">
        <v>50.93333333333333</v>
      </c>
      <c r="M418" s="37">
        <v>51.387096774193552</v>
      </c>
      <c r="N418" s="38">
        <f t="shared" si="6"/>
        <v>50.771610431343468</v>
      </c>
    </row>
    <row r="419" spans="1:14" x14ac:dyDescent="0.25">
      <c r="A419" s="37" t="s">
        <v>39</v>
      </c>
      <c r="B419" s="37">
        <v>21</v>
      </c>
      <c r="C419" s="37">
        <v>8.1724137931034484</v>
      </c>
      <c r="D419" s="37">
        <v>0</v>
      </c>
      <c r="E419" s="37">
        <v>0</v>
      </c>
      <c r="F419" s="37">
        <v>0</v>
      </c>
      <c r="G419" s="37">
        <v>0</v>
      </c>
      <c r="H419" s="37">
        <v>0</v>
      </c>
      <c r="I419" s="37">
        <v>0</v>
      </c>
      <c r="J419" s="37">
        <v>0</v>
      </c>
      <c r="K419" s="37">
        <v>0</v>
      </c>
      <c r="L419" s="37">
        <v>0</v>
      </c>
      <c r="M419" s="37">
        <v>0</v>
      </c>
      <c r="N419" s="38">
        <f t="shared" si="6"/>
        <v>2.4310344827586206</v>
      </c>
    </row>
    <row r="420" spans="1:14" x14ac:dyDescent="0.25">
      <c r="A420" s="37" t="s">
        <v>39</v>
      </c>
      <c r="B420" s="37">
        <v>55.645161290322584</v>
      </c>
      <c r="C420" s="37">
        <v>47.103448275862071</v>
      </c>
      <c r="D420" s="37">
        <v>32.41935483870968</v>
      </c>
      <c r="E420" s="37">
        <v>29.633333333333333</v>
      </c>
      <c r="F420" s="37">
        <v>35.58064516129032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8">
        <f t="shared" si="6"/>
        <v>16.6984952416265</v>
      </c>
    </row>
    <row r="421" spans="1:14" x14ac:dyDescent="0.25">
      <c r="A421" s="37" t="s">
        <v>39</v>
      </c>
      <c r="B421" s="37">
        <v>55.645161290322584</v>
      </c>
      <c r="C421" s="37">
        <v>0</v>
      </c>
      <c r="D421" s="37">
        <v>0</v>
      </c>
      <c r="E421" s="37">
        <v>0</v>
      </c>
      <c r="F421" s="37">
        <v>0</v>
      </c>
      <c r="G421" s="37">
        <v>37.43333333333333</v>
      </c>
      <c r="H421" s="37">
        <v>38.258064516129032</v>
      </c>
      <c r="I421" s="37">
        <v>35.677419354838712</v>
      </c>
      <c r="J421" s="37">
        <v>36.533333333333331</v>
      </c>
      <c r="K421" s="37">
        <v>38.032258064516128</v>
      </c>
      <c r="L421" s="37">
        <v>0</v>
      </c>
      <c r="M421" s="37">
        <v>0</v>
      </c>
      <c r="N421" s="38">
        <f t="shared" si="6"/>
        <v>20.13163082437276</v>
      </c>
    </row>
    <row r="422" spans="1:14" x14ac:dyDescent="0.25">
      <c r="A422" s="37" t="s">
        <v>39</v>
      </c>
      <c r="B422" s="37">
        <v>1270.4516129032259</v>
      </c>
      <c r="C422" s="37">
        <v>1250.2413793103449</v>
      </c>
      <c r="D422" s="37">
        <v>1248.2258064516129</v>
      </c>
      <c r="E422" s="37">
        <v>1259.9666666666667</v>
      </c>
      <c r="F422" s="37">
        <v>1229.1290322580646</v>
      </c>
      <c r="G422" s="37">
        <v>1238.3333333333333</v>
      </c>
      <c r="H422" s="37">
        <v>1170.2903225806451</v>
      </c>
      <c r="I422" s="37">
        <v>1162.1290322580646</v>
      </c>
      <c r="J422" s="37">
        <v>1204.3666666666666</v>
      </c>
      <c r="K422" s="37">
        <v>1169.9354838709678</v>
      </c>
      <c r="L422" s="37">
        <v>1254.9333333333334</v>
      </c>
      <c r="M422" s="37">
        <v>1311.1290322580646</v>
      </c>
      <c r="N422" s="38">
        <f t="shared" si="6"/>
        <v>1230.7609751575826</v>
      </c>
    </row>
    <row r="423" spans="1:14" x14ac:dyDescent="0.25">
      <c r="A423" s="37" t="s">
        <v>39</v>
      </c>
      <c r="B423" s="37">
        <v>4555.8387096774195</v>
      </c>
      <c r="C423" s="37">
        <v>4267.3793103448279</v>
      </c>
      <c r="D423" s="37">
        <v>4322.2903225806449</v>
      </c>
      <c r="E423" s="37">
        <v>4333.5333333333338</v>
      </c>
      <c r="F423" s="37">
        <v>4223.0645161290322</v>
      </c>
      <c r="G423" s="37">
        <v>4188.6333333333332</v>
      </c>
      <c r="H423" s="37">
        <v>3916.516129032258</v>
      </c>
      <c r="I423" s="37">
        <v>3845.0322580645161</v>
      </c>
      <c r="J423" s="37">
        <v>3885.3</v>
      </c>
      <c r="K423" s="37">
        <v>3811</v>
      </c>
      <c r="L423" s="37">
        <v>4159.8666666666668</v>
      </c>
      <c r="M423" s="37">
        <v>4235.0645161290322</v>
      </c>
      <c r="N423" s="38">
        <f t="shared" si="6"/>
        <v>4145.2932579409216</v>
      </c>
    </row>
    <row r="424" spans="1:14" x14ac:dyDescent="0.25">
      <c r="A424" s="37" t="s">
        <v>39</v>
      </c>
      <c r="B424" s="37">
        <v>318.74193548387098</v>
      </c>
      <c r="C424" s="37">
        <v>278.20689655172413</v>
      </c>
      <c r="D424" s="37">
        <v>192.87096774193549</v>
      </c>
      <c r="E424" s="37">
        <v>191.26666666666668</v>
      </c>
      <c r="F424" s="37">
        <v>192.35483870967741</v>
      </c>
      <c r="G424" s="37">
        <v>193.43333333333334</v>
      </c>
      <c r="H424" s="37">
        <v>194.38709677419354</v>
      </c>
      <c r="I424" s="37">
        <v>192.90322580645162</v>
      </c>
      <c r="J424" s="37">
        <v>183.2</v>
      </c>
      <c r="K424" s="37">
        <v>124.80645161290323</v>
      </c>
      <c r="L424" s="37">
        <v>121.83333333333333</v>
      </c>
      <c r="M424" s="37">
        <v>120.29032258064517</v>
      </c>
      <c r="N424" s="38">
        <f t="shared" si="6"/>
        <v>192.02458904956129</v>
      </c>
    </row>
    <row r="425" spans="1:14" x14ac:dyDescent="0.25">
      <c r="A425" s="37" t="s">
        <v>39</v>
      </c>
      <c r="B425" s="37">
        <v>1.4193548387096775</v>
      </c>
      <c r="C425" s="37">
        <v>1.2758620689655173</v>
      </c>
      <c r="D425" s="37">
        <v>1.967741935483871</v>
      </c>
      <c r="E425" s="37">
        <v>2.1333333333333333</v>
      </c>
      <c r="F425" s="37">
        <v>1.4193548387096775</v>
      </c>
      <c r="G425" s="37">
        <v>2.0333333333333332</v>
      </c>
      <c r="H425" s="37">
        <v>0.64516129032258063</v>
      </c>
      <c r="I425" s="37">
        <v>1.967741935483871</v>
      </c>
      <c r="J425" s="37">
        <v>1.5</v>
      </c>
      <c r="K425" s="37">
        <v>1.6774193548387097</v>
      </c>
      <c r="L425" s="37">
        <v>1.8</v>
      </c>
      <c r="M425" s="37">
        <v>1.4516129032258065</v>
      </c>
      <c r="N425" s="38">
        <f t="shared" si="6"/>
        <v>1.6075763193671981</v>
      </c>
    </row>
    <row r="426" spans="1:14" x14ac:dyDescent="0.25">
      <c r="A426" s="37" t="s">
        <v>39</v>
      </c>
      <c r="B426" s="37">
        <v>243.90322580645162</v>
      </c>
      <c r="C426" s="37">
        <v>224.27586206896552</v>
      </c>
      <c r="D426" s="37">
        <v>246.74193548387098</v>
      </c>
      <c r="E426" s="37">
        <v>259.96666666666664</v>
      </c>
      <c r="F426" s="37">
        <v>257.61290322580646</v>
      </c>
      <c r="G426" s="37">
        <v>248.76666666666668</v>
      </c>
      <c r="H426" s="37">
        <v>239.90322580645162</v>
      </c>
      <c r="I426" s="37">
        <v>222.2258064516129</v>
      </c>
      <c r="J426" s="37">
        <v>205.6</v>
      </c>
      <c r="K426" s="37">
        <v>140.70967741935485</v>
      </c>
      <c r="L426" s="37">
        <v>80.333333333333329</v>
      </c>
      <c r="M426" s="37">
        <v>179.45161290322579</v>
      </c>
      <c r="N426" s="38">
        <f t="shared" si="6"/>
        <v>212.45757631936718</v>
      </c>
    </row>
    <row r="427" spans="1:14" x14ac:dyDescent="0.25">
      <c r="A427" s="37" t="s">
        <v>39</v>
      </c>
      <c r="B427" s="37">
        <v>31.612903225806452</v>
      </c>
      <c r="C427" s="37">
        <v>5.2758620689655169</v>
      </c>
      <c r="D427" s="37">
        <v>0</v>
      </c>
      <c r="E427" s="37">
        <v>0</v>
      </c>
      <c r="F427" s="37">
        <v>0</v>
      </c>
      <c r="G427" s="37">
        <v>0</v>
      </c>
      <c r="H427" s="37">
        <v>0</v>
      </c>
      <c r="I427" s="37">
        <v>0</v>
      </c>
      <c r="J427" s="37">
        <v>0</v>
      </c>
      <c r="K427" s="37">
        <v>0</v>
      </c>
      <c r="L427" s="37">
        <v>0</v>
      </c>
      <c r="M427" s="37">
        <v>0</v>
      </c>
      <c r="N427" s="38">
        <f t="shared" si="6"/>
        <v>3.0740637745643311</v>
      </c>
    </row>
    <row r="428" spans="1:14" x14ac:dyDescent="0.25">
      <c r="A428" s="37" t="s">
        <v>39</v>
      </c>
      <c r="B428" s="37">
        <v>93.129032258064512</v>
      </c>
      <c r="C428" s="37">
        <v>116.62068965517241</v>
      </c>
      <c r="D428" s="37">
        <v>149.7741935483871</v>
      </c>
      <c r="E428" s="37">
        <v>147.33333333333334</v>
      </c>
      <c r="F428" s="37">
        <v>148.87096774193549</v>
      </c>
      <c r="G428" s="37">
        <v>141.16666666666666</v>
      </c>
      <c r="H428" s="37">
        <v>137.93548387096774</v>
      </c>
      <c r="I428" s="37">
        <v>135.90322580645162</v>
      </c>
      <c r="J428" s="37">
        <v>138.03333333333333</v>
      </c>
      <c r="K428" s="37">
        <v>137.70967741935485</v>
      </c>
      <c r="L428" s="37">
        <v>136.76666666666668</v>
      </c>
      <c r="M428" s="37">
        <v>138.70967741935485</v>
      </c>
      <c r="N428" s="38">
        <f t="shared" si="6"/>
        <v>135.16274564330737</v>
      </c>
    </row>
    <row r="429" spans="1:14" x14ac:dyDescent="0.25">
      <c r="A429" s="37" t="s">
        <v>39</v>
      </c>
      <c r="B429" s="37">
        <v>580</v>
      </c>
      <c r="C429" s="37">
        <v>575</v>
      </c>
      <c r="D429" s="37">
        <v>570</v>
      </c>
      <c r="E429" s="37">
        <v>565</v>
      </c>
      <c r="F429" s="37">
        <v>561</v>
      </c>
      <c r="G429" s="37">
        <v>556</v>
      </c>
      <c r="H429" s="37">
        <v>551</v>
      </c>
      <c r="I429" s="37">
        <v>547</v>
      </c>
      <c r="J429" s="37">
        <v>542</v>
      </c>
      <c r="K429" s="37">
        <v>538</v>
      </c>
      <c r="L429" s="37">
        <v>533</v>
      </c>
      <c r="M429" s="37">
        <v>529</v>
      </c>
      <c r="N429" s="38">
        <f t="shared" si="6"/>
        <v>553.91666666666663</v>
      </c>
    </row>
    <row r="430" spans="1:14" x14ac:dyDescent="0.25">
      <c r="A430" s="37" t="s">
        <v>39</v>
      </c>
      <c r="B430" s="37">
        <v>2051.5483870967741</v>
      </c>
      <c r="C430" s="37">
        <v>2100.7931034482758</v>
      </c>
      <c r="D430" s="37">
        <v>2103.1290322580644</v>
      </c>
      <c r="E430" s="37">
        <v>2130.3666666666668</v>
      </c>
      <c r="F430" s="37">
        <v>2103.9032258064517</v>
      </c>
      <c r="G430" s="37">
        <v>2127.9666666666667</v>
      </c>
      <c r="H430" s="37">
        <v>2023.6774193548388</v>
      </c>
      <c r="I430" s="37">
        <v>1976.8709677419354</v>
      </c>
      <c r="J430" s="37">
        <v>1803.2666666666667</v>
      </c>
      <c r="K430" s="37">
        <v>1755.0967741935483</v>
      </c>
      <c r="L430" s="37">
        <v>1721.5666666666666</v>
      </c>
      <c r="M430" s="37">
        <v>1726.9032258064517</v>
      </c>
      <c r="N430" s="38">
        <f t="shared" si="6"/>
        <v>1968.7574001977503</v>
      </c>
    </row>
    <row r="431" spans="1:14" x14ac:dyDescent="0.25">
      <c r="A431" s="37" t="s">
        <v>39</v>
      </c>
      <c r="B431" s="37">
        <v>121.41935483870968</v>
      </c>
      <c r="C431" s="37">
        <v>123.13793103448276</v>
      </c>
      <c r="D431" s="37">
        <v>124.09677419354838</v>
      </c>
      <c r="E431" s="37">
        <v>120.96666666666667</v>
      </c>
      <c r="F431" s="37">
        <v>123.3225806451613</v>
      </c>
      <c r="G431" s="37">
        <v>122.3</v>
      </c>
      <c r="H431" s="37">
        <v>119.6774193548387</v>
      </c>
      <c r="I431" s="37">
        <v>122.61290322580645</v>
      </c>
      <c r="J431" s="37">
        <v>116.8</v>
      </c>
      <c r="K431" s="37">
        <v>116.48387096774194</v>
      </c>
      <c r="L431" s="37">
        <v>115.6</v>
      </c>
      <c r="M431" s="37">
        <v>0</v>
      </c>
      <c r="N431" s="38">
        <f t="shared" si="6"/>
        <v>110.53479174391299</v>
      </c>
    </row>
    <row r="432" spans="1:14" x14ac:dyDescent="0.25">
      <c r="A432" s="37" t="s">
        <v>39</v>
      </c>
      <c r="B432" s="37">
        <v>35.548387096774192</v>
      </c>
      <c r="C432" s="37">
        <v>35.793103448275865</v>
      </c>
      <c r="D432" s="37">
        <v>35.354838709677416</v>
      </c>
      <c r="E432" s="37">
        <v>35.333333333333336</v>
      </c>
      <c r="F432" s="37">
        <v>34.516129032258064</v>
      </c>
      <c r="G432" s="37">
        <v>53.6</v>
      </c>
      <c r="H432" s="37">
        <v>97.322580645161295</v>
      </c>
      <c r="I432" s="37">
        <v>95.032258064516128</v>
      </c>
      <c r="J432" s="37">
        <v>76.7</v>
      </c>
      <c r="K432" s="37">
        <v>68.032258064516128</v>
      </c>
      <c r="L432" s="37">
        <v>66.36666666666666</v>
      </c>
      <c r="M432" s="37">
        <v>67.612903225806448</v>
      </c>
      <c r="N432" s="38">
        <f t="shared" si="6"/>
        <v>58.434371523915466</v>
      </c>
    </row>
    <row r="433" spans="1:14" x14ac:dyDescent="0.25">
      <c r="A433" s="37" t="s">
        <v>39</v>
      </c>
      <c r="B433" s="37">
        <v>26.322580645161292</v>
      </c>
      <c r="C433" s="37">
        <v>28.689655172413794</v>
      </c>
      <c r="D433" s="37">
        <v>33.354838709677416</v>
      </c>
      <c r="E433" s="37">
        <v>34.4</v>
      </c>
      <c r="F433" s="37">
        <v>37.354838709677416</v>
      </c>
      <c r="G433" s="37">
        <v>36.733333333333334</v>
      </c>
      <c r="H433" s="37">
        <v>36.645161290322584</v>
      </c>
      <c r="I433" s="37">
        <v>38.193548387096776</v>
      </c>
      <c r="J433" s="37">
        <v>29.966666666666665</v>
      </c>
      <c r="K433" s="37">
        <v>33.58064516129032</v>
      </c>
      <c r="L433" s="37">
        <v>34.466666666666669</v>
      </c>
      <c r="M433" s="37">
        <v>34.064516129032256</v>
      </c>
      <c r="N433" s="38">
        <f t="shared" si="6"/>
        <v>33.647704239278212</v>
      </c>
    </row>
    <row r="434" spans="1:14" x14ac:dyDescent="0.25">
      <c r="A434" s="37" t="s">
        <v>39</v>
      </c>
      <c r="B434" s="37">
        <v>184.48387096774192</v>
      </c>
      <c r="C434" s="37">
        <v>244.27586206896552</v>
      </c>
      <c r="D434" s="37">
        <v>213.09677419354838</v>
      </c>
      <c r="E434" s="37">
        <v>247.16666666666666</v>
      </c>
      <c r="F434" s="37">
        <v>275.74193548387098</v>
      </c>
      <c r="G434" s="37">
        <v>266.36666666666667</v>
      </c>
      <c r="H434" s="37">
        <v>238.19354838709677</v>
      </c>
      <c r="I434" s="37">
        <v>191.87096774193549</v>
      </c>
      <c r="J434" s="37">
        <v>160.30000000000001</v>
      </c>
      <c r="K434" s="37">
        <v>238.90322580645162</v>
      </c>
      <c r="L434" s="37">
        <v>262.13333333333333</v>
      </c>
      <c r="M434" s="37">
        <v>219.48387096774192</v>
      </c>
      <c r="N434" s="38">
        <f t="shared" si="6"/>
        <v>228.50139352366827</v>
      </c>
    </row>
    <row r="435" spans="1:14" x14ac:dyDescent="0.25">
      <c r="A435" s="37" t="s">
        <v>39</v>
      </c>
      <c r="B435" s="37">
        <v>1481</v>
      </c>
      <c r="C435" s="37">
        <v>1412.2068965517242</v>
      </c>
      <c r="D435" s="37">
        <v>1416.8064516129032</v>
      </c>
      <c r="E435" s="37">
        <v>1389.1</v>
      </c>
      <c r="F435" s="37">
        <v>1366.1935483870968</v>
      </c>
      <c r="G435" s="37">
        <v>1334</v>
      </c>
      <c r="H435" s="37">
        <v>1331.9032258064517</v>
      </c>
      <c r="I435" s="37">
        <v>1428.483870967742</v>
      </c>
      <c r="J435" s="37">
        <v>1466.9333333333334</v>
      </c>
      <c r="K435" s="37">
        <v>1343.7741935483871</v>
      </c>
      <c r="L435" s="37">
        <v>1302.6666666666667</v>
      </c>
      <c r="M435" s="37">
        <v>1207.5483870967741</v>
      </c>
      <c r="N435" s="38">
        <f t="shared" si="6"/>
        <v>1373.3847144975898</v>
      </c>
    </row>
    <row r="436" spans="1:14" x14ac:dyDescent="0.25">
      <c r="A436" s="37" t="s">
        <v>39</v>
      </c>
      <c r="B436" s="37">
        <v>806.12903225806451</v>
      </c>
      <c r="C436" s="37">
        <v>702.58620689655174</v>
      </c>
      <c r="D436" s="37">
        <v>671.9677419354839</v>
      </c>
      <c r="E436" s="37">
        <v>620.23333333333335</v>
      </c>
      <c r="F436" s="37">
        <v>639.06451612903231</v>
      </c>
      <c r="G436" s="37">
        <v>609.4666666666667</v>
      </c>
      <c r="H436" s="37">
        <v>639.0322580645161</v>
      </c>
      <c r="I436" s="37">
        <v>604.64516129032256</v>
      </c>
      <c r="J436" s="37">
        <v>611.66666666666663</v>
      </c>
      <c r="K436" s="37">
        <v>545.38709677419354</v>
      </c>
      <c r="L436" s="37">
        <v>529.83333333333337</v>
      </c>
      <c r="M436" s="37">
        <v>627.16129032258061</v>
      </c>
      <c r="N436" s="38">
        <f t="shared" si="6"/>
        <v>633.93110863922868</v>
      </c>
    </row>
    <row r="437" spans="1:14" x14ac:dyDescent="0.25">
      <c r="A437" s="37" t="s">
        <v>39</v>
      </c>
      <c r="B437" s="37">
        <v>4.225806451612903</v>
      </c>
      <c r="C437" s="37">
        <v>8.8965517241379306</v>
      </c>
      <c r="D437" s="37">
        <v>8.32258064516129</v>
      </c>
      <c r="E437" s="37">
        <v>8</v>
      </c>
      <c r="F437" s="37">
        <v>7.096774193548387</v>
      </c>
      <c r="G437" s="37">
        <v>7.6</v>
      </c>
      <c r="H437" s="37">
        <v>7.096774193548387</v>
      </c>
      <c r="I437" s="37">
        <v>6.903225806451613</v>
      </c>
      <c r="J437" s="37">
        <v>7.666666666666667</v>
      </c>
      <c r="K437" s="37">
        <v>8.0967741935483879</v>
      </c>
      <c r="L437" s="37">
        <v>7.666666666666667</v>
      </c>
      <c r="M437" s="37">
        <v>8.32258064516129</v>
      </c>
      <c r="N437" s="38">
        <f t="shared" si="6"/>
        <v>7.4912000988752938</v>
      </c>
    </row>
    <row r="438" spans="1:14" x14ac:dyDescent="0.25">
      <c r="A438" s="37" t="s">
        <v>39</v>
      </c>
      <c r="B438" s="37">
        <v>347.54838709677421</v>
      </c>
      <c r="C438" s="37">
        <v>415</v>
      </c>
      <c r="D438" s="37">
        <v>432.90322580645159</v>
      </c>
      <c r="E438" s="37">
        <v>397.06666666666666</v>
      </c>
      <c r="F438" s="37">
        <v>342.51612903225805</v>
      </c>
      <c r="G438" s="37">
        <v>244.6</v>
      </c>
      <c r="H438" s="37">
        <v>177.83870967741936</v>
      </c>
      <c r="I438" s="37">
        <v>178.80645161290323</v>
      </c>
      <c r="J438" s="37">
        <v>229.06666666666666</v>
      </c>
      <c r="K438" s="37">
        <v>344.48387096774195</v>
      </c>
      <c r="L438" s="37">
        <v>343.56666666666666</v>
      </c>
      <c r="M438" s="37">
        <v>329.35483870967744</v>
      </c>
      <c r="N438" s="38">
        <f t="shared" si="6"/>
        <v>315.22930107526884</v>
      </c>
    </row>
    <row r="439" spans="1:14" x14ac:dyDescent="0.25">
      <c r="A439" s="37" t="s">
        <v>39</v>
      </c>
      <c r="B439" s="37">
        <v>4092.6451612903224</v>
      </c>
      <c r="C439" s="37">
        <v>3663.8620689655172</v>
      </c>
      <c r="D439" s="37">
        <v>3478</v>
      </c>
      <c r="E439" s="37">
        <v>3322.7666666666669</v>
      </c>
      <c r="F439" s="37">
        <v>3128.5483870967741</v>
      </c>
      <c r="G439" s="37">
        <v>3125.7333333333331</v>
      </c>
      <c r="H439" s="37">
        <v>2936.2258064516127</v>
      </c>
      <c r="I439" s="37">
        <v>2828.9032258064517</v>
      </c>
      <c r="J439" s="37">
        <v>2754.1333333333332</v>
      </c>
      <c r="K439" s="37">
        <v>3035.0967741935483</v>
      </c>
      <c r="L439" s="37">
        <v>3282</v>
      </c>
      <c r="M439" s="37">
        <v>2989.4193548387098</v>
      </c>
      <c r="N439" s="38">
        <f t="shared" si="6"/>
        <v>3219.7778426646896</v>
      </c>
    </row>
    <row r="440" spans="1:14" x14ac:dyDescent="0.25">
      <c r="A440" s="37" t="s">
        <v>39</v>
      </c>
      <c r="B440" s="37">
        <v>0</v>
      </c>
      <c r="C440" s="37">
        <v>0</v>
      </c>
      <c r="D440" s="37">
        <v>0</v>
      </c>
      <c r="E440" s="37">
        <v>0</v>
      </c>
      <c r="F440" s="37">
        <v>0</v>
      </c>
      <c r="G440" s="37">
        <v>0</v>
      </c>
      <c r="H440" s="37">
        <v>0</v>
      </c>
      <c r="I440" s="37">
        <v>0</v>
      </c>
      <c r="J440" s="37">
        <v>0</v>
      </c>
      <c r="K440" s="37">
        <v>0</v>
      </c>
      <c r="L440" s="37">
        <v>36.033333333333331</v>
      </c>
      <c r="M440" s="37">
        <v>35.354838709677416</v>
      </c>
      <c r="N440" s="38">
        <f t="shared" si="6"/>
        <v>5.9490143369175614</v>
      </c>
    </row>
    <row r="441" spans="1:14" x14ac:dyDescent="0.25">
      <c r="A441" s="37" t="s">
        <v>39</v>
      </c>
      <c r="B441" s="37">
        <v>0</v>
      </c>
      <c r="C441" s="37">
        <v>0</v>
      </c>
      <c r="D441" s="37">
        <v>0</v>
      </c>
      <c r="E441" s="37">
        <v>0</v>
      </c>
      <c r="F441" s="37">
        <v>0</v>
      </c>
      <c r="G441" s="37">
        <v>6.8666666666666663</v>
      </c>
      <c r="H441" s="37">
        <v>0</v>
      </c>
      <c r="I441" s="37">
        <v>0</v>
      </c>
      <c r="J441" s="37">
        <v>0</v>
      </c>
      <c r="K441" s="37">
        <v>3.838709677419355</v>
      </c>
      <c r="L441" s="37">
        <v>0</v>
      </c>
      <c r="M441" s="37">
        <v>0</v>
      </c>
      <c r="N441" s="38">
        <f t="shared" si="6"/>
        <v>0.89211469534050181</v>
      </c>
    </row>
    <row r="442" spans="1:14" x14ac:dyDescent="0.25">
      <c r="A442" s="37" t="s">
        <v>39</v>
      </c>
      <c r="B442" s="37">
        <v>1041.7096774193549</v>
      </c>
      <c r="C442" s="37">
        <v>1062</v>
      </c>
      <c r="D442" s="37">
        <v>1045.9354838709678</v>
      </c>
      <c r="E442" s="37">
        <v>1005.1333333333333</v>
      </c>
      <c r="F442" s="37">
        <v>993.9677419354839</v>
      </c>
      <c r="G442" s="37">
        <v>962.43333333333328</v>
      </c>
      <c r="H442" s="37">
        <v>935.22580645161293</v>
      </c>
      <c r="I442" s="37">
        <v>1035.7741935483871</v>
      </c>
      <c r="J442" s="37">
        <v>1027.1333333333334</v>
      </c>
      <c r="K442" s="37">
        <v>1025.0967741935483</v>
      </c>
      <c r="L442" s="37">
        <v>938.16666666666663</v>
      </c>
      <c r="M442" s="37">
        <v>903.0322580645161</v>
      </c>
      <c r="N442" s="38">
        <f t="shared" si="6"/>
        <v>997.96738351254498</v>
      </c>
    </row>
    <row r="443" spans="1:14" x14ac:dyDescent="0.25">
      <c r="A443" s="37" t="s">
        <v>39</v>
      </c>
      <c r="B443" s="37">
        <v>1387.3225806451612</v>
      </c>
      <c r="C443" s="37">
        <v>1371.9655172413793</v>
      </c>
      <c r="D443" s="37">
        <v>1276.516129032258</v>
      </c>
      <c r="E443" s="37">
        <v>1387.1333333333334</v>
      </c>
      <c r="F443" s="37">
        <v>1385.4516129032259</v>
      </c>
      <c r="G443" s="37">
        <v>1381</v>
      </c>
      <c r="H443" s="37">
        <v>1396.1290322580646</v>
      </c>
      <c r="I443" s="37">
        <v>1435.4516129032259</v>
      </c>
      <c r="J443" s="37">
        <v>1392.9333333333334</v>
      </c>
      <c r="K443" s="37">
        <v>1222.6129032258063</v>
      </c>
      <c r="L443" s="37">
        <v>1335.5333333333333</v>
      </c>
      <c r="M443" s="37">
        <v>1393.258064516129</v>
      </c>
      <c r="N443" s="38">
        <f t="shared" si="6"/>
        <v>1363.7756210604375</v>
      </c>
    </row>
    <row r="444" spans="1:14" x14ac:dyDescent="0.25">
      <c r="A444" s="37" t="s">
        <v>39</v>
      </c>
      <c r="B444" s="37">
        <v>312.41935483870969</v>
      </c>
      <c r="C444" s="37">
        <v>300.86206896551727</v>
      </c>
      <c r="D444" s="37">
        <v>288.45161290322579</v>
      </c>
      <c r="E444" s="37">
        <v>349.23333333333335</v>
      </c>
      <c r="F444" s="37">
        <v>328.96774193548384</v>
      </c>
      <c r="G444" s="37">
        <v>291.63333333333333</v>
      </c>
      <c r="H444" s="37">
        <v>302.54838709677421</v>
      </c>
      <c r="I444" s="37">
        <v>286.12903225806451</v>
      </c>
      <c r="J444" s="37">
        <v>266.39999999999998</v>
      </c>
      <c r="K444" s="37">
        <v>263.09677419354841</v>
      </c>
      <c r="L444" s="37">
        <v>261.93333333333334</v>
      </c>
      <c r="M444" s="37">
        <v>258.12903225806451</v>
      </c>
      <c r="N444" s="38">
        <f t="shared" si="6"/>
        <v>292.48366703744904</v>
      </c>
    </row>
    <row r="445" spans="1:14" x14ac:dyDescent="0.25">
      <c r="A445" s="37" t="s">
        <v>39</v>
      </c>
      <c r="B445" s="37">
        <v>20.516129032258064</v>
      </c>
      <c r="C445" s="37">
        <v>19.241379310344829</v>
      </c>
      <c r="D445" s="37">
        <v>21.774193548387096</v>
      </c>
      <c r="E445" s="37">
        <v>20.333333333333332</v>
      </c>
      <c r="F445" s="37">
        <v>20.741935483870968</v>
      </c>
      <c r="G445" s="37">
        <v>21.533333333333335</v>
      </c>
      <c r="H445" s="37">
        <v>22.419354838709676</v>
      </c>
      <c r="I445" s="37">
        <v>17.967741935483872</v>
      </c>
      <c r="J445" s="37">
        <v>19.866666666666667</v>
      </c>
      <c r="K445" s="37">
        <v>17.612903225806452</v>
      </c>
      <c r="L445" s="37">
        <v>0</v>
      </c>
      <c r="M445" s="37">
        <v>0</v>
      </c>
      <c r="N445" s="38">
        <f t="shared" si="6"/>
        <v>16.833914225682857</v>
      </c>
    </row>
    <row r="446" spans="1:14" x14ac:dyDescent="0.25">
      <c r="A446" s="37" t="s">
        <v>44</v>
      </c>
      <c r="B446" s="37">
        <v>6.774193548387097</v>
      </c>
      <c r="C446" s="37">
        <v>6.068965517241379</v>
      </c>
      <c r="D446" s="37">
        <v>5.193548387096774</v>
      </c>
      <c r="E446" s="37">
        <v>4.9333333333333336</v>
      </c>
      <c r="F446" s="37">
        <v>5.225806451612903</v>
      </c>
      <c r="G446" s="37">
        <v>5.5666666666666664</v>
      </c>
      <c r="H446" s="37">
        <v>5.838709677419355</v>
      </c>
      <c r="I446" s="37">
        <v>5.903225806451613</v>
      </c>
      <c r="J446" s="37">
        <v>6.6</v>
      </c>
      <c r="K446" s="37">
        <v>7.419354838709677</v>
      </c>
      <c r="L446" s="37">
        <v>6.0666666666666664</v>
      </c>
      <c r="M446" s="37">
        <v>4.032258064516129</v>
      </c>
      <c r="N446" s="38">
        <f t="shared" si="6"/>
        <v>5.8018940798418006</v>
      </c>
    </row>
    <row r="447" spans="1:14" x14ac:dyDescent="0.25">
      <c r="A447" s="37" t="s">
        <v>44</v>
      </c>
      <c r="B447" s="37">
        <v>3.2258064516129031E-2</v>
      </c>
      <c r="C447" s="37">
        <v>3.4482758620689655E-2</v>
      </c>
      <c r="D447" s="37">
        <v>0</v>
      </c>
      <c r="E447" s="37">
        <v>0</v>
      </c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0.16129032258064516</v>
      </c>
      <c r="L447" s="37">
        <v>0</v>
      </c>
      <c r="M447" s="37">
        <v>0</v>
      </c>
      <c r="N447" s="38">
        <f t="shared" si="6"/>
        <v>1.900259547645532E-2</v>
      </c>
    </row>
    <row r="448" spans="1:14" x14ac:dyDescent="0.25">
      <c r="A448" s="37" t="s">
        <v>44</v>
      </c>
      <c r="B448" s="37">
        <v>17.258064516129032</v>
      </c>
      <c r="C448" s="37">
        <v>18.655172413793103</v>
      </c>
      <c r="D448" s="37">
        <v>20.225806451612904</v>
      </c>
      <c r="E448" s="37">
        <v>18.366666666666667</v>
      </c>
      <c r="F448" s="37">
        <v>16.483870967741936</v>
      </c>
      <c r="G448" s="37">
        <v>15.5</v>
      </c>
      <c r="H448" s="37">
        <v>13.387096774193548</v>
      </c>
      <c r="I448" s="37">
        <v>7.645161290322581</v>
      </c>
      <c r="J448" s="37">
        <v>7.4333333333333336</v>
      </c>
      <c r="K448" s="37">
        <v>7.709677419354839</v>
      </c>
      <c r="L448" s="37">
        <v>6.3666666666666663</v>
      </c>
      <c r="M448" s="37">
        <v>5</v>
      </c>
      <c r="N448" s="38">
        <f t="shared" si="6"/>
        <v>12.835959708317885</v>
      </c>
    </row>
    <row r="449" spans="1:14" x14ac:dyDescent="0.25">
      <c r="A449" s="37" t="s">
        <v>44</v>
      </c>
      <c r="B449" s="37">
        <v>0</v>
      </c>
      <c r="C449" s="37">
        <v>0</v>
      </c>
      <c r="D449" s="37">
        <v>0</v>
      </c>
      <c r="E449" s="37">
        <v>0</v>
      </c>
      <c r="F449" s="37">
        <v>0</v>
      </c>
      <c r="G449" s="37">
        <v>0</v>
      </c>
      <c r="H449" s="37">
        <v>0</v>
      </c>
      <c r="I449" s="37">
        <v>0.22580645161290322</v>
      </c>
      <c r="J449" s="37">
        <v>6.1</v>
      </c>
      <c r="K449" s="37">
        <v>3.4193548387096775</v>
      </c>
      <c r="L449" s="37">
        <v>2.0666666666666669</v>
      </c>
      <c r="M449" s="37">
        <v>1.6129032258064515</v>
      </c>
      <c r="N449" s="38">
        <f t="shared" si="6"/>
        <v>1.1187275985663081</v>
      </c>
    </row>
    <row r="450" spans="1:14" x14ac:dyDescent="0.25">
      <c r="A450" s="37" t="s">
        <v>36</v>
      </c>
      <c r="B450" s="37">
        <v>60.451612903225808</v>
      </c>
      <c r="C450" s="37">
        <v>77.310344827586206</v>
      </c>
      <c r="D450" s="37">
        <v>78.064516129032256</v>
      </c>
      <c r="E450" s="37">
        <v>73.8</v>
      </c>
      <c r="F450" s="37">
        <v>81.290322580645167</v>
      </c>
      <c r="G450" s="37">
        <v>81.7</v>
      </c>
      <c r="H450" s="37">
        <v>79.645161290322577</v>
      </c>
      <c r="I450" s="37">
        <v>63.903225806451616</v>
      </c>
      <c r="J450" s="37">
        <v>86.2</v>
      </c>
      <c r="K450" s="37">
        <v>91.806451612903231</v>
      </c>
      <c r="L450" s="37">
        <v>82.4</v>
      </c>
      <c r="M450" s="37">
        <v>56.258064516129032</v>
      </c>
      <c r="N450" s="38">
        <f t="shared" si="6"/>
        <v>76.069141638857985</v>
      </c>
    </row>
    <row r="451" spans="1:14" x14ac:dyDescent="0.25">
      <c r="A451" s="37" t="s">
        <v>36</v>
      </c>
      <c r="B451" s="37">
        <v>193.41935483870967</v>
      </c>
      <c r="C451" s="37">
        <v>171.9655172413793</v>
      </c>
      <c r="D451" s="37">
        <v>148</v>
      </c>
      <c r="E451" s="37">
        <v>137.06666666666666</v>
      </c>
      <c r="F451" s="37">
        <v>145.2258064516129</v>
      </c>
      <c r="G451" s="37">
        <v>145.5</v>
      </c>
      <c r="H451" s="37">
        <v>145.93548387096774</v>
      </c>
      <c r="I451" s="37">
        <v>209.35483870967741</v>
      </c>
      <c r="J451" s="37">
        <v>203.6</v>
      </c>
      <c r="K451" s="37">
        <v>194.48387096774192</v>
      </c>
      <c r="L451" s="37">
        <v>220.03333333333333</v>
      </c>
      <c r="M451" s="37">
        <v>218</v>
      </c>
      <c r="N451" s="38">
        <f t="shared" ref="N451:N469" si="7">AVERAGE(B451:M451)</f>
        <v>177.71540600667404</v>
      </c>
    </row>
    <row r="452" spans="1:14" x14ac:dyDescent="0.25">
      <c r="A452" s="37" t="s">
        <v>36</v>
      </c>
      <c r="B452" s="37">
        <v>929.16129032258061</v>
      </c>
      <c r="C452" s="37">
        <v>814</v>
      </c>
      <c r="D452" s="37">
        <v>0</v>
      </c>
      <c r="E452" s="37">
        <v>0</v>
      </c>
      <c r="F452" s="37">
        <v>0</v>
      </c>
      <c r="G452" s="37">
        <v>0</v>
      </c>
      <c r="H452" s="37">
        <v>0</v>
      </c>
      <c r="I452" s="37">
        <v>0</v>
      </c>
      <c r="J452" s="37">
        <v>0</v>
      </c>
      <c r="K452" s="37">
        <v>0</v>
      </c>
      <c r="L452" s="37">
        <v>0</v>
      </c>
      <c r="M452" s="37">
        <v>0</v>
      </c>
      <c r="N452" s="38">
        <f t="shared" si="7"/>
        <v>145.26344086021504</v>
      </c>
    </row>
    <row r="453" spans="1:14" x14ac:dyDescent="0.25">
      <c r="A453" s="37" t="s">
        <v>36</v>
      </c>
      <c r="B453" s="37">
        <v>0</v>
      </c>
      <c r="C453" s="37">
        <v>0</v>
      </c>
      <c r="D453" s="37">
        <v>709.61290322580646</v>
      </c>
      <c r="E453" s="37">
        <v>832.13333333333333</v>
      </c>
      <c r="F453" s="37">
        <v>816.70967741935488</v>
      </c>
      <c r="G453" s="37">
        <v>827.56666666666672</v>
      </c>
      <c r="H453" s="37">
        <v>814.19354838709683</v>
      </c>
      <c r="I453" s="37">
        <v>814.54838709677415</v>
      </c>
      <c r="J453" s="37">
        <v>830.8</v>
      </c>
      <c r="K453" s="37">
        <v>816.70967741935488</v>
      </c>
      <c r="L453" s="37">
        <v>776.16666666666663</v>
      </c>
      <c r="M453" s="37">
        <v>765.70967741935488</v>
      </c>
      <c r="N453" s="38">
        <f t="shared" si="7"/>
        <v>667.01254480286752</v>
      </c>
    </row>
    <row r="454" spans="1:14" x14ac:dyDescent="0.25">
      <c r="A454" s="37" t="s">
        <v>36</v>
      </c>
      <c r="B454" s="37">
        <v>3.903225806451613</v>
      </c>
      <c r="C454" s="37">
        <v>3.896551724137931</v>
      </c>
      <c r="D454" s="37">
        <v>0</v>
      </c>
      <c r="E454" s="37">
        <v>0</v>
      </c>
      <c r="F454" s="37">
        <v>0</v>
      </c>
      <c r="G454" s="37">
        <v>0</v>
      </c>
      <c r="H454" s="37">
        <v>0</v>
      </c>
      <c r="I454" s="37">
        <v>0</v>
      </c>
      <c r="J454" s="37">
        <v>0</v>
      </c>
      <c r="K454" s="37">
        <v>0</v>
      </c>
      <c r="L454" s="37">
        <v>0</v>
      </c>
      <c r="M454" s="37">
        <v>0</v>
      </c>
      <c r="N454" s="38">
        <f t="shared" si="7"/>
        <v>0.649981460882462</v>
      </c>
    </row>
    <row r="455" spans="1:14" x14ac:dyDescent="0.25">
      <c r="A455" s="37" t="s">
        <v>36</v>
      </c>
      <c r="B455" s="37">
        <v>0</v>
      </c>
      <c r="C455" s="37">
        <v>0</v>
      </c>
      <c r="D455" s="37">
        <v>3.096774193548387</v>
      </c>
      <c r="E455" s="37">
        <v>0</v>
      </c>
      <c r="F455" s="37">
        <v>0</v>
      </c>
      <c r="G455" s="37">
        <v>0</v>
      </c>
      <c r="H455" s="37">
        <v>0</v>
      </c>
      <c r="I455" s="37">
        <v>0</v>
      </c>
      <c r="J455" s="37">
        <v>0</v>
      </c>
      <c r="K455" s="37">
        <v>0</v>
      </c>
      <c r="L455" s="37">
        <v>0</v>
      </c>
      <c r="M455" s="37">
        <v>0</v>
      </c>
      <c r="N455" s="38">
        <f t="shared" si="7"/>
        <v>0.25806451612903225</v>
      </c>
    </row>
    <row r="456" spans="1:14" x14ac:dyDescent="0.25">
      <c r="A456" s="37" t="s">
        <v>36</v>
      </c>
      <c r="B456" s="37">
        <v>8557.354838709678</v>
      </c>
      <c r="C456" s="37">
        <v>8509.4827586206902</v>
      </c>
      <c r="D456" s="37">
        <v>8089.4516129032254</v>
      </c>
      <c r="E456" s="37">
        <v>7746.4666666666662</v>
      </c>
      <c r="F456" s="37">
        <v>7509.3870967741932</v>
      </c>
      <c r="G456" s="37">
        <v>7517</v>
      </c>
      <c r="H456" s="37">
        <v>7628.9032258064517</v>
      </c>
      <c r="I456" s="37">
        <v>7178.6451612903229</v>
      </c>
      <c r="J456" s="37">
        <v>7424.6</v>
      </c>
      <c r="K456" s="37">
        <v>7864.9354838709678</v>
      </c>
      <c r="L456" s="37">
        <v>7872.8</v>
      </c>
      <c r="M456" s="37">
        <v>7542.6129032258068</v>
      </c>
      <c r="N456" s="38">
        <f t="shared" si="7"/>
        <v>7786.8033123223349</v>
      </c>
    </row>
    <row r="457" spans="1:14" x14ac:dyDescent="0.25">
      <c r="A457" s="37" t="s">
        <v>36</v>
      </c>
      <c r="B457" s="37">
        <v>2223.1290322580644</v>
      </c>
      <c r="C457" s="37">
        <v>1874.3103448275863</v>
      </c>
      <c r="D457" s="37">
        <v>2290.2903225806454</v>
      </c>
      <c r="E457" s="37">
        <v>2258.5666666666666</v>
      </c>
      <c r="F457" s="37">
        <v>2158.6774193548385</v>
      </c>
      <c r="G457" s="37">
        <v>2110.3000000000002</v>
      </c>
      <c r="H457" s="37">
        <v>2022.8387096774193</v>
      </c>
      <c r="I457" s="37">
        <v>1984.1290322580646</v>
      </c>
      <c r="J457" s="37">
        <v>1867.7</v>
      </c>
      <c r="K457" s="37">
        <v>1881.0645161290322</v>
      </c>
      <c r="L457" s="37">
        <v>1753.5666666666666</v>
      </c>
      <c r="M457" s="37">
        <v>1883.0645161290322</v>
      </c>
      <c r="N457" s="38">
        <f t="shared" si="7"/>
        <v>2025.6364355456681</v>
      </c>
    </row>
    <row r="458" spans="1:14" x14ac:dyDescent="0.25">
      <c r="A458" s="37" t="s">
        <v>36</v>
      </c>
      <c r="B458" s="37">
        <v>32.903225806451616</v>
      </c>
      <c r="C458" s="37">
        <v>32.96551724137931</v>
      </c>
      <c r="D458" s="37">
        <v>32.354838709677416</v>
      </c>
      <c r="E458" s="37">
        <v>33.366666666666667</v>
      </c>
      <c r="F458" s="37">
        <v>36.903225806451616</v>
      </c>
      <c r="G458" s="37">
        <v>33.43333333333333</v>
      </c>
      <c r="H458" s="37">
        <v>32.258064516129032</v>
      </c>
      <c r="I458" s="37">
        <v>32.483870967741936</v>
      </c>
      <c r="J458" s="37">
        <v>31.966666666666665</v>
      </c>
      <c r="K458" s="37">
        <v>31.580645161290324</v>
      </c>
      <c r="L458" s="37">
        <v>30.833333333333332</v>
      </c>
      <c r="M458" s="37">
        <v>31.451612903225808</v>
      </c>
      <c r="N458" s="38">
        <f t="shared" si="7"/>
        <v>32.708416759362244</v>
      </c>
    </row>
    <row r="459" spans="1:14" x14ac:dyDescent="0.25">
      <c r="A459" s="37" t="s">
        <v>36</v>
      </c>
      <c r="B459" s="37">
        <v>912.64516129032256</v>
      </c>
      <c r="C459" s="37">
        <v>890.75862068965512</v>
      </c>
      <c r="D459" s="37">
        <v>864.38709677419354</v>
      </c>
      <c r="E459" s="37">
        <v>808.4666666666667</v>
      </c>
      <c r="F459" s="37">
        <v>763.12903225806451</v>
      </c>
      <c r="G459" s="37">
        <v>763.9</v>
      </c>
      <c r="H459" s="37">
        <v>747.19354838709683</v>
      </c>
      <c r="I459" s="37">
        <v>732.93548387096769</v>
      </c>
      <c r="J459" s="37">
        <v>759.23333333333335</v>
      </c>
      <c r="K459" s="37">
        <v>754.16129032258061</v>
      </c>
      <c r="L459" s="37">
        <v>696.9</v>
      </c>
      <c r="M459" s="37">
        <v>691.16129032258061</v>
      </c>
      <c r="N459" s="38">
        <f t="shared" si="7"/>
        <v>782.07262699295518</v>
      </c>
    </row>
    <row r="460" spans="1:14" x14ac:dyDescent="0.25">
      <c r="A460" s="37" t="s">
        <v>36</v>
      </c>
      <c r="B460" s="37">
        <v>510.35483870967744</v>
      </c>
      <c r="C460" s="37">
        <v>491.72413793103448</v>
      </c>
      <c r="D460" s="37">
        <v>476.16129032258067</v>
      </c>
      <c r="E460" s="37">
        <v>484.8</v>
      </c>
      <c r="F460" s="37">
        <v>484</v>
      </c>
      <c r="G460" s="37">
        <v>464.86666666666667</v>
      </c>
      <c r="H460" s="37">
        <v>472.64516129032256</v>
      </c>
      <c r="I460" s="37">
        <v>462.32258064516128</v>
      </c>
      <c r="J460" s="37">
        <v>450.2</v>
      </c>
      <c r="K460" s="37">
        <v>451.77419354838707</v>
      </c>
      <c r="L460" s="37">
        <v>459.63333333333333</v>
      </c>
      <c r="M460" s="37">
        <v>419.48387096774195</v>
      </c>
      <c r="N460" s="38">
        <f t="shared" si="7"/>
        <v>468.99717278457547</v>
      </c>
    </row>
    <row r="461" spans="1:14" x14ac:dyDescent="0.25">
      <c r="A461" s="37" t="s">
        <v>36</v>
      </c>
      <c r="B461" s="37">
        <v>46.58064516129032</v>
      </c>
      <c r="C461" s="37">
        <v>57</v>
      </c>
      <c r="D461" s="37">
        <v>42.41935483870968</v>
      </c>
      <c r="E461" s="37">
        <v>36.166666666666664</v>
      </c>
      <c r="F461" s="37">
        <v>47.096774193548384</v>
      </c>
      <c r="G461" s="37">
        <v>38.966666666666669</v>
      </c>
      <c r="H461" s="37">
        <v>38.677419354838712</v>
      </c>
      <c r="I461" s="37">
        <v>37.903225806451616</v>
      </c>
      <c r="J461" s="37">
        <v>35.700000000000003</v>
      </c>
      <c r="K461" s="37">
        <v>36.032258064516128</v>
      </c>
      <c r="L461" s="37">
        <v>59.833333333333336</v>
      </c>
      <c r="M461" s="37">
        <v>56</v>
      </c>
      <c r="N461" s="38">
        <f t="shared" si="7"/>
        <v>44.364695340501804</v>
      </c>
    </row>
    <row r="462" spans="1:14" x14ac:dyDescent="0.25">
      <c r="A462" s="37" t="s">
        <v>36</v>
      </c>
      <c r="B462" s="37">
        <v>385.19354838709677</v>
      </c>
      <c r="C462" s="37">
        <v>367.89655172413791</v>
      </c>
      <c r="D462" s="37">
        <v>353.77419354838707</v>
      </c>
      <c r="E462" s="37">
        <v>349.83333333333331</v>
      </c>
      <c r="F462" s="37">
        <v>336.67741935483872</v>
      </c>
      <c r="G462" s="37">
        <v>333.73333333333335</v>
      </c>
      <c r="H462" s="37">
        <v>323.03225806451616</v>
      </c>
      <c r="I462" s="37">
        <v>319.16129032258067</v>
      </c>
      <c r="J462" s="37">
        <v>317</v>
      </c>
      <c r="K462" s="37">
        <v>300.83870967741933</v>
      </c>
      <c r="L462" s="37">
        <v>302.73333333333335</v>
      </c>
      <c r="M462" s="37">
        <v>312.32258064516128</v>
      </c>
      <c r="N462" s="38">
        <f t="shared" si="7"/>
        <v>333.51637931034486</v>
      </c>
    </row>
    <row r="463" spans="1:14" x14ac:dyDescent="0.25">
      <c r="A463" s="37" t="s">
        <v>36</v>
      </c>
      <c r="B463" s="37">
        <v>57.193548387096776</v>
      </c>
      <c r="C463" s="37">
        <v>54.896551724137929</v>
      </c>
      <c r="D463" s="37">
        <v>52</v>
      </c>
      <c r="E463" s="37">
        <v>59.9</v>
      </c>
      <c r="F463" s="37">
        <v>59.193548387096776</v>
      </c>
      <c r="G463" s="37">
        <v>58.7</v>
      </c>
      <c r="H463" s="37">
        <v>58.032258064516128</v>
      </c>
      <c r="I463" s="37">
        <v>55.451612903225808</v>
      </c>
      <c r="J463" s="37">
        <v>55.2</v>
      </c>
      <c r="K463" s="37">
        <v>53.70967741935484</v>
      </c>
      <c r="L463" s="37">
        <v>1.2666666666666666</v>
      </c>
      <c r="M463" s="37">
        <v>39.677419354838712</v>
      </c>
      <c r="N463" s="38">
        <f t="shared" si="7"/>
        <v>50.435106908911131</v>
      </c>
    </row>
    <row r="464" spans="1:14" x14ac:dyDescent="0.25">
      <c r="A464" s="37" t="s">
        <v>36</v>
      </c>
      <c r="B464" s="37">
        <v>2864.9032258064517</v>
      </c>
      <c r="C464" s="37">
        <v>2904.8620689655172</v>
      </c>
      <c r="D464" s="37">
        <v>2847.5806451612902</v>
      </c>
      <c r="E464" s="37">
        <v>2875.2666666666669</v>
      </c>
      <c r="F464" s="37">
        <v>2821.8064516129034</v>
      </c>
      <c r="G464" s="37">
        <v>2732.0333333333333</v>
      </c>
      <c r="H464" s="37">
        <v>2524.0322580645161</v>
      </c>
      <c r="I464" s="37">
        <v>2489.3548387096776</v>
      </c>
      <c r="J464" s="37">
        <v>2441.1999999999998</v>
      </c>
      <c r="K464" s="37">
        <v>2335.8709677419356</v>
      </c>
      <c r="L464" s="37">
        <v>2257.1666666666665</v>
      </c>
      <c r="M464" s="37">
        <v>2221.8387096774195</v>
      </c>
      <c r="N464" s="38">
        <f t="shared" si="7"/>
        <v>2609.6596527005318</v>
      </c>
    </row>
    <row r="465" spans="1:14" x14ac:dyDescent="0.25">
      <c r="A465" s="37" t="s">
        <v>36</v>
      </c>
      <c r="B465" s="37">
        <v>245.41935483870967</v>
      </c>
      <c r="C465" s="37">
        <v>238.27586206896552</v>
      </c>
      <c r="D465" s="37">
        <v>240.74193548387098</v>
      </c>
      <c r="E465" s="37">
        <v>242.83333333333334</v>
      </c>
      <c r="F465" s="37">
        <v>232.09677419354838</v>
      </c>
      <c r="G465" s="37">
        <v>239.13333333333333</v>
      </c>
      <c r="H465" s="37">
        <v>232.87096774193549</v>
      </c>
      <c r="I465" s="37">
        <v>217.45161290322579</v>
      </c>
      <c r="J465" s="37">
        <v>213</v>
      </c>
      <c r="K465" s="37">
        <v>216.35483870967741</v>
      </c>
      <c r="L465" s="37">
        <v>261.96666666666664</v>
      </c>
      <c r="M465" s="37">
        <v>414.25806451612902</v>
      </c>
      <c r="N465" s="38">
        <f t="shared" si="7"/>
        <v>249.53356198244964</v>
      </c>
    </row>
    <row r="466" spans="1:14" x14ac:dyDescent="0.25">
      <c r="A466" s="37" t="s">
        <v>36</v>
      </c>
      <c r="B466" s="37">
        <v>148.16129032258064</v>
      </c>
      <c r="C466" s="37">
        <v>146.55172413793105</v>
      </c>
      <c r="D466" s="37">
        <v>148.87096774193549</v>
      </c>
      <c r="E466" s="37">
        <v>147.33333333333334</v>
      </c>
      <c r="F466" s="37">
        <v>147.06451612903226</v>
      </c>
      <c r="G466" s="37">
        <v>144.6</v>
      </c>
      <c r="H466" s="37">
        <v>142.80645161290323</v>
      </c>
      <c r="I466" s="37">
        <v>145.58064516129033</v>
      </c>
      <c r="J466" s="37">
        <v>145.69999999999999</v>
      </c>
      <c r="K466" s="37">
        <v>144.38709677419354</v>
      </c>
      <c r="L466" s="37">
        <v>137.13333333333333</v>
      </c>
      <c r="M466" s="37">
        <v>136.41935483870967</v>
      </c>
      <c r="N466" s="38">
        <f t="shared" si="7"/>
        <v>144.5507261154369</v>
      </c>
    </row>
    <row r="467" spans="1:14" x14ac:dyDescent="0.25">
      <c r="A467" s="40" t="s">
        <v>38</v>
      </c>
      <c r="B467" s="40">
        <v>0</v>
      </c>
      <c r="C467" s="40">
        <v>0</v>
      </c>
      <c r="D467" s="40">
        <v>0</v>
      </c>
      <c r="E467" s="40">
        <v>0</v>
      </c>
      <c r="F467" s="40">
        <v>0</v>
      </c>
      <c r="G467" s="40">
        <v>0</v>
      </c>
      <c r="H467" s="40">
        <v>0</v>
      </c>
      <c r="I467" s="40">
        <v>0</v>
      </c>
      <c r="J467" s="40">
        <v>0</v>
      </c>
      <c r="K467" s="40">
        <v>0</v>
      </c>
      <c r="L467" s="40">
        <v>0</v>
      </c>
      <c r="M467" s="40">
        <v>82</v>
      </c>
      <c r="N467" s="38">
        <f t="shared" si="7"/>
        <v>6.833333333333333</v>
      </c>
    </row>
    <row r="468" spans="1:14" x14ac:dyDescent="0.25">
      <c r="A468" s="40" t="s">
        <v>45</v>
      </c>
      <c r="B468" s="40">
        <v>0</v>
      </c>
      <c r="C468" s="40">
        <v>0</v>
      </c>
      <c r="D468" s="40">
        <v>0</v>
      </c>
      <c r="E468" s="40">
        <v>0</v>
      </c>
      <c r="F468" s="40">
        <v>0</v>
      </c>
      <c r="G468" s="40">
        <v>0</v>
      </c>
      <c r="H468" s="40">
        <v>0</v>
      </c>
      <c r="I468" s="40">
        <v>0</v>
      </c>
      <c r="J468" s="40">
        <v>0</v>
      </c>
      <c r="K468" s="40">
        <v>0</v>
      </c>
      <c r="L468" s="40">
        <v>0</v>
      </c>
      <c r="M468" s="40">
        <v>81</v>
      </c>
      <c r="N468" s="38">
        <f t="shared" si="7"/>
        <v>6.75</v>
      </c>
    </row>
    <row r="469" spans="1:14" x14ac:dyDescent="0.25">
      <c r="A469" s="40" t="s">
        <v>38</v>
      </c>
      <c r="B469" s="40">
        <v>0</v>
      </c>
      <c r="C469" s="40">
        <v>0</v>
      </c>
      <c r="D469" s="40">
        <v>0</v>
      </c>
      <c r="E469" s="40">
        <v>0</v>
      </c>
      <c r="F469" s="40">
        <v>0</v>
      </c>
      <c r="G469" s="40">
        <v>0</v>
      </c>
      <c r="H469" s="40">
        <v>0</v>
      </c>
      <c r="I469" s="40">
        <v>0</v>
      </c>
      <c r="J469" s="40">
        <v>0</v>
      </c>
      <c r="K469" s="40">
        <v>0</v>
      </c>
      <c r="L469" s="40">
        <v>0</v>
      </c>
      <c r="M469" s="40">
        <v>82</v>
      </c>
      <c r="N469" s="38">
        <f t="shared" si="7"/>
        <v>6.833333333333333</v>
      </c>
    </row>
    <row r="470" spans="1:14" x14ac:dyDescent="0.25">
      <c r="A470" s="44" t="s">
        <v>57</v>
      </c>
      <c r="B470" s="41">
        <v>985726.64516128972</v>
      </c>
      <c r="C470" s="41">
        <v>954952.24137931061</v>
      </c>
      <c r="D470" s="41">
        <v>917210.16129032278</v>
      </c>
      <c r="E470" s="41">
        <v>915087.36666666705</v>
      </c>
      <c r="F470" s="41">
        <v>905657.54838709708</v>
      </c>
      <c r="G470" s="41">
        <v>888251.7</v>
      </c>
      <c r="H470" s="41">
        <v>842545.93548387091</v>
      </c>
      <c r="I470" s="41">
        <v>827132.19354838622</v>
      </c>
      <c r="J470" s="41">
        <v>858625.53333333309</v>
      </c>
      <c r="K470" s="41">
        <v>846628.38709677418</v>
      </c>
      <c r="L470" s="41">
        <v>855105.62666666624</v>
      </c>
      <c r="M470" s="41">
        <v>837457.35096774227</v>
      </c>
      <c r="N470" s="38"/>
    </row>
    <row r="471" spans="1:14" x14ac:dyDescent="0.25">
      <c r="B471">
        <v>985.67100000000005</v>
      </c>
      <c r="C471">
        <v>954.93048275862066</v>
      </c>
      <c r="D471">
        <v>917.2101612903225</v>
      </c>
      <c r="E471">
        <v>915.08736666666675</v>
      </c>
      <c r="F471">
        <v>904.15790322580642</v>
      </c>
      <c r="G471">
        <v>888.22983333333332</v>
      </c>
      <c r="H471">
        <v>842.54593548387095</v>
      </c>
      <c r="I471" s="42">
        <v>827.13219354838714</v>
      </c>
      <c r="J471" s="42">
        <v>858.62553333333335</v>
      </c>
      <c r="K471" s="42">
        <v>846.62838709677419</v>
      </c>
      <c r="L471" s="42">
        <v>855.40486666666675</v>
      </c>
      <c r="M471" s="43">
        <v>837.63393548387091</v>
      </c>
    </row>
    <row r="472" spans="1:14" x14ac:dyDescent="0.25">
      <c r="B472" s="43">
        <f>B470-B471</f>
        <v>984740.97416128975</v>
      </c>
      <c r="C472" s="43">
        <f t="shared" ref="C472:M472" si="8">C470-C471</f>
        <v>953997.31089655194</v>
      </c>
      <c r="D472" s="43">
        <f t="shared" si="8"/>
        <v>916292.95112903242</v>
      </c>
      <c r="E472" s="43">
        <f t="shared" si="8"/>
        <v>914172.2793000004</v>
      </c>
      <c r="F472" s="43">
        <f t="shared" si="8"/>
        <v>904753.39048387122</v>
      </c>
      <c r="G472" s="43">
        <f t="shared" si="8"/>
        <v>887363.47016666667</v>
      </c>
      <c r="H472" s="43">
        <f t="shared" si="8"/>
        <v>841703.38954838703</v>
      </c>
      <c r="I472" s="43">
        <f t="shared" si="8"/>
        <v>826305.06135483785</v>
      </c>
      <c r="J472" s="43">
        <f t="shared" si="8"/>
        <v>857766.90779999981</v>
      </c>
      <c r="K472" s="43">
        <f t="shared" si="8"/>
        <v>845781.75870967738</v>
      </c>
      <c r="L472" s="43">
        <f t="shared" si="8"/>
        <v>854250.22179999959</v>
      </c>
      <c r="M472" s="43">
        <f t="shared" si="8"/>
        <v>836619.7170322584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opLeftCell="A4" workbookViewId="0">
      <selection sqref="A1:M20"/>
    </sheetView>
  </sheetViews>
  <sheetFormatPr baseColWidth="10" defaultRowHeight="15" x14ac:dyDescent="0.25"/>
  <cols>
    <col min="1" max="1" width="24.42578125" customWidth="1"/>
    <col min="2" max="2" width="11.85546875" bestFit="1" customWidth="1"/>
  </cols>
  <sheetData>
    <row r="1" spans="1:26" x14ac:dyDescent="0.25">
      <c r="A1" s="72" t="s">
        <v>60</v>
      </c>
      <c r="B1" s="72" t="s">
        <v>1</v>
      </c>
      <c r="C1" s="72" t="s">
        <v>59</v>
      </c>
      <c r="D1" s="72" t="s">
        <v>3</v>
      </c>
      <c r="E1" s="72" t="s">
        <v>24</v>
      </c>
      <c r="F1" s="72" t="s">
        <v>25</v>
      </c>
      <c r="G1" s="72" t="s">
        <v>26</v>
      </c>
      <c r="H1" s="72" t="s">
        <v>27</v>
      </c>
      <c r="I1" s="72" t="s">
        <v>30</v>
      </c>
      <c r="J1" s="72" t="s">
        <v>31</v>
      </c>
      <c r="K1" s="72" t="s">
        <v>32</v>
      </c>
      <c r="L1" s="72" t="s">
        <v>33</v>
      </c>
      <c r="M1" s="72" t="s">
        <v>34</v>
      </c>
      <c r="N1" s="84" t="s">
        <v>78</v>
      </c>
      <c r="O1" s="79" t="s">
        <v>1</v>
      </c>
      <c r="P1" s="79" t="s">
        <v>2</v>
      </c>
      <c r="Q1" s="79" t="s">
        <v>3</v>
      </c>
      <c r="R1" s="79" t="s">
        <v>24</v>
      </c>
      <c r="S1" s="79" t="s">
        <v>25</v>
      </c>
      <c r="T1" s="79" t="s">
        <v>26</v>
      </c>
      <c r="U1" s="79" t="s">
        <v>27</v>
      </c>
      <c r="V1" s="79" t="s">
        <v>30</v>
      </c>
      <c r="W1" s="79" t="s">
        <v>31</v>
      </c>
      <c r="X1" s="79" t="s">
        <v>32</v>
      </c>
      <c r="Y1" s="79" t="s">
        <v>33</v>
      </c>
      <c r="Z1" s="79" t="s">
        <v>34</v>
      </c>
    </row>
    <row r="2" spans="1:26" x14ac:dyDescent="0.25">
      <c r="A2" s="72" t="s">
        <v>20</v>
      </c>
      <c r="B2" s="68">
        <f>AVERAGE('2016'!B2:B8)</f>
        <v>3182.9078341013819</v>
      </c>
      <c r="C2" s="68">
        <f>AVERAGE('2016'!C2:C8)</f>
        <v>3134.2561576354678</v>
      </c>
      <c r="D2" s="68">
        <f>AVERAGE('2016'!D2:D8)</f>
        <v>3120.5990783410134</v>
      </c>
      <c r="E2" s="68">
        <f>AVERAGE('2016'!E2:E8)</f>
        <v>3108.8238095238094</v>
      </c>
      <c r="F2" s="68">
        <f>AVERAGE('2016'!F2:F8)</f>
        <v>3034.5529953917057</v>
      </c>
      <c r="G2" s="68">
        <f>AVERAGE('2016'!G2:G8)</f>
        <v>3087.0095238095237</v>
      </c>
      <c r="H2" s="68">
        <f>AVERAGE('2016'!H2:H8)</f>
        <v>2975.9815668202764</v>
      </c>
      <c r="I2" s="68">
        <f>AVERAGE('2016'!I2:I8)</f>
        <v>2834.1658986175112</v>
      </c>
      <c r="J2" s="68">
        <f>AVERAGE('2016'!J2:J8)</f>
        <v>2787.9</v>
      </c>
      <c r="K2" s="68">
        <f>AVERAGE('2016'!K2:K8)</f>
        <v>2750.3041474654378</v>
      </c>
      <c r="L2" s="68">
        <f>AVERAGE('2016'!L2:L8)</f>
        <v>2533.7952380952379</v>
      </c>
      <c r="M2" s="68">
        <f>AVERAGE('2016'!M2:M8)</f>
        <v>2531.7096774193551</v>
      </c>
      <c r="N2" s="84"/>
      <c r="O2" s="81">
        <f>MAX(B2:B20)</f>
        <v>6480.3345740281229</v>
      </c>
      <c r="P2" s="81">
        <f t="shared" ref="P2:Z2" si="0">MAX(C2:C20)</f>
        <v>6296.0707338638385</v>
      </c>
      <c r="Q2" s="81">
        <f t="shared" si="0"/>
        <v>5929.9495450785762</v>
      </c>
      <c r="R2" s="81">
        <f t="shared" si="0"/>
        <v>5903.2393162393146</v>
      </c>
      <c r="S2" s="81">
        <f t="shared" si="0"/>
        <v>5856.6166253101728</v>
      </c>
      <c r="T2" s="81">
        <f t="shared" si="0"/>
        <v>5749.3209401709391</v>
      </c>
      <c r="U2" s="81">
        <f t="shared" si="0"/>
        <v>5649.7018196856916</v>
      </c>
      <c r="V2" s="81">
        <f t="shared" si="0"/>
        <v>5530.8316790736153</v>
      </c>
      <c r="W2" s="81">
        <f t="shared" si="0"/>
        <v>5439.7850427350431</v>
      </c>
      <c r="X2" s="81">
        <f t="shared" si="0"/>
        <v>5303.2650951199348</v>
      </c>
      <c r="Y2" s="81">
        <f t="shared" si="0"/>
        <v>5419.787606837609</v>
      </c>
      <c r="Z2" s="81">
        <f t="shared" si="0"/>
        <v>5318.0690653432584</v>
      </c>
    </row>
    <row r="3" spans="1:26" x14ac:dyDescent="0.25">
      <c r="A3" s="72" t="s">
        <v>45</v>
      </c>
      <c r="B3" s="68">
        <f>AVERAGE('2016'!B9:B26)</f>
        <v>3397.4354838709683</v>
      </c>
      <c r="C3" s="68">
        <f>AVERAGE('2016'!C9:C26)</f>
        <v>3184.4827586206898</v>
      </c>
      <c r="D3" s="68">
        <f>AVERAGE('2016'!D9:D26)</f>
        <v>3100.6093189964154</v>
      </c>
      <c r="E3" s="68">
        <f>AVERAGE('2016'!E9:E26)</f>
        <v>3066.9574074074071</v>
      </c>
      <c r="F3" s="68">
        <f>AVERAGE('2016'!F9:F26)</f>
        <v>3014.4838709677424</v>
      </c>
      <c r="G3" s="68">
        <f>AVERAGE('2016'!G9:G26)</f>
        <v>2992.333333333333</v>
      </c>
      <c r="H3" s="68">
        <f>AVERAGE('2016'!H9:H26)</f>
        <v>1295.3870967741937</v>
      </c>
      <c r="I3" s="68">
        <f>AVERAGE('2016'!I9:I26)</f>
        <v>1182.0860215053765</v>
      </c>
      <c r="J3" s="68">
        <f>AVERAGE('2016'!J9:J26)</f>
        <v>2927.192592592593</v>
      </c>
      <c r="K3" s="68">
        <f>AVERAGE('2016'!K9:K26)</f>
        <v>2845.02329749104</v>
      </c>
      <c r="L3" s="68">
        <f>AVERAGE('2016'!L9:L26)</f>
        <v>2734.8518518518517</v>
      </c>
      <c r="M3" s="68">
        <f>AVERAGE('2016'!M9:M26)</f>
        <v>2273.1845878136201</v>
      </c>
      <c r="N3" s="84" t="s">
        <v>79</v>
      </c>
      <c r="O3" s="80" t="s">
        <v>1</v>
      </c>
      <c r="P3" s="80" t="s">
        <v>2</v>
      </c>
      <c r="Q3" s="80" t="s">
        <v>3</v>
      </c>
      <c r="R3" s="80" t="s">
        <v>24</v>
      </c>
      <c r="S3" s="80" t="s">
        <v>25</v>
      </c>
      <c r="T3" s="80" t="s">
        <v>26</v>
      </c>
      <c r="U3" s="80" t="s">
        <v>27</v>
      </c>
      <c r="V3" s="80" t="s">
        <v>30</v>
      </c>
      <c r="W3" s="80" t="s">
        <v>31</v>
      </c>
      <c r="X3" s="80" t="s">
        <v>32</v>
      </c>
      <c r="Y3" s="80" t="s">
        <v>33</v>
      </c>
      <c r="Z3" s="80" t="s">
        <v>34</v>
      </c>
    </row>
    <row r="4" spans="1:26" x14ac:dyDescent="0.25">
      <c r="A4" s="72" t="s">
        <v>56</v>
      </c>
      <c r="B4" s="68">
        <f>AVERAGE('2016'!B27)</f>
        <v>36.548387096774192</v>
      </c>
      <c r="C4" s="68">
        <f>AVERAGE('2016'!C27)</f>
        <v>24.379310344827587</v>
      </c>
      <c r="D4" s="68">
        <f>AVERAGE('2016'!D27)</f>
        <v>22.258064516129032</v>
      </c>
      <c r="E4" s="68">
        <f>AVERAGE('2016'!E27)</f>
        <v>20.3</v>
      </c>
      <c r="F4" s="68">
        <f>AVERAGE('2016'!F27)</f>
        <v>37.29032258064516</v>
      </c>
      <c r="G4" s="68">
        <f>AVERAGE('2016'!G27)</f>
        <v>51.6</v>
      </c>
      <c r="H4" s="68">
        <f>AVERAGE('2016'!H27)</f>
        <v>49.258064516129032</v>
      </c>
      <c r="I4" s="68">
        <f>AVERAGE('2016'!I27)</f>
        <v>37.87096774193548</v>
      </c>
      <c r="J4" s="68">
        <f>AVERAGE('2016'!J27)</f>
        <v>28.966666666666665</v>
      </c>
      <c r="K4" s="68">
        <f>AVERAGE('2016'!K27)</f>
        <v>17.451612903225808</v>
      </c>
      <c r="L4" s="68">
        <f>AVERAGE('2016'!L27)</f>
        <v>27.966666666666665</v>
      </c>
      <c r="M4" s="68">
        <f>AVERAGE('2016'!M27)</f>
        <v>39.70967741935484</v>
      </c>
      <c r="N4" s="84"/>
      <c r="O4" s="69">
        <f>MIN(B2:B20)</f>
        <v>3.225806451612903</v>
      </c>
      <c r="P4" s="69">
        <f t="shared" ref="P4:Z4" si="1">MIN(C2:C20)</f>
        <v>2.7931034482758621</v>
      </c>
      <c r="Q4" s="69">
        <f t="shared" si="1"/>
        <v>1.6129032258064515</v>
      </c>
      <c r="R4" s="69">
        <f t="shared" si="1"/>
        <v>0.66666666666666663</v>
      </c>
      <c r="S4" s="69">
        <f t="shared" si="1"/>
        <v>2.7096774193548385</v>
      </c>
      <c r="T4" s="69">
        <f t="shared" si="1"/>
        <v>2.9333333333333331</v>
      </c>
      <c r="U4" s="69">
        <f t="shared" si="1"/>
        <v>2.2580645161290325</v>
      </c>
      <c r="V4" s="69">
        <f t="shared" si="1"/>
        <v>2.2580645161290325</v>
      </c>
      <c r="W4" s="69">
        <f t="shared" si="1"/>
        <v>2.1</v>
      </c>
      <c r="X4" s="69">
        <f t="shared" si="1"/>
        <v>0.967741935483871</v>
      </c>
      <c r="Y4" s="69">
        <f t="shared" si="1"/>
        <v>0.66666666666666663</v>
      </c>
      <c r="Z4" s="69">
        <f t="shared" si="1"/>
        <v>0.54838709677419351</v>
      </c>
    </row>
    <row r="5" spans="1:26" x14ac:dyDescent="0.25">
      <c r="A5" s="72" t="s">
        <v>47</v>
      </c>
      <c r="B5" s="68">
        <f>AVERAGE('2016'!B28:B32)</f>
        <v>2687.8774193548388</v>
      </c>
      <c r="C5" s="68">
        <f>AVERAGE('2016'!C28:C32)</f>
        <v>2571.3655172413792</v>
      </c>
      <c r="D5" s="68">
        <f>AVERAGE('2016'!D28:D32)</f>
        <v>2557.3290322580642</v>
      </c>
      <c r="E5" s="68">
        <f>AVERAGE('2016'!E28:E32)</f>
        <v>2499.5533333333333</v>
      </c>
      <c r="F5" s="68">
        <f>AVERAGE('2016'!F28:F32)</f>
        <v>2494.4774193548387</v>
      </c>
      <c r="G5" s="68">
        <f>AVERAGE('2016'!G28:G32)</f>
        <v>2425.3133333333335</v>
      </c>
      <c r="H5" s="68">
        <f>AVERAGE('2016'!H28:H32)</f>
        <v>2432.6516129032257</v>
      </c>
      <c r="I5" s="68">
        <f>AVERAGE('2016'!I28:I32)</f>
        <v>2382.4387096774194</v>
      </c>
      <c r="J5" s="68">
        <f>AVERAGE('2016'!J28:J32)</f>
        <v>2262.6666666666665</v>
      </c>
      <c r="K5" s="68">
        <f>AVERAGE('2016'!K28:K32)</f>
        <v>2271.2064516129039</v>
      </c>
      <c r="L5" s="68">
        <f>AVERAGE('2016'!L28:L32)</f>
        <v>2207.6133333333337</v>
      </c>
      <c r="M5" s="68">
        <f>AVERAGE('2016'!M28:M32)</f>
        <v>2082.2838709677421</v>
      </c>
    </row>
    <row r="6" spans="1:26" x14ac:dyDescent="0.25">
      <c r="A6" s="72" t="s">
        <v>37</v>
      </c>
      <c r="B6" s="68">
        <f>AVERAGE('2016'!B33:B44)</f>
        <v>3709.6908602150543</v>
      </c>
      <c r="C6" s="68">
        <f>AVERAGE('2016'!C33:C44)</f>
        <v>3744.1551724137935</v>
      </c>
      <c r="D6" s="68">
        <f>AVERAGE('2016'!D33:D44)</f>
        <v>3649.9811827956987</v>
      </c>
      <c r="E6" s="68">
        <f>AVERAGE('2016'!E33:E44)</f>
        <v>3605.4666666666667</v>
      </c>
      <c r="F6" s="68">
        <f>AVERAGE('2016'!F33:F44)</f>
        <v>3479.1881720430115</v>
      </c>
      <c r="G6" s="68">
        <f>AVERAGE('2016'!G33:G44)</f>
        <v>3461.5805555555557</v>
      </c>
      <c r="H6" s="68">
        <f>AVERAGE('2016'!H33:H44)</f>
        <v>3389.4973118279572</v>
      </c>
      <c r="I6" s="68">
        <f>AVERAGE('2016'!I33:I44)</f>
        <v>3419.0026881720428</v>
      </c>
      <c r="J6" s="68">
        <f>AVERAGE('2016'!J33:J44)</f>
        <v>3385.1750000000006</v>
      </c>
      <c r="K6" s="68">
        <f>AVERAGE('2016'!K33:K44)</f>
        <v>3298.139784946236</v>
      </c>
      <c r="L6" s="68">
        <f>AVERAGE('2016'!L33:L44)</f>
        <v>3324.3327777777781</v>
      </c>
      <c r="M6" s="68">
        <f>AVERAGE('2016'!M33:M44)</f>
        <v>3278.9272849462363</v>
      </c>
    </row>
    <row r="7" spans="1:26" x14ac:dyDescent="0.25">
      <c r="A7" s="72" t="s">
        <v>38</v>
      </c>
      <c r="B7" s="68">
        <f>AVERAGE('2016'!B45:'2016'!B229)</f>
        <v>955.06172624237115</v>
      </c>
      <c r="C7" s="68">
        <f>AVERAGE('2016'!C45:'2016'!C229)</f>
        <v>916.53569431500478</v>
      </c>
      <c r="D7" s="68">
        <f>AVERAGE('2016'!D45:'2016'!D229)</f>
        <v>896.1065387968614</v>
      </c>
      <c r="E7" s="68">
        <f>AVERAGE('2016'!E45:'2016'!E229)</f>
        <v>902.85675675675691</v>
      </c>
      <c r="F7" s="68">
        <f>AVERAGE('2016'!F45:'2016'!F229)</f>
        <v>895.08334786399314</v>
      </c>
      <c r="G7" s="68">
        <f>AVERAGE('2016'!G45:'2016'!G229)</f>
        <v>865.91063063063064</v>
      </c>
      <c r="H7" s="68">
        <f>AVERAGE('2016'!H45:'2016'!H229)</f>
        <v>864.4462074978203</v>
      </c>
      <c r="I7" s="68">
        <f>AVERAGE('2016'!I45:'2016'!I229)</f>
        <v>865.17035745422822</v>
      </c>
      <c r="J7" s="68">
        <f>AVERAGE('2016'!J45:'2016'!J229)</f>
        <v>866.98342342342289</v>
      </c>
      <c r="K7" s="68">
        <f>AVERAGE('2016'!K45:'2016'!K229)</f>
        <v>881.31578029642526</v>
      </c>
      <c r="L7" s="68">
        <f>AVERAGE('2016'!L45:'2016'!L229)</f>
        <v>878.20630630630637</v>
      </c>
      <c r="M7" s="68">
        <f>AVERAGE('2016'!M45:'2016'!M229)</f>
        <v>865.4662598081951</v>
      </c>
    </row>
    <row r="8" spans="1:26" x14ac:dyDescent="0.25">
      <c r="A8" s="72" t="s">
        <v>53</v>
      </c>
      <c r="B8" s="68">
        <f>AVERAGE('2016'!B230:B232)</f>
        <v>380.88172043010758</v>
      </c>
      <c r="C8" s="68">
        <f>AVERAGE('2016'!C230:C232)</f>
        <v>365.54022988505744</v>
      </c>
      <c r="D8" s="68">
        <f>AVERAGE('2016'!D230:D232)</f>
        <v>371.10752688172039</v>
      </c>
      <c r="E8" s="68">
        <f>AVERAGE('2016'!E230:E232)</f>
        <v>354.97777777777782</v>
      </c>
      <c r="F8" s="68">
        <f>AVERAGE('2016'!F230:F232)</f>
        <v>352.03225806451616</v>
      </c>
      <c r="G8" s="68">
        <f>AVERAGE('2016'!G230:G232)</f>
        <v>322.36666666666667</v>
      </c>
      <c r="H8" s="68">
        <f>AVERAGE('2016'!H230:H232)</f>
        <v>325.76344086021504</v>
      </c>
      <c r="I8" s="68">
        <f>AVERAGE('2016'!I230:I232)</f>
        <v>304.35483870967738</v>
      </c>
      <c r="J8" s="68">
        <f>AVERAGE('2016'!J230:J232)</f>
        <v>313.22222222222223</v>
      </c>
      <c r="K8" s="68">
        <f>AVERAGE('2016'!K230:K232)</f>
        <v>300.64516129032256</v>
      </c>
      <c r="L8" s="68">
        <f>AVERAGE('2016'!L230:L232)</f>
        <v>312.62222222222221</v>
      </c>
      <c r="M8" s="68">
        <f>AVERAGE('2016'!M230:M232)</f>
        <v>310</v>
      </c>
    </row>
    <row r="9" spans="1:26" x14ac:dyDescent="0.25">
      <c r="A9" s="72" t="s">
        <v>42</v>
      </c>
      <c r="B9" s="68">
        <f>AVERAGE('2016'!B233:B248)</f>
        <v>635.99596774193549</v>
      </c>
      <c r="C9" s="68">
        <f>AVERAGE('2016'!C233:C248)</f>
        <v>624.75431034482756</v>
      </c>
      <c r="D9" s="68">
        <f>AVERAGE('2016'!D233:D248)</f>
        <v>611.9979838709678</v>
      </c>
      <c r="E9" s="68">
        <f>AVERAGE('2016'!E233:E248)</f>
        <v>592.61249999999995</v>
      </c>
      <c r="F9" s="68">
        <f>AVERAGE('2016'!F233:F248)</f>
        <v>591.57862903225805</v>
      </c>
      <c r="G9" s="68">
        <f>AVERAGE('2016'!G233:G248)</f>
        <v>587.52083333333337</v>
      </c>
      <c r="H9" s="68">
        <f>AVERAGE('2016'!H233:H248)</f>
        <v>570.80846774193549</v>
      </c>
      <c r="I9" s="68">
        <f>AVERAGE('2016'!I233:I248)</f>
        <v>572.0322580645161</v>
      </c>
      <c r="J9" s="68">
        <f>AVERAGE('2016'!J233:J248)</f>
        <v>570.29791666666665</v>
      </c>
      <c r="K9" s="68">
        <f>AVERAGE('2016'!K233:K248)</f>
        <v>582.88911290322585</v>
      </c>
      <c r="L9" s="68">
        <f>AVERAGE('2016'!L233:L248)</f>
        <v>617.93124999999998</v>
      </c>
      <c r="M9" s="68">
        <f>AVERAGE('2016'!M233:M248)</f>
        <v>651.02620967741939</v>
      </c>
    </row>
    <row r="10" spans="1:26" x14ac:dyDescent="0.25">
      <c r="A10" s="72" t="s">
        <v>54</v>
      </c>
      <c r="B10" s="68">
        <f>AVERAGE('2016'!B249)</f>
        <v>3.225806451612903</v>
      </c>
      <c r="C10" s="68">
        <f>AVERAGE('2016'!C249)</f>
        <v>2.7931034482758621</v>
      </c>
      <c r="D10" s="68">
        <f>AVERAGE('2016'!D249)</f>
        <v>1.6129032258064515</v>
      </c>
      <c r="E10" s="68">
        <f>AVERAGE('2016'!E249)</f>
        <v>0.66666666666666663</v>
      </c>
      <c r="F10" s="68">
        <f>AVERAGE('2016'!F249)</f>
        <v>2.7096774193548385</v>
      </c>
      <c r="G10" s="68">
        <f>AVERAGE('2016'!G249)</f>
        <v>2.9333333333333331</v>
      </c>
      <c r="H10" s="68">
        <f>AVERAGE('2016'!H249)</f>
        <v>2.2580645161290325</v>
      </c>
      <c r="I10" s="68">
        <f>AVERAGE('2016'!I249)</f>
        <v>2.2580645161290325</v>
      </c>
      <c r="J10" s="68">
        <f>AVERAGE('2016'!J249)</f>
        <v>2.1</v>
      </c>
      <c r="K10" s="68">
        <f>AVERAGE('2016'!K249)</f>
        <v>0.967741935483871</v>
      </c>
      <c r="L10" s="68">
        <f>AVERAGE('2016'!L249)</f>
        <v>0.66666666666666663</v>
      </c>
      <c r="M10" s="68">
        <f>AVERAGE('2016'!M249)</f>
        <v>0.54838709677419351</v>
      </c>
    </row>
    <row r="11" spans="1:26" x14ac:dyDescent="0.25">
      <c r="A11" s="72" t="s">
        <v>52</v>
      </c>
      <c r="B11" s="68">
        <f>AVERAGE('2016'!B250:B253)</f>
        <v>94.693548387096769</v>
      </c>
      <c r="C11" s="68">
        <f>AVERAGE('2016'!C250:C253)</f>
        <v>86.887931034482762</v>
      </c>
      <c r="D11" s="68">
        <f>AVERAGE('2016'!D250:D253)</f>
        <v>76.903225806451616</v>
      </c>
      <c r="E11" s="68">
        <f>AVERAGE('2016'!E250:E253)</f>
        <v>71.45</v>
      </c>
      <c r="F11" s="68">
        <f>AVERAGE('2016'!F250:F253)</f>
        <v>71.991935483870961</v>
      </c>
      <c r="G11" s="68">
        <f>AVERAGE('2016'!G250:G253)</f>
        <v>66.833333333333329</v>
      </c>
      <c r="H11" s="68">
        <f>AVERAGE('2016'!H250:H253)</f>
        <v>65.951612903225808</v>
      </c>
      <c r="I11" s="68">
        <f>AVERAGE('2016'!I250:I253)</f>
        <v>63.096774193548391</v>
      </c>
      <c r="J11" s="68">
        <f>AVERAGE('2016'!J250:J253)</f>
        <v>61.974999999999994</v>
      </c>
      <c r="K11" s="68">
        <f>AVERAGE('2016'!K250:K253)</f>
        <v>59.193548387096776</v>
      </c>
      <c r="L11" s="68">
        <f>AVERAGE('2016'!L250:L253)</f>
        <v>88.341666666666669</v>
      </c>
      <c r="M11" s="68">
        <f>AVERAGE('2016'!M250:M253)</f>
        <v>89.306451612903231</v>
      </c>
    </row>
    <row r="12" spans="1:26" x14ac:dyDescent="0.25">
      <c r="A12" s="72" t="s">
        <v>43</v>
      </c>
      <c r="B12" s="68">
        <f>AVERAGE('2016'!B255:B289)</f>
        <v>837.62949308755776</v>
      </c>
      <c r="C12" s="68">
        <f>AVERAGE('2016'!C255:C289)</f>
        <v>823.01182266009857</v>
      </c>
      <c r="D12" s="68">
        <f>AVERAGE('2016'!D255:D289)</f>
        <v>800.72995391705069</v>
      </c>
      <c r="E12" s="68">
        <f>AVERAGE('2016'!E255:E289)</f>
        <v>770.50380952380965</v>
      </c>
      <c r="F12" s="68">
        <f>AVERAGE('2016'!F255:F289)</f>
        <v>791.23502304147473</v>
      </c>
      <c r="G12" s="68">
        <f>AVERAGE('2016'!G255:G289)</f>
        <v>780.38952380952378</v>
      </c>
      <c r="H12" s="68">
        <f>AVERAGE('2016'!H255:H289)</f>
        <v>762.89677419354825</v>
      </c>
      <c r="I12" s="68">
        <f>AVERAGE('2016'!I255:I289)</f>
        <v>762.86728110599063</v>
      </c>
      <c r="J12" s="68">
        <f>AVERAGE('2016'!J255:J289)</f>
        <v>752.25714285714275</v>
      </c>
      <c r="K12" s="68">
        <f>AVERAGE('2016'!K255:K289)</f>
        <v>698.19262672811055</v>
      </c>
      <c r="L12" s="68">
        <f>AVERAGE('2016'!L255:L289)</f>
        <v>718.15196078431381</v>
      </c>
      <c r="M12" s="68">
        <f>AVERAGE('2016'!M255:M289)</f>
        <v>746.48387096774184</v>
      </c>
    </row>
    <row r="13" spans="1:26" x14ac:dyDescent="0.25">
      <c r="A13" s="72" t="s">
        <v>48</v>
      </c>
      <c r="B13" s="68">
        <f>AVERAGE('2016'!B290:B295)</f>
        <v>34.258064516129032</v>
      </c>
      <c r="C13" s="68">
        <f>AVERAGE('2016'!C290:C295)</f>
        <v>33.804597701149426</v>
      </c>
      <c r="D13" s="68">
        <f>AVERAGE('2016'!D290:D295)</f>
        <v>33.693548387096776</v>
      </c>
      <c r="E13" s="68">
        <f>AVERAGE('2016'!E290:E295)</f>
        <v>34.588888888888889</v>
      </c>
      <c r="F13" s="68">
        <f>AVERAGE('2016'!F290:F295)</f>
        <v>27.510752688172044</v>
      </c>
      <c r="G13" s="68">
        <f>AVERAGE('2016'!G290:G295)</f>
        <v>32.81111111111111</v>
      </c>
      <c r="H13" s="68">
        <f>AVERAGE('2016'!H290:H295)</f>
        <v>33.903225806451609</v>
      </c>
      <c r="I13" s="68">
        <f>AVERAGE('2016'!I290:I295)</f>
        <v>39.198924731182792</v>
      </c>
      <c r="J13" s="68">
        <f>AVERAGE('2016'!J290:J295)</f>
        <v>37.066666666666663</v>
      </c>
      <c r="K13" s="68">
        <f>AVERAGE('2016'!K290:K295)</f>
        <v>37.05913978494624</v>
      </c>
      <c r="L13" s="68">
        <f>AVERAGE('2016'!L290:L295)</f>
        <v>35.855555555555561</v>
      </c>
      <c r="M13" s="68">
        <f>AVERAGE('2016'!M290:M295)</f>
        <v>34.860215053763447</v>
      </c>
    </row>
    <row r="14" spans="1:26" x14ac:dyDescent="0.25">
      <c r="A14" s="72" t="s">
        <v>41</v>
      </c>
      <c r="B14" s="68">
        <f>AVERAGE('2016'!B296:B373)</f>
        <v>6480.3345740281229</v>
      </c>
      <c r="C14" s="68">
        <f>AVERAGE('2016'!C296:C373)</f>
        <v>6296.0707338638385</v>
      </c>
      <c r="D14" s="68">
        <f>AVERAGE('2016'!D296:D373)</f>
        <v>5929.9495450785762</v>
      </c>
      <c r="E14" s="68">
        <f>AVERAGE('2016'!E296:E373)</f>
        <v>5903.2393162393146</v>
      </c>
      <c r="F14" s="68">
        <f>AVERAGE('2016'!F296:F373)</f>
        <v>5856.6166253101728</v>
      </c>
      <c r="G14" s="68">
        <f>AVERAGE('2016'!G296:G373)</f>
        <v>5749.3209401709391</v>
      </c>
      <c r="H14" s="68">
        <f>AVERAGE('2016'!H296:H373)</f>
        <v>5649.7018196856916</v>
      </c>
      <c r="I14" s="68">
        <f>AVERAGE('2016'!I296:I373)</f>
        <v>5530.8316790736153</v>
      </c>
      <c r="J14" s="68">
        <f>AVERAGE('2016'!J296:J373)</f>
        <v>5439.7850427350431</v>
      </c>
      <c r="K14" s="68">
        <f>AVERAGE('2016'!K296:K373)</f>
        <v>5303.2650951199348</v>
      </c>
      <c r="L14" s="68">
        <f>AVERAGE('2016'!L296:L373)</f>
        <v>5419.787606837609</v>
      </c>
      <c r="M14" s="68">
        <f>AVERAGE('2016'!M296:M373)</f>
        <v>5318.0690653432584</v>
      </c>
    </row>
    <row r="15" spans="1:26" x14ac:dyDescent="0.25">
      <c r="A15" s="72" t="s">
        <v>55</v>
      </c>
      <c r="B15" s="68">
        <f>AVERAGE('2016'!B374)</f>
        <v>355.38709677419354</v>
      </c>
      <c r="C15" s="68">
        <f>AVERAGE('2016'!C374)</f>
        <v>320.17241379310343</v>
      </c>
      <c r="D15" s="68">
        <f>AVERAGE('2016'!D374)</f>
        <v>211.54838709677421</v>
      </c>
      <c r="E15" s="68">
        <f>AVERAGE('2016'!E374)</f>
        <v>353.83333333333331</v>
      </c>
      <c r="F15" s="68">
        <f>AVERAGE('2016'!F374)</f>
        <v>359.16129032258067</v>
      </c>
      <c r="G15" s="68">
        <f>AVERAGE('2016'!G374)</f>
        <v>308.8</v>
      </c>
      <c r="H15" s="68">
        <f>AVERAGE('2016'!H374)</f>
        <v>383.32258064516128</v>
      </c>
      <c r="I15" s="68">
        <f>AVERAGE('2016'!I374)</f>
        <v>378.80645161290323</v>
      </c>
      <c r="J15" s="68">
        <f>AVERAGE('2016'!J374)</f>
        <v>366.7</v>
      </c>
      <c r="K15" s="68">
        <f>AVERAGE('2016'!K374)</f>
        <v>360.80645161290323</v>
      </c>
      <c r="L15" s="68">
        <f>AVERAGE('2016'!L374)</f>
        <v>303.10000000000002</v>
      </c>
      <c r="M15" s="68">
        <f>AVERAGE('2016'!M374)</f>
        <v>289.70967741935482</v>
      </c>
    </row>
    <row r="16" spans="1:26" x14ac:dyDescent="0.25">
      <c r="A16" s="72" t="s">
        <v>50</v>
      </c>
      <c r="B16" s="68">
        <f>AVERAGE('2016'!B375:B380)</f>
        <v>694.80107526881727</v>
      </c>
      <c r="C16" s="68">
        <f>AVERAGE('2016'!C375:C380)</f>
        <v>638.44252873563221</v>
      </c>
      <c r="D16" s="68">
        <f>AVERAGE('2016'!D375:D380)</f>
        <v>637.29569892473114</v>
      </c>
      <c r="E16" s="68">
        <f>AVERAGE('2016'!E375:E380)</f>
        <v>604.92222222222222</v>
      </c>
      <c r="F16" s="68">
        <f>AVERAGE('2016'!F375:F380)</f>
        <v>585.21505376344078</v>
      </c>
      <c r="G16" s="68">
        <f>AVERAGE('2016'!G375:G380)</f>
        <v>593.1111111111112</v>
      </c>
      <c r="H16" s="68">
        <f>AVERAGE('2016'!H375:H380)</f>
        <v>590.83333333333337</v>
      </c>
      <c r="I16" s="68">
        <f>AVERAGE('2016'!I375:I380)</f>
        <v>557.34946236559142</v>
      </c>
      <c r="J16" s="68">
        <f>AVERAGE('2016'!J375:J380)</f>
        <v>524.29444444444437</v>
      </c>
      <c r="K16" s="68">
        <f>AVERAGE('2016'!K375:K380)</f>
        <v>527.02150537634407</v>
      </c>
      <c r="L16" s="68">
        <f>AVERAGE('2016'!L375:L380)</f>
        <v>519.55000000000007</v>
      </c>
      <c r="M16" s="68">
        <f>AVERAGE('2016'!M375:M380)</f>
        <v>528.56451612903231</v>
      </c>
    </row>
    <row r="17" spans="1:13" x14ac:dyDescent="0.25">
      <c r="A17" s="72" t="s">
        <v>40</v>
      </c>
      <c r="B17" s="68">
        <f>AVERAGE('2016'!B381:B405)</f>
        <v>1522.4270967741936</v>
      </c>
      <c r="C17" s="68">
        <f>AVERAGE('2016'!C381:C405)</f>
        <v>1464.52275862069</v>
      </c>
      <c r="D17" s="68">
        <f>AVERAGE('2016'!D381:D405)</f>
        <v>1433.9445161290321</v>
      </c>
      <c r="E17" s="68">
        <f>AVERAGE('2016'!E381:E405)</f>
        <v>1548.701333333333</v>
      </c>
      <c r="F17" s="68">
        <f>AVERAGE('2016'!F381:F405)</f>
        <v>1534.92</v>
      </c>
      <c r="G17" s="68">
        <f>AVERAGE('2016'!G381:G405)</f>
        <v>1441.1346666666668</v>
      </c>
      <c r="H17" s="68">
        <f>AVERAGE('2016'!H381:H405)</f>
        <v>1307.738064516129</v>
      </c>
      <c r="I17" s="68">
        <f>AVERAGE('2016'!I381:I405)</f>
        <v>1236.0877419354838</v>
      </c>
      <c r="J17" s="68">
        <f>AVERAGE('2016'!J381:J405)</f>
        <v>1546.1719999999998</v>
      </c>
      <c r="K17" s="68">
        <f>AVERAGE('2016'!K381:K405)</f>
        <v>1523.2787096774193</v>
      </c>
      <c r="L17" s="68">
        <f>AVERAGE('2016'!L381:L405)</f>
        <v>1578.6360000000004</v>
      </c>
      <c r="M17" s="68">
        <f>AVERAGE('2016'!M381:M405)</f>
        <v>1556.499264516129</v>
      </c>
    </row>
    <row r="18" spans="1:13" x14ac:dyDescent="0.25">
      <c r="A18" s="72" t="s">
        <v>39</v>
      </c>
      <c r="B18" s="68">
        <f>AVERAGE('2016'!B406:B445)</f>
        <v>1528.6209677419356</v>
      </c>
      <c r="C18" s="68">
        <f>AVERAGE('2016'!C406:C445)</f>
        <v>1483.8060344827584</v>
      </c>
      <c r="D18" s="68">
        <f>AVERAGE('2016'!D406:D445)</f>
        <v>1471.579838709677</v>
      </c>
      <c r="E18" s="68">
        <f>AVERAGE('2016'!E406:E445)</f>
        <v>1449.77</v>
      </c>
      <c r="F18" s="68">
        <f>AVERAGE('2016'!F406:F445)</f>
        <v>1422.3951612903222</v>
      </c>
      <c r="G18" s="68">
        <f>AVERAGE('2016'!G406:G445)</f>
        <v>1421.6616666666666</v>
      </c>
      <c r="H18" s="68">
        <f>AVERAGE('2016'!H406:H445)</f>
        <v>1393.1540322580652</v>
      </c>
      <c r="I18" s="68">
        <f>AVERAGE('2016'!I406:I445)</f>
        <v>1373.4532258064519</v>
      </c>
      <c r="J18" s="68">
        <f>AVERAGE('2016'!J406:J445)</f>
        <v>1396.1591666666668</v>
      </c>
      <c r="K18" s="68">
        <f>AVERAGE('2016'!K406:K445)</f>
        <v>1414.8564516129031</v>
      </c>
      <c r="L18" s="68">
        <f>AVERAGE('2016'!L406:L445)</f>
        <v>1458.6941666666669</v>
      </c>
      <c r="M18" s="68">
        <f>AVERAGE('2016'!M406:M445)</f>
        <v>1466.0346774193549</v>
      </c>
    </row>
    <row r="19" spans="1:13" x14ac:dyDescent="0.25">
      <c r="A19" s="72" t="s">
        <v>44</v>
      </c>
      <c r="B19" s="68">
        <f>AVERAGE('2016'!B446:B449)</f>
        <v>6.0161290322580641</v>
      </c>
      <c r="C19" s="68">
        <f>AVERAGE('2016'!C446:C449)</f>
        <v>6.1896551724137927</v>
      </c>
      <c r="D19" s="68">
        <f>AVERAGE('2016'!D446:D449)</f>
        <v>6.3548387096774199</v>
      </c>
      <c r="E19" s="68">
        <f>AVERAGE('2016'!E446:E449)</f>
        <v>5.8250000000000002</v>
      </c>
      <c r="F19" s="68">
        <f>AVERAGE('2016'!F446:F449)</f>
        <v>5.42741935483871</v>
      </c>
      <c r="G19" s="68">
        <f>AVERAGE('2016'!G446:G449)</f>
        <v>5.2666666666666666</v>
      </c>
      <c r="H19" s="68">
        <f>AVERAGE('2016'!H446:H449)</f>
        <v>4.806451612903226</v>
      </c>
      <c r="I19" s="68">
        <f>AVERAGE('2016'!I446:I449)</f>
        <v>3.4435483870967745</v>
      </c>
      <c r="J19" s="68">
        <f>AVERAGE('2016'!J446:J449)</f>
        <v>5.0333333333333332</v>
      </c>
      <c r="K19" s="68">
        <f>AVERAGE('2016'!K446:K449)</f>
        <v>4.6774193548387091</v>
      </c>
      <c r="L19" s="68">
        <f>AVERAGE('2016'!L446:L449)</f>
        <v>3.625</v>
      </c>
      <c r="M19" s="68">
        <f>AVERAGE('2016'!M446:M449)</f>
        <v>2.661290322580645</v>
      </c>
    </row>
    <row r="20" spans="1:13" x14ac:dyDescent="0.25">
      <c r="A20" s="72" t="s">
        <v>36</v>
      </c>
      <c r="B20" s="68">
        <f>AVERAGE('2016'!B450:B466)</f>
        <v>1010.0455407969637</v>
      </c>
      <c r="C20" s="68">
        <f>AVERAGE('2016'!C450:C466)</f>
        <v>978.58215010141987</v>
      </c>
      <c r="D20" s="68">
        <f>AVERAGE('2016'!D450:D466)</f>
        <v>963.34155597722963</v>
      </c>
      <c r="E20" s="68">
        <f>AVERAGE('2016'!E450:E466)</f>
        <v>946.23529411764707</v>
      </c>
      <c r="F20" s="68">
        <f>AVERAGE('2016'!F450:F466)</f>
        <v>919.95635673624292</v>
      </c>
      <c r="G20" s="68">
        <f>AVERAGE('2016'!G450:G466)</f>
        <v>911.26078431372548</v>
      </c>
      <c r="H20" s="68">
        <f>AVERAGE('2016'!H450:H466)</f>
        <v>897.82732447817841</v>
      </c>
      <c r="I20" s="68">
        <f>AVERAGE('2016'!I450:I466)</f>
        <v>867.24857685009476</v>
      </c>
      <c r="J20" s="68">
        <f>AVERAGE('2016'!J450:J466)</f>
        <v>874.24117647058858</v>
      </c>
      <c r="K20" s="68">
        <f>AVERAGE('2016'!K450:K466)</f>
        <v>892.5711574952561</v>
      </c>
      <c r="L20" s="68">
        <f>AVERAGE('2016'!L450:L466)</f>
        <v>877.20196078431377</v>
      </c>
      <c r="M20" s="68">
        <f>AVERAGE('2016'!M450:M466)</f>
        <v>869.89753320683121</v>
      </c>
    </row>
  </sheetData>
  <mergeCells count="2">
    <mergeCell ref="N1:N2"/>
    <mergeCell ref="N3:N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9"/>
  <sheetViews>
    <sheetView topLeftCell="A443" zoomScale="68" zoomScaleNormal="68" workbookViewId="0"/>
  </sheetViews>
  <sheetFormatPr baseColWidth="10" defaultRowHeight="15" x14ac:dyDescent="0.25"/>
  <cols>
    <col min="1" max="1" width="56.42578125" customWidth="1"/>
    <col min="2" max="2" width="11.7109375" bestFit="1" customWidth="1"/>
    <col min="3" max="3" width="13.42578125" bestFit="1" customWidth="1"/>
    <col min="4" max="6" width="11.7109375" bestFit="1" customWidth="1"/>
    <col min="7" max="8" width="11.28515625" bestFit="1" customWidth="1"/>
    <col min="9" max="9" width="12.5703125" bestFit="1" customWidth="1"/>
    <col min="10" max="10" width="17.5703125" bestFit="1" customWidth="1"/>
    <col min="11" max="11" width="13.85546875" bestFit="1" customWidth="1"/>
    <col min="12" max="12" width="16.5703125" bestFit="1" customWidth="1"/>
    <col min="13" max="13" width="15.85546875" bestFit="1" customWidth="1"/>
    <col min="14" max="14" width="17.14062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20" t="s">
        <v>24</v>
      </c>
      <c r="F1" s="5" t="s">
        <v>25</v>
      </c>
      <c r="G1" s="5" t="s">
        <v>26</v>
      </c>
      <c r="H1" s="5" t="s">
        <v>27</v>
      </c>
      <c r="I1" s="5" t="s">
        <v>30</v>
      </c>
      <c r="J1" s="5" t="s">
        <v>31</v>
      </c>
      <c r="K1" s="20" t="s">
        <v>32</v>
      </c>
      <c r="L1" s="20" t="s">
        <v>33</v>
      </c>
      <c r="M1" s="20" t="s">
        <v>34</v>
      </c>
      <c r="N1" s="5" t="s">
        <v>4</v>
      </c>
    </row>
    <row r="2" spans="1:14" x14ac:dyDescent="0.25">
      <c r="A2" s="33" t="s">
        <v>46</v>
      </c>
      <c r="B2" s="45">
        <v>1230.9677419354839</v>
      </c>
      <c r="C2" s="45">
        <v>1108.9285714285713</v>
      </c>
      <c r="D2" s="45">
        <v>1026.1612903225807</v>
      </c>
      <c r="E2" s="45">
        <v>1035.7666666666667</v>
      </c>
      <c r="F2" s="45">
        <v>1046.8709677419354</v>
      </c>
      <c r="G2" s="45">
        <v>1122.0833333333333</v>
      </c>
      <c r="H2" s="45">
        <v>1133.0283870967742</v>
      </c>
      <c r="I2" s="45">
        <v>1163.7170967741934</v>
      </c>
      <c r="J2" s="45">
        <v>1130.2483333333332</v>
      </c>
      <c r="K2" s="45">
        <v>1077.6941935483871</v>
      </c>
      <c r="L2" s="45">
        <v>1156.2443333333333</v>
      </c>
      <c r="M2" s="45">
        <v>1099.2777419354838</v>
      </c>
      <c r="N2" s="46">
        <f>AVERAGE(B2:M2)</f>
        <v>1110.9157214541731</v>
      </c>
    </row>
    <row r="3" spans="1:14" x14ac:dyDescent="0.25">
      <c r="A3" s="33" t="s">
        <v>46</v>
      </c>
      <c r="B3" s="45">
        <v>271.74193548387098</v>
      </c>
      <c r="C3" s="45">
        <v>257.03571428571428</v>
      </c>
      <c r="D3" s="45">
        <v>252.90322580645162</v>
      </c>
      <c r="E3" s="45">
        <v>232.9</v>
      </c>
      <c r="F3" s="45">
        <v>261.77419354838707</v>
      </c>
      <c r="G3" s="45">
        <v>216.05900000000003</v>
      </c>
      <c r="H3" s="45">
        <v>193.71741935483871</v>
      </c>
      <c r="I3" s="45">
        <v>161.83516129032259</v>
      </c>
      <c r="J3" s="45">
        <v>231.971</v>
      </c>
      <c r="K3" s="45">
        <v>244.21935483870968</v>
      </c>
      <c r="L3" s="45">
        <v>222.16300000000001</v>
      </c>
      <c r="M3" s="45">
        <v>208.82451612903228</v>
      </c>
      <c r="N3" s="46">
        <f t="shared" ref="N3:N66" si="0">AVERAGE(B3:M3)</f>
        <v>229.59537672811055</v>
      </c>
    </row>
    <row r="4" spans="1:14" x14ac:dyDescent="0.25">
      <c r="A4" s="33" t="s">
        <v>46</v>
      </c>
      <c r="B4" s="45">
        <v>935.67741935483866</v>
      </c>
      <c r="C4" s="45">
        <v>796.92857142857144</v>
      </c>
      <c r="D4" s="45">
        <v>880.22580645161293</v>
      </c>
      <c r="E4" s="45">
        <v>899.86666666666667</v>
      </c>
      <c r="F4" s="45">
        <v>993.74193548387098</v>
      </c>
      <c r="G4" s="45">
        <v>801.94600000000003</v>
      </c>
      <c r="H4" s="45">
        <v>765.49322580645162</v>
      </c>
      <c r="I4" s="45">
        <v>814.5025806451614</v>
      </c>
      <c r="J4" s="45">
        <v>887.70600000000002</v>
      </c>
      <c r="K4" s="45">
        <v>845.61870967741936</v>
      </c>
      <c r="L4" s="45">
        <v>720.34533333333331</v>
      </c>
      <c r="M4" s="45">
        <v>833.26129032258063</v>
      </c>
      <c r="N4" s="46">
        <f t="shared" si="0"/>
        <v>847.94279493087561</v>
      </c>
    </row>
    <row r="5" spans="1:14" x14ac:dyDescent="0.25">
      <c r="A5" s="33" t="s">
        <v>46</v>
      </c>
      <c r="B5" s="45">
        <v>393</v>
      </c>
      <c r="C5" s="45">
        <v>386</v>
      </c>
      <c r="D5" s="45">
        <v>361.61290322580646</v>
      </c>
      <c r="E5" s="45">
        <v>365.43333333333334</v>
      </c>
      <c r="F5" s="45">
        <v>395.61290322580646</v>
      </c>
      <c r="G5" s="45">
        <v>381.82600000000002</v>
      </c>
      <c r="H5" s="45">
        <v>369.09000000000003</v>
      </c>
      <c r="I5" s="45">
        <v>342.07516129032257</v>
      </c>
      <c r="J5" s="45">
        <v>279.99366666666663</v>
      </c>
      <c r="K5" s="45">
        <v>263.75</v>
      </c>
      <c r="L5" s="45">
        <v>281.70499999999998</v>
      </c>
      <c r="M5" s="45">
        <v>277.9854838709677</v>
      </c>
      <c r="N5" s="46">
        <f t="shared" si="0"/>
        <v>341.50703763440862</v>
      </c>
    </row>
    <row r="6" spans="1:14" x14ac:dyDescent="0.25">
      <c r="A6" s="33" t="s">
        <v>46</v>
      </c>
      <c r="B6" s="45">
        <v>12745</v>
      </c>
      <c r="C6" s="45">
        <v>12535.178571428571</v>
      </c>
      <c r="D6" s="45">
        <v>12756.354838709678</v>
      </c>
      <c r="E6" s="45">
        <v>12720.3</v>
      </c>
      <c r="F6" s="45">
        <v>12491.881612903226</v>
      </c>
      <c r="G6" s="45">
        <v>13126.880999999999</v>
      </c>
      <c r="H6" s="45">
        <v>12376.581612903226</v>
      </c>
      <c r="I6" s="45">
        <v>12083.577419354839</v>
      </c>
      <c r="J6" s="45">
        <v>11965.394</v>
      </c>
      <c r="K6" s="45">
        <v>11750.846451612902</v>
      </c>
      <c r="L6" s="45">
        <v>11931.9</v>
      </c>
      <c r="M6" s="45">
        <v>11633.833225806453</v>
      </c>
      <c r="N6" s="46">
        <f t="shared" si="0"/>
        <v>12343.144061059909</v>
      </c>
    </row>
    <row r="7" spans="1:14" x14ac:dyDescent="0.25">
      <c r="A7" s="33" t="s">
        <v>46</v>
      </c>
      <c r="B7" s="45">
        <v>2300.6774193548385</v>
      </c>
      <c r="C7" s="45">
        <v>2487.25</v>
      </c>
      <c r="D7" s="45">
        <v>2392.9677419354839</v>
      </c>
      <c r="E7" s="45">
        <v>2267.5</v>
      </c>
      <c r="F7" s="45">
        <v>2186.6041935483868</v>
      </c>
      <c r="G7" s="45">
        <v>2277.0466666666666</v>
      </c>
      <c r="H7" s="45">
        <v>2322.6525806451614</v>
      </c>
      <c r="I7" s="45">
        <v>2274.2209677419355</v>
      </c>
      <c r="J7" s="45">
        <v>2125.1316666666667</v>
      </c>
      <c r="K7" s="45">
        <v>2253.6125806451614</v>
      </c>
      <c r="L7" s="45">
        <v>2193.8746666666671</v>
      </c>
      <c r="M7" s="45">
        <v>2123.4474193548385</v>
      </c>
      <c r="N7" s="46">
        <f t="shared" si="0"/>
        <v>2267.0821586021502</v>
      </c>
    </row>
    <row r="8" spans="1:14" x14ac:dyDescent="0.25">
      <c r="A8" s="33" t="s">
        <v>46</v>
      </c>
      <c r="B8" s="45">
        <v>1437.483870967742</v>
      </c>
      <c r="C8" s="45">
        <v>1532.0714285714287</v>
      </c>
      <c r="D8" s="45">
        <v>1420.2258064516129</v>
      </c>
      <c r="E8" s="45">
        <v>1398.6666666666667</v>
      </c>
      <c r="F8" s="45">
        <v>1390.6390322580644</v>
      </c>
      <c r="G8" s="45">
        <v>1192.5606666666667</v>
      </c>
      <c r="H8" s="45">
        <v>1192.7180645161291</v>
      </c>
      <c r="I8" s="45">
        <v>1181.5970967741937</v>
      </c>
      <c r="J8" s="45">
        <v>1190.462</v>
      </c>
      <c r="K8" s="45">
        <v>1204.2719354838709</v>
      </c>
      <c r="L8" s="45">
        <v>1199.7293333333332</v>
      </c>
      <c r="M8" s="45">
        <v>1117.6261290322582</v>
      </c>
      <c r="N8" s="46">
        <f t="shared" si="0"/>
        <v>1288.171002560164</v>
      </c>
    </row>
    <row r="9" spans="1:14" x14ac:dyDescent="0.25">
      <c r="A9" s="33" t="s">
        <v>45</v>
      </c>
      <c r="B9" s="45">
        <v>11376.096774193549</v>
      </c>
      <c r="C9" s="45">
        <v>13008.535714285714</v>
      </c>
      <c r="D9" s="45">
        <v>3672.8064516129034</v>
      </c>
      <c r="E9" s="45">
        <v>12833</v>
      </c>
      <c r="F9" s="45">
        <v>11877.709677419354</v>
      </c>
      <c r="G9" s="45">
        <v>11158.966666666667</v>
      </c>
      <c r="H9" s="45">
        <v>10682.483870967742</v>
      </c>
      <c r="I9" s="45">
        <v>11370.677419354839</v>
      </c>
      <c r="J9" s="45">
        <v>11044.866666666667</v>
      </c>
      <c r="K9" s="45">
        <v>10035.774193548386</v>
      </c>
      <c r="L9" s="45">
        <v>9120.3333333333339</v>
      </c>
      <c r="M9" s="45">
        <v>8406.032258064517</v>
      </c>
      <c r="N9" s="46">
        <f t="shared" si="0"/>
        <v>10382.273585509471</v>
      </c>
    </row>
    <row r="10" spans="1:14" x14ac:dyDescent="0.25">
      <c r="A10" s="33" t="s">
        <v>45</v>
      </c>
      <c r="B10" s="45">
        <v>4.935483870967742</v>
      </c>
      <c r="C10" s="45">
        <v>0</v>
      </c>
      <c r="D10" s="45">
        <v>53.903225806451616</v>
      </c>
      <c r="E10" s="45">
        <v>400.43333333333334</v>
      </c>
      <c r="F10" s="45">
        <v>296.54838709677421</v>
      </c>
      <c r="G10" s="45">
        <v>233.53333333333333</v>
      </c>
      <c r="H10" s="45">
        <v>214.96774193548387</v>
      </c>
      <c r="I10" s="45">
        <v>232.64516129032259</v>
      </c>
      <c r="J10" s="45">
        <v>261.63333333333333</v>
      </c>
      <c r="K10" s="45">
        <v>252.64516129032259</v>
      </c>
      <c r="L10" s="45">
        <v>38.133333333333333</v>
      </c>
      <c r="M10" s="45">
        <v>226.35483870967741</v>
      </c>
      <c r="N10" s="46">
        <f t="shared" si="0"/>
        <v>184.64444444444447</v>
      </c>
    </row>
    <row r="11" spans="1:14" x14ac:dyDescent="0.25">
      <c r="A11" s="33" t="s">
        <v>45</v>
      </c>
      <c r="B11" s="45">
        <v>110.7741935483871</v>
      </c>
      <c r="C11" s="45">
        <v>523.64285714285711</v>
      </c>
      <c r="D11" s="45">
        <v>208.51612903225808</v>
      </c>
      <c r="E11" s="45">
        <v>440.03333333333336</v>
      </c>
      <c r="F11" s="45">
        <v>504.70967741935482</v>
      </c>
      <c r="G11" s="45">
        <v>519.43333333333328</v>
      </c>
      <c r="H11" s="45">
        <v>421.90322580645159</v>
      </c>
      <c r="I11" s="45">
        <v>454.90322580645159</v>
      </c>
      <c r="J11" s="45">
        <v>397.26666666666665</v>
      </c>
      <c r="K11" s="45">
        <v>350.12903225806451</v>
      </c>
      <c r="L11" s="45">
        <v>453.63333333333333</v>
      </c>
      <c r="M11" s="45">
        <v>406.93548387096774</v>
      </c>
      <c r="N11" s="46">
        <f t="shared" si="0"/>
        <v>399.32337429595492</v>
      </c>
    </row>
    <row r="12" spans="1:14" x14ac:dyDescent="0.25">
      <c r="A12" s="33" t="s">
        <v>45</v>
      </c>
      <c r="B12" s="45">
        <v>21342.225806451614</v>
      </c>
      <c r="C12" s="45">
        <v>20543.285714285714</v>
      </c>
      <c r="D12" s="45">
        <v>1471.741935483871</v>
      </c>
      <c r="E12" s="45">
        <v>19513.266666666666</v>
      </c>
      <c r="F12" s="45">
        <v>21137.064516129034</v>
      </c>
      <c r="G12" s="45">
        <v>21462.799999999999</v>
      </c>
      <c r="H12" s="45">
        <v>17795</v>
      </c>
      <c r="I12" s="45">
        <v>20321.129032258064</v>
      </c>
      <c r="J12" s="45">
        <v>20342.833333333332</v>
      </c>
      <c r="K12" s="45">
        <v>20224.774193548386</v>
      </c>
      <c r="L12" s="45">
        <v>18639</v>
      </c>
      <c r="M12" s="45">
        <v>20420.16129032258</v>
      </c>
      <c r="N12" s="46">
        <f t="shared" si="0"/>
        <v>18601.106874039939</v>
      </c>
    </row>
    <row r="13" spans="1:14" x14ac:dyDescent="0.25">
      <c r="A13" s="33" t="s">
        <v>45</v>
      </c>
      <c r="B13" s="45">
        <v>4033.3225806451615</v>
      </c>
      <c r="C13" s="45">
        <v>3714.1071428571427</v>
      </c>
      <c r="D13" s="45">
        <v>171.74193548387098</v>
      </c>
      <c r="E13" s="45">
        <v>3455.1333333333332</v>
      </c>
      <c r="F13" s="45">
        <v>3991.1290322580644</v>
      </c>
      <c r="G13" s="45">
        <v>3922.2</v>
      </c>
      <c r="H13" s="45">
        <v>2719.7096774193546</v>
      </c>
      <c r="I13" s="45">
        <v>3487.3225806451615</v>
      </c>
      <c r="J13" s="45">
        <v>3737.7666666666669</v>
      </c>
      <c r="K13" s="45">
        <v>3453.9677419354839</v>
      </c>
      <c r="L13" s="45">
        <v>3678</v>
      </c>
      <c r="M13" s="45">
        <v>3773.483870967742</v>
      </c>
      <c r="N13" s="46">
        <f t="shared" si="0"/>
        <v>3344.8237135176655</v>
      </c>
    </row>
    <row r="14" spans="1:14" x14ac:dyDescent="0.25">
      <c r="A14" s="33" t="s">
        <v>45</v>
      </c>
      <c r="B14" s="45">
        <v>16.129032258064516</v>
      </c>
      <c r="C14" s="45">
        <v>31.964285714285715</v>
      </c>
      <c r="D14" s="45">
        <v>0</v>
      </c>
      <c r="E14" s="45">
        <v>24.166666666666668</v>
      </c>
      <c r="F14" s="45">
        <v>18.35483870967742</v>
      </c>
      <c r="G14" s="45">
        <v>20.833333333333332</v>
      </c>
      <c r="H14" s="45">
        <v>14.387096774193548</v>
      </c>
      <c r="I14" s="45">
        <v>22.322580645161292</v>
      </c>
      <c r="J14" s="45">
        <v>22.666666666666668</v>
      </c>
      <c r="K14" s="45">
        <v>22.032258064516128</v>
      </c>
      <c r="L14" s="45">
        <v>19.433333333333334</v>
      </c>
      <c r="M14" s="45">
        <v>14</v>
      </c>
      <c r="N14" s="46">
        <f t="shared" si="0"/>
        <v>18.857507680491551</v>
      </c>
    </row>
    <row r="15" spans="1:14" x14ac:dyDescent="0.25">
      <c r="A15" s="33" t="s">
        <v>45</v>
      </c>
      <c r="B15" s="45">
        <v>149.90322580645162</v>
      </c>
      <c r="C15" s="45">
        <v>137.92857142857142</v>
      </c>
      <c r="D15" s="45">
        <v>21.29032258064516</v>
      </c>
      <c r="E15" s="45">
        <v>148.36666666666667</v>
      </c>
      <c r="F15" s="45">
        <v>149.7741935483871</v>
      </c>
      <c r="G15" s="45">
        <v>138.4</v>
      </c>
      <c r="H15" s="45">
        <v>196.90322580645162</v>
      </c>
      <c r="I15" s="45">
        <v>211.09677419354838</v>
      </c>
      <c r="J15" s="45">
        <v>210.16666666666666</v>
      </c>
      <c r="K15" s="45">
        <v>210.7741935483871</v>
      </c>
      <c r="L15" s="45">
        <v>223.56666666666666</v>
      </c>
      <c r="M15" s="45">
        <v>237</v>
      </c>
      <c r="N15" s="46">
        <f t="shared" si="0"/>
        <v>169.59754224270353</v>
      </c>
    </row>
    <row r="16" spans="1:14" x14ac:dyDescent="0.25">
      <c r="A16" s="33" t="s">
        <v>45</v>
      </c>
      <c r="B16" s="45">
        <v>202</v>
      </c>
      <c r="C16" s="45">
        <v>900.64285714285711</v>
      </c>
      <c r="D16" s="45">
        <v>219.61290322580646</v>
      </c>
      <c r="E16" s="45">
        <v>508.16666666666669</v>
      </c>
      <c r="F16" s="45">
        <v>245.19354838709677</v>
      </c>
      <c r="G16" s="45">
        <v>143.5</v>
      </c>
      <c r="H16" s="45">
        <v>873.67741935483866</v>
      </c>
      <c r="I16" s="45">
        <v>506.80645161290323</v>
      </c>
      <c r="J16" s="45">
        <v>678.36666666666667</v>
      </c>
      <c r="K16" s="45">
        <v>614.90322580645159</v>
      </c>
      <c r="L16" s="45">
        <v>517.76666666666665</v>
      </c>
      <c r="M16" s="45">
        <v>711.16129032258061</v>
      </c>
      <c r="N16" s="46">
        <f t="shared" si="0"/>
        <v>510.1498079877112</v>
      </c>
    </row>
    <row r="17" spans="1:14" x14ac:dyDescent="0.25">
      <c r="A17" s="33" t="s">
        <v>45</v>
      </c>
      <c r="B17" s="45">
        <v>337.67741935483872</v>
      </c>
      <c r="C17" s="45">
        <v>298.07142857142856</v>
      </c>
      <c r="D17" s="45">
        <v>83</v>
      </c>
      <c r="E17" s="45">
        <v>293.26666666666665</v>
      </c>
      <c r="F17" s="45">
        <v>125.96774193548387</v>
      </c>
      <c r="G17" s="45">
        <v>177.9</v>
      </c>
      <c r="H17" s="45">
        <v>144.64516129032259</v>
      </c>
      <c r="I17" s="45">
        <v>193.7741935483871</v>
      </c>
      <c r="J17" s="45">
        <v>213</v>
      </c>
      <c r="K17" s="45">
        <v>225.87096774193549</v>
      </c>
      <c r="L17" s="45">
        <v>434.03333333333336</v>
      </c>
      <c r="M17" s="45">
        <v>607.22580645161293</v>
      </c>
      <c r="N17" s="46">
        <f t="shared" si="0"/>
        <v>261.20272657450079</v>
      </c>
    </row>
    <row r="18" spans="1:14" x14ac:dyDescent="0.25">
      <c r="A18" s="33" t="s">
        <v>45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186.16666666666666</v>
      </c>
      <c r="M18" s="45">
        <v>0</v>
      </c>
      <c r="N18" s="46">
        <f t="shared" si="0"/>
        <v>15.513888888888888</v>
      </c>
    </row>
    <row r="19" spans="1:14" x14ac:dyDescent="0.25">
      <c r="A19" s="33" t="s">
        <v>45</v>
      </c>
      <c r="B19" s="45">
        <v>206.54838709677421</v>
      </c>
      <c r="C19" s="45">
        <v>170.03571428571428</v>
      </c>
      <c r="D19" s="45">
        <v>0</v>
      </c>
      <c r="E19" s="45">
        <v>147.83333333333334</v>
      </c>
      <c r="F19" s="45">
        <v>149.09677419354838</v>
      </c>
      <c r="G19" s="45">
        <v>138.26666666666668</v>
      </c>
      <c r="H19" s="45">
        <v>118.87096774193549</v>
      </c>
      <c r="I19" s="45">
        <v>153.32258064516128</v>
      </c>
      <c r="J19" s="45">
        <v>151.23333333333332</v>
      </c>
      <c r="K19" s="45">
        <v>153.70967741935485</v>
      </c>
      <c r="L19" s="45">
        <v>108.2</v>
      </c>
      <c r="M19" s="45">
        <v>109.80645161290323</v>
      </c>
      <c r="N19" s="46">
        <f t="shared" si="0"/>
        <v>133.91032386072709</v>
      </c>
    </row>
    <row r="20" spans="1:14" x14ac:dyDescent="0.25">
      <c r="A20" s="33" t="s">
        <v>45</v>
      </c>
      <c r="B20" s="45">
        <v>1564.483870967742</v>
      </c>
      <c r="C20" s="45">
        <v>1589.8928571428571</v>
      </c>
      <c r="D20" s="45">
        <v>363.70967741935482</v>
      </c>
      <c r="E20" s="45">
        <v>1515.9666666666667</v>
      </c>
      <c r="F20" s="45">
        <v>1432.4516129032259</v>
      </c>
      <c r="G20" s="45">
        <v>1468.9</v>
      </c>
      <c r="H20" s="45">
        <v>655.80645161290317</v>
      </c>
      <c r="I20" s="45">
        <v>701.58064516129036</v>
      </c>
      <c r="J20" s="45">
        <v>1193.0333333333333</v>
      </c>
      <c r="K20" s="45">
        <v>1419</v>
      </c>
      <c r="L20" s="45">
        <v>1494.9</v>
      </c>
      <c r="M20" s="45">
        <v>1435.0967741935483</v>
      </c>
      <c r="N20" s="46">
        <f t="shared" si="0"/>
        <v>1236.2351574500765</v>
      </c>
    </row>
    <row r="21" spans="1:14" x14ac:dyDescent="0.25">
      <c r="A21" s="33" t="s">
        <v>45</v>
      </c>
      <c r="B21" s="45">
        <v>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238.09677419354838</v>
      </c>
      <c r="L21" s="45">
        <v>0</v>
      </c>
      <c r="M21" s="45">
        <v>0</v>
      </c>
      <c r="N21" s="46">
        <f t="shared" si="0"/>
        <v>19.841397849462364</v>
      </c>
    </row>
    <row r="22" spans="1:14" x14ac:dyDescent="0.25">
      <c r="A22" s="33" t="s">
        <v>45</v>
      </c>
      <c r="B22" s="45">
        <v>308.12903225806451</v>
      </c>
      <c r="C22" s="45">
        <v>261.82142857142856</v>
      </c>
      <c r="D22" s="45">
        <v>44.096774193548384</v>
      </c>
      <c r="E22" s="45">
        <v>303.89999999999998</v>
      </c>
      <c r="F22" s="45">
        <v>300.61290322580646</v>
      </c>
      <c r="G22" s="45">
        <v>105.73333333333333</v>
      </c>
      <c r="H22" s="45">
        <v>64.258064516129039</v>
      </c>
      <c r="I22" s="45">
        <v>87.806451612903231</v>
      </c>
      <c r="J22" s="45">
        <v>92.066666666666663</v>
      </c>
      <c r="K22" s="45">
        <v>152.35483870967741</v>
      </c>
      <c r="L22" s="45">
        <v>190</v>
      </c>
      <c r="M22" s="45">
        <v>225.19354838709677</v>
      </c>
      <c r="N22" s="46">
        <f t="shared" si="0"/>
        <v>177.99775345622118</v>
      </c>
    </row>
    <row r="23" spans="1:14" x14ac:dyDescent="0.25">
      <c r="A23" s="33" t="s">
        <v>45</v>
      </c>
      <c r="B23" s="45">
        <v>162.87096774193549</v>
      </c>
      <c r="C23" s="45">
        <v>147.57142857142858</v>
      </c>
      <c r="D23" s="45">
        <v>34.29032258064516</v>
      </c>
      <c r="E23" s="45">
        <v>141.16666666666666</v>
      </c>
      <c r="F23" s="45">
        <v>164.70967741935485</v>
      </c>
      <c r="G23" s="45">
        <v>141.73333333333332</v>
      </c>
      <c r="H23" s="45">
        <v>211.58064516129033</v>
      </c>
      <c r="I23" s="45">
        <v>250.7741935483871</v>
      </c>
      <c r="J23" s="45">
        <v>271.39999999999998</v>
      </c>
      <c r="K23" s="45">
        <v>317.19354838709677</v>
      </c>
      <c r="L23" s="45">
        <v>346.83333333333331</v>
      </c>
      <c r="M23" s="45">
        <v>408.51612903225805</v>
      </c>
      <c r="N23" s="46">
        <f t="shared" si="0"/>
        <v>216.55335381464417</v>
      </c>
    </row>
    <row r="24" spans="1:14" x14ac:dyDescent="0.25">
      <c r="A24" s="33" t="s">
        <v>45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9.0322580645161299</v>
      </c>
      <c r="N24" s="46">
        <f t="shared" si="0"/>
        <v>0.75268817204301086</v>
      </c>
    </row>
    <row r="25" spans="1:14" x14ac:dyDescent="0.25">
      <c r="A25" s="33" t="s">
        <v>45</v>
      </c>
      <c r="B25" s="45">
        <v>1297.516129032258</v>
      </c>
      <c r="C25" s="45">
        <v>1063.9285714285713</v>
      </c>
      <c r="D25" s="45">
        <v>336.32258064516128</v>
      </c>
      <c r="E25" s="45">
        <v>1056.7</v>
      </c>
      <c r="F25" s="45">
        <v>1100.741935483871</v>
      </c>
      <c r="G25" s="45">
        <v>1103.8</v>
      </c>
      <c r="H25" s="45">
        <v>1070.1290322580646</v>
      </c>
      <c r="I25" s="45">
        <v>1081.0645161290322</v>
      </c>
      <c r="J25" s="45">
        <v>802.8</v>
      </c>
      <c r="K25" s="45">
        <v>1114.8709677419354</v>
      </c>
      <c r="L25" s="45">
        <v>1160.4666666666667</v>
      </c>
      <c r="M25" s="45">
        <v>1458.4483870967742</v>
      </c>
      <c r="N25" s="46">
        <f t="shared" si="0"/>
        <v>1053.8990655401947</v>
      </c>
    </row>
    <row r="26" spans="1:14" x14ac:dyDescent="0.25">
      <c r="A26" s="33" t="s">
        <v>45</v>
      </c>
      <c r="B26" s="45">
        <v>54.903225806451616</v>
      </c>
      <c r="C26" s="45">
        <v>47.857142857142854</v>
      </c>
      <c r="D26" s="45">
        <v>0</v>
      </c>
      <c r="E26" s="45">
        <v>48.5</v>
      </c>
      <c r="F26" s="45">
        <v>58.064516129032256</v>
      </c>
      <c r="G26" s="45">
        <v>51.533333333333331</v>
      </c>
      <c r="H26" s="45">
        <v>2.7419354838709675</v>
      </c>
      <c r="I26" s="45">
        <v>43.935483870967744</v>
      </c>
      <c r="J26" s="45">
        <v>54.033333333333331</v>
      </c>
      <c r="K26" s="45">
        <v>52.516129032258064</v>
      </c>
      <c r="L26" s="45">
        <v>51.233333333333334</v>
      </c>
      <c r="M26" s="45">
        <v>58.354838709677416</v>
      </c>
      <c r="N26" s="46">
        <f t="shared" si="0"/>
        <v>43.639439324116751</v>
      </c>
    </row>
    <row r="27" spans="1:14" x14ac:dyDescent="0.25">
      <c r="A27" s="33" t="s">
        <v>45</v>
      </c>
      <c r="B27" s="45">
        <v>1552.5806451612902</v>
      </c>
      <c r="C27" s="45">
        <v>1391.1428571428571</v>
      </c>
      <c r="D27" s="45">
        <v>171.41935483870967</v>
      </c>
      <c r="E27" s="45">
        <v>1218.6333333333334</v>
      </c>
      <c r="F27" s="45">
        <v>1221.6451612903227</v>
      </c>
      <c r="G27" s="45">
        <v>1159.7333333333333</v>
      </c>
      <c r="H27" s="45">
        <v>740.45161290322585</v>
      </c>
      <c r="I27" s="45">
        <v>996.16129032258061</v>
      </c>
      <c r="J27" s="45">
        <v>1121.8333333333333</v>
      </c>
      <c r="K27" s="45">
        <v>1027.3870967741937</v>
      </c>
      <c r="L27" s="45">
        <v>1023.9</v>
      </c>
      <c r="M27" s="45">
        <v>1344.1290322580646</v>
      </c>
      <c r="N27" s="46">
        <f t="shared" si="0"/>
        <v>1080.7514208909372</v>
      </c>
    </row>
    <row r="28" spans="1:14" x14ac:dyDescent="0.25">
      <c r="A28" s="33" t="s">
        <v>45</v>
      </c>
      <c r="B28" s="45">
        <v>3337.9677419354839</v>
      </c>
      <c r="C28" s="45">
        <v>3302.0357142857142</v>
      </c>
      <c r="D28" s="45">
        <v>834.32258064516134</v>
      </c>
      <c r="E28" s="45">
        <v>4481.1333333333332</v>
      </c>
      <c r="F28" s="45">
        <v>5108.677419354839</v>
      </c>
      <c r="G28" s="45">
        <v>4996.5666666666666</v>
      </c>
      <c r="H28" s="45">
        <v>4162.8064516129034</v>
      </c>
      <c r="I28" s="45">
        <v>4655.8064516129034</v>
      </c>
      <c r="J28" s="45">
        <v>4566.9666666666662</v>
      </c>
      <c r="K28" s="45">
        <v>3801.7741935483873</v>
      </c>
      <c r="L28" s="45">
        <v>3178.0333333333333</v>
      </c>
      <c r="M28" s="45">
        <v>2916.516129032258</v>
      </c>
      <c r="N28" s="46">
        <f t="shared" si="0"/>
        <v>3778.5505568356371</v>
      </c>
    </row>
    <row r="29" spans="1:14" x14ac:dyDescent="0.25">
      <c r="A29" s="33" t="s">
        <v>45</v>
      </c>
      <c r="B29" s="45">
        <v>3331.0967741935483</v>
      </c>
      <c r="C29" s="45">
        <v>3319.6785714285716</v>
      </c>
      <c r="D29" s="45">
        <v>717.9677419354839</v>
      </c>
      <c r="E29" s="45">
        <v>3265.1666666666665</v>
      </c>
      <c r="F29" s="45">
        <v>3427.8064516129034</v>
      </c>
      <c r="G29" s="45">
        <v>3401.1333333333332</v>
      </c>
      <c r="H29" s="45">
        <v>2971.6451612903224</v>
      </c>
      <c r="I29" s="45">
        <v>3204.483870967742</v>
      </c>
      <c r="J29" s="45">
        <v>3265.7333333333331</v>
      </c>
      <c r="K29" s="45">
        <v>3282.3225806451615</v>
      </c>
      <c r="L29" s="45">
        <v>3191.9666666666667</v>
      </c>
      <c r="M29" s="45">
        <v>3146.0322580645161</v>
      </c>
      <c r="N29" s="46">
        <f t="shared" si="0"/>
        <v>3043.7527841781871</v>
      </c>
    </row>
    <row r="30" spans="1:14" x14ac:dyDescent="0.25">
      <c r="A30" s="33" t="s">
        <v>45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6.2196774193548388</v>
      </c>
      <c r="L30" s="45">
        <v>3.0743333333333336</v>
      </c>
      <c r="M30" s="45">
        <v>3.3645161290322578</v>
      </c>
      <c r="N30" s="46">
        <f t="shared" si="0"/>
        <v>1.0548772401433693</v>
      </c>
    </row>
    <row r="31" spans="1:14" x14ac:dyDescent="0.25">
      <c r="A31" s="33" t="s">
        <v>45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182.48387096774192</v>
      </c>
      <c r="L31" s="45">
        <v>628.63333333333333</v>
      </c>
      <c r="M31" s="45">
        <v>989.0322580645161</v>
      </c>
      <c r="N31" s="46">
        <f t="shared" si="0"/>
        <v>150.0124551971326</v>
      </c>
    </row>
    <row r="32" spans="1:14" x14ac:dyDescent="0.25">
      <c r="A32" s="33" t="s">
        <v>56</v>
      </c>
      <c r="B32" s="45">
        <v>44.516129032258064</v>
      </c>
      <c r="C32" s="45">
        <v>26.357142857142858</v>
      </c>
      <c r="D32" s="45">
        <v>21.967741935483872</v>
      </c>
      <c r="E32" s="45">
        <v>18.166666666666668</v>
      </c>
      <c r="F32" s="45">
        <v>17.850645161290323</v>
      </c>
      <c r="G32" s="45">
        <v>56.163000000000004</v>
      </c>
      <c r="H32" s="45">
        <v>0</v>
      </c>
      <c r="I32" s="45">
        <v>48.07322580645161</v>
      </c>
      <c r="J32" s="45">
        <v>132.315</v>
      </c>
      <c r="K32" s="45">
        <v>114.66483870967743</v>
      </c>
      <c r="L32" s="45">
        <v>181.46599999999998</v>
      </c>
      <c r="M32" s="45">
        <v>210.29645161290321</v>
      </c>
      <c r="N32" s="46">
        <f t="shared" si="0"/>
        <v>72.653070148489505</v>
      </c>
    </row>
    <row r="33" spans="1:14" x14ac:dyDescent="0.25">
      <c r="A33" s="33" t="s">
        <v>47</v>
      </c>
      <c r="B33" s="45">
        <v>9682.8387096774186</v>
      </c>
      <c r="C33" s="45">
        <v>9819.1428571428569</v>
      </c>
      <c r="D33" s="45">
        <v>9368.9032258064508</v>
      </c>
      <c r="E33" s="45">
        <v>9516.4333333333325</v>
      </c>
      <c r="F33" s="45">
        <v>9780</v>
      </c>
      <c r="G33" s="45">
        <v>9593.4750000000004</v>
      </c>
      <c r="H33" s="45">
        <v>9715.4180645161305</v>
      </c>
      <c r="I33" s="45">
        <v>9554.6696774193551</v>
      </c>
      <c r="J33" s="45">
        <v>9567.9273333333331</v>
      </c>
      <c r="K33" s="45">
        <v>9351.7587096774205</v>
      </c>
      <c r="L33" s="45">
        <v>8990.1173333333336</v>
      </c>
      <c r="M33" s="45">
        <v>8972.2022580645171</v>
      </c>
      <c r="N33" s="46">
        <f t="shared" si="0"/>
        <v>9492.7405418586786</v>
      </c>
    </row>
    <row r="34" spans="1:14" x14ac:dyDescent="0.25">
      <c r="A34" s="33" t="s">
        <v>47</v>
      </c>
      <c r="B34" s="45">
        <v>481.22580645161293</v>
      </c>
      <c r="C34" s="45">
        <v>480.64285714285717</v>
      </c>
      <c r="D34" s="45">
        <v>478.06451612903226</v>
      </c>
      <c r="E34" s="45">
        <v>480.86666666666667</v>
      </c>
      <c r="F34" s="45">
        <v>479.60612903225808</v>
      </c>
      <c r="G34" s="45">
        <v>480.74099999999999</v>
      </c>
      <c r="H34" s="45">
        <v>469.16032258064513</v>
      </c>
      <c r="I34" s="45">
        <v>461.31129032258065</v>
      </c>
      <c r="J34" s="45">
        <v>450.25733333333329</v>
      </c>
      <c r="K34" s="45">
        <v>459.4987096774193</v>
      </c>
      <c r="L34" s="45">
        <v>447.58533333333332</v>
      </c>
      <c r="M34" s="45">
        <v>398.31161290322581</v>
      </c>
      <c r="N34" s="46">
        <f t="shared" si="0"/>
        <v>463.93929813108042</v>
      </c>
    </row>
    <row r="35" spans="1:14" x14ac:dyDescent="0.25">
      <c r="A35" s="33" t="s">
        <v>47</v>
      </c>
      <c r="B35" s="45">
        <v>51.677419354838712</v>
      </c>
      <c r="C35" s="45">
        <v>31.25</v>
      </c>
      <c r="D35" s="45">
        <v>33.774193548387096</v>
      </c>
      <c r="E35" s="45">
        <v>42.966666666666669</v>
      </c>
      <c r="F35" s="45">
        <v>55.129677419354842</v>
      </c>
      <c r="G35" s="45">
        <v>39.599666666666664</v>
      </c>
      <c r="H35" s="45">
        <v>40.580967741935481</v>
      </c>
      <c r="I35" s="45">
        <v>47.446129032258064</v>
      </c>
      <c r="J35" s="45">
        <v>43.555333333333337</v>
      </c>
      <c r="K35" s="45">
        <v>16.64516129032258</v>
      </c>
      <c r="L35" s="45">
        <v>0</v>
      </c>
      <c r="M35" s="45">
        <v>11.194516129032257</v>
      </c>
      <c r="N35" s="46">
        <f t="shared" si="0"/>
        <v>34.48497759856631</v>
      </c>
    </row>
    <row r="36" spans="1:14" x14ac:dyDescent="0.25">
      <c r="A36" s="33" t="s">
        <v>47</v>
      </c>
      <c r="B36" s="45">
        <v>247.25806451612902</v>
      </c>
      <c r="C36" s="45">
        <v>239.46428571428572</v>
      </c>
      <c r="D36" s="45">
        <v>246.32258064516128</v>
      </c>
      <c r="E36" s="45">
        <v>237.6</v>
      </c>
      <c r="F36" s="45">
        <v>237.81516129032261</v>
      </c>
      <c r="G36" s="45">
        <v>243.631</v>
      </c>
      <c r="H36" s="45">
        <v>253.74290322580643</v>
      </c>
      <c r="I36" s="45">
        <v>269.49129032258065</v>
      </c>
      <c r="J36" s="45">
        <v>263.97433333333333</v>
      </c>
      <c r="K36" s="45">
        <v>249.30451612903224</v>
      </c>
      <c r="L36" s="45">
        <v>244.68433333333331</v>
      </c>
      <c r="M36" s="45">
        <v>236.21096774193549</v>
      </c>
      <c r="N36" s="46">
        <f t="shared" si="0"/>
        <v>247.45828635432667</v>
      </c>
    </row>
    <row r="37" spans="1:14" x14ac:dyDescent="0.25">
      <c r="A37" s="33" t="s">
        <v>37</v>
      </c>
      <c r="B37" s="45">
        <v>339.32258064516128</v>
      </c>
      <c r="C37" s="45">
        <v>326.35714285714283</v>
      </c>
      <c r="D37" s="45">
        <v>323.32258064516128</v>
      </c>
      <c r="E37" s="45">
        <v>142.33333333333334</v>
      </c>
      <c r="F37" s="45">
        <v>19.741935483870968</v>
      </c>
      <c r="G37" s="45">
        <v>236.9</v>
      </c>
      <c r="H37" s="45">
        <v>302.25806451612902</v>
      </c>
      <c r="I37" s="45">
        <v>316.25806451612902</v>
      </c>
      <c r="J37" s="45">
        <v>376.4</v>
      </c>
      <c r="K37" s="45">
        <v>284.96774193548384</v>
      </c>
      <c r="L37" s="45">
        <v>247</v>
      </c>
      <c r="M37" s="45">
        <v>404.70967741935482</v>
      </c>
      <c r="N37" s="46">
        <f t="shared" si="0"/>
        <v>276.63092677931382</v>
      </c>
    </row>
    <row r="38" spans="1:14" x14ac:dyDescent="0.25">
      <c r="A38" s="33" t="s">
        <v>37</v>
      </c>
      <c r="B38" s="45">
        <v>836.64516129032256</v>
      </c>
      <c r="C38" s="45">
        <v>883.25</v>
      </c>
      <c r="D38" s="45">
        <v>882.12903225806451</v>
      </c>
      <c r="E38" s="45">
        <v>877.86666666666667</v>
      </c>
      <c r="F38" s="45">
        <v>874.9677419354839</v>
      </c>
      <c r="G38" s="45">
        <v>872.27033333333338</v>
      </c>
      <c r="H38" s="45">
        <v>840.75096774193548</v>
      </c>
      <c r="I38" s="45">
        <v>842.99322580645162</v>
      </c>
      <c r="J38" s="45">
        <v>859.92633333333333</v>
      </c>
      <c r="K38" s="45">
        <v>805.11290322580646</v>
      </c>
      <c r="L38" s="45">
        <v>807.45466666666664</v>
      </c>
      <c r="M38" s="45">
        <v>814.35483870967744</v>
      </c>
      <c r="N38" s="46">
        <f t="shared" si="0"/>
        <v>849.81015591397863</v>
      </c>
    </row>
    <row r="39" spans="1:14" x14ac:dyDescent="0.25">
      <c r="A39" s="33" t="s">
        <v>37</v>
      </c>
      <c r="B39" s="45">
        <v>5708.4193548387093</v>
      </c>
      <c r="C39" s="45">
        <v>5571.3214285714284</v>
      </c>
      <c r="D39" s="45">
        <v>5569.1290322580644</v>
      </c>
      <c r="E39" s="45">
        <v>5635.2666666666664</v>
      </c>
      <c r="F39" s="45">
        <v>5609.8064516129034</v>
      </c>
      <c r="G39" s="45">
        <v>5655.7166666666662</v>
      </c>
      <c r="H39" s="45">
        <v>5670.12</v>
      </c>
      <c r="I39" s="45">
        <v>5895.9774193548383</v>
      </c>
      <c r="J39" s="45">
        <v>5740.9483333333337</v>
      </c>
      <c r="K39" s="45">
        <v>5822.0393548387101</v>
      </c>
      <c r="L39" s="45">
        <v>5563.1753333333336</v>
      </c>
      <c r="M39" s="45">
        <v>5533.7196774193544</v>
      </c>
      <c r="N39" s="46">
        <f t="shared" si="0"/>
        <v>5664.6366432411669</v>
      </c>
    </row>
    <row r="40" spans="1:14" x14ac:dyDescent="0.25">
      <c r="A40" s="33" t="s">
        <v>37</v>
      </c>
      <c r="B40" s="45">
        <v>3348.3870967741937</v>
      </c>
      <c r="C40" s="45">
        <v>3449.4285714285716</v>
      </c>
      <c r="D40" s="45">
        <v>3249.7096774193546</v>
      </c>
      <c r="E40" s="45">
        <v>3182.3666666666668</v>
      </c>
      <c r="F40" s="45">
        <v>3324.1612903225805</v>
      </c>
      <c r="G40" s="45">
        <v>3246.6626666666666</v>
      </c>
      <c r="H40" s="45">
        <v>3134.7735483870965</v>
      </c>
      <c r="I40" s="45">
        <v>3178.7009677419355</v>
      </c>
      <c r="J40" s="45">
        <v>3226.4563333333335</v>
      </c>
      <c r="K40" s="45">
        <v>3104.1109677419354</v>
      </c>
      <c r="L40" s="45">
        <v>3096.5239999999999</v>
      </c>
      <c r="M40" s="45">
        <v>3170.2548387096772</v>
      </c>
      <c r="N40" s="46">
        <f t="shared" si="0"/>
        <v>3225.9613854326676</v>
      </c>
    </row>
    <row r="41" spans="1:14" x14ac:dyDescent="0.25">
      <c r="A41" s="33" t="s">
        <v>37</v>
      </c>
      <c r="B41" s="45">
        <v>3550.0645161290322</v>
      </c>
      <c r="C41" s="45">
        <v>3913.9642857142858</v>
      </c>
      <c r="D41" s="45">
        <v>3398.7419354838707</v>
      </c>
      <c r="E41" s="45">
        <v>3338.9</v>
      </c>
      <c r="F41" s="45">
        <v>3654</v>
      </c>
      <c r="G41" s="45">
        <v>3773.1426666666666</v>
      </c>
      <c r="H41" s="45">
        <v>3808.6654838709678</v>
      </c>
      <c r="I41" s="45">
        <v>3596.0209677419352</v>
      </c>
      <c r="J41" s="45">
        <v>3203.6796666666664</v>
      </c>
      <c r="K41" s="45">
        <v>3440.7261290322581</v>
      </c>
      <c r="L41" s="45">
        <v>3236.1286666666665</v>
      </c>
      <c r="M41" s="45">
        <v>3305.6600000000003</v>
      </c>
      <c r="N41" s="46">
        <f t="shared" si="0"/>
        <v>3518.3078598310294</v>
      </c>
    </row>
    <row r="42" spans="1:14" x14ac:dyDescent="0.25">
      <c r="A42" s="33" t="s">
        <v>37</v>
      </c>
      <c r="B42" s="45">
        <v>3829.7419354838707</v>
      </c>
      <c r="C42" s="45">
        <v>3924.2857142857142</v>
      </c>
      <c r="D42" s="45">
        <v>3723.483870967742</v>
      </c>
      <c r="E42" s="45">
        <v>3907.7333333333331</v>
      </c>
      <c r="F42" s="45">
        <v>3783.8387096774195</v>
      </c>
      <c r="G42" s="45">
        <v>3546.29</v>
      </c>
      <c r="H42" s="45">
        <v>3468.08</v>
      </c>
      <c r="I42" s="45">
        <v>3335.6783870967743</v>
      </c>
      <c r="J42" s="45">
        <v>3619.1529999999998</v>
      </c>
      <c r="K42" s="45">
        <v>3613.0993548387096</v>
      </c>
      <c r="L42" s="45">
        <v>3484.54</v>
      </c>
      <c r="M42" s="45">
        <v>3494.2906451612903</v>
      </c>
      <c r="N42" s="46">
        <f t="shared" si="0"/>
        <v>3644.1845792370714</v>
      </c>
    </row>
    <row r="43" spans="1:14" x14ac:dyDescent="0.25">
      <c r="A43" s="33" t="s">
        <v>37</v>
      </c>
      <c r="B43" s="45">
        <v>4642.0322580645161</v>
      </c>
      <c r="C43" s="45">
        <v>4489.5714285714284</v>
      </c>
      <c r="D43" s="45">
        <v>4446.7096774193551</v>
      </c>
      <c r="E43" s="45">
        <v>4608.0333333333338</v>
      </c>
      <c r="F43" s="45">
        <v>4601.1612903225805</v>
      </c>
      <c r="G43" s="45">
        <v>4502.75</v>
      </c>
      <c r="H43" s="45">
        <v>4473.2406451612896</v>
      </c>
      <c r="I43" s="45">
        <v>4377.4409677419362</v>
      </c>
      <c r="J43" s="45">
        <v>4475.7089999999998</v>
      </c>
      <c r="K43" s="45">
        <v>4420.7151612903226</v>
      </c>
      <c r="L43" s="45">
        <v>4414.1263333333336</v>
      </c>
      <c r="M43" s="45">
        <v>4454.731935483871</v>
      </c>
      <c r="N43" s="46">
        <f t="shared" si="0"/>
        <v>4492.185169226831</v>
      </c>
    </row>
    <row r="44" spans="1:14" x14ac:dyDescent="0.25">
      <c r="A44" s="33" t="s">
        <v>37</v>
      </c>
      <c r="B44" s="45">
        <v>14174.838709677419</v>
      </c>
      <c r="C44" s="45">
        <v>14053</v>
      </c>
      <c r="D44" s="45">
        <v>13922.354838709678</v>
      </c>
      <c r="E44" s="45">
        <v>13586.766666666666</v>
      </c>
      <c r="F44" s="45">
        <v>12798</v>
      </c>
      <c r="G44" s="45">
        <v>12529.991</v>
      </c>
      <c r="H44" s="45">
        <v>12834.674516129031</v>
      </c>
      <c r="I44" s="45">
        <v>12554.187419354839</v>
      </c>
      <c r="J44" s="45">
        <v>13079.549666666666</v>
      </c>
      <c r="K44" s="45">
        <v>12487.190322580645</v>
      </c>
      <c r="L44" s="45">
        <v>12445.326999999999</v>
      </c>
      <c r="M44" s="45">
        <v>12390.40064516129</v>
      </c>
      <c r="N44" s="46">
        <f t="shared" si="0"/>
        <v>13071.356732078852</v>
      </c>
    </row>
    <row r="45" spans="1:14" x14ac:dyDescent="0.25">
      <c r="A45" s="33" t="s">
        <v>37</v>
      </c>
      <c r="B45" s="45">
        <v>1685.4516129032259</v>
      </c>
      <c r="C45" s="45">
        <v>1747.7857142857142</v>
      </c>
      <c r="D45" s="45">
        <v>1762.5483870967741</v>
      </c>
      <c r="E45" s="45">
        <v>1456.8666666666666</v>
      </c>
      <c r="F45" s="45">
        <v>1357.7096774193549</v>
      </c>
      <c r="G45" s="45">
        <v>1438.9949999999999</v>
      </c>
      <c r="H45" s="45">
        <v>1481.6816129032256</v>
      </c>
      <c r="I45" s="45">
        <v>1414.9558064516127</v>
      </c>
      <c r="J45" s="45">
        <v>1421.6676666666667</v>
      </c>
      <c r="K45" s="45">
        <v>1324.1806451612904</v>
      </c>
      <c r="L45" s="45">
        <v>1788.2046666666668</v>
      </c>
      <c r="M45" s="45">
        <v>1636.1087096774195</v>
      </c>
      <c r="N45" s="46">
        <f t="shared" si="0"/>
        <v>1543.0130138248849</v>
      </c>
    </row>
    <row r="46" spans="1:14" x14ac:dyDescent="0.25">
      <c r="A46" s="33" t="s">
        <v>37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1.3333333333333333</v>
      </c>
      <c r="K46" s="45">
        <v>94.451612903225808</v>
      </c>
      <c r="L46" s="45">
        <v>65.066666666666663</v>
      </c>
      <c r="M46" s="45">
        <v>0</v>
      </c>
      <c r="N46" s="46">
        <f t="shared" si="0"/>
        <v>13.404301075268817</v>
      </c>
    </row>
    <row r="47" spans="1:14" x14ac:dyDescent="0.25">
      <c r="A47" s="33" t="s">
        <v>37</v>
      </c>
      <c r="B47" s="45">
        <v>44.161290322580648</v>
      </c>
      <c r="C47" s="45">
        <v>45.928571428571431</v>
      </c>
      <c r="D47" s="45">
        <v>50.032258064516128</v>
      </c>
      <c r="E47" s="45">
        <v>48.833333333333336</v>
      </c>
      <c r="F47" s="45">
        <v>47.806451612903224</v>
      </c>
      <c r="G47" s="45">
        <v>47.233333333333334</v>
      </c>
      <c r="H47" s="45">
        <v>47.070322580645161</v>
      </c>
      <c r="I47" s="45">
        <v>46.831935483870964</v>
      </c>
      <c r="J47" s="45">
        <v>46.408666666666669</v>
      </c>
      <c r="K47" s="45">
        <v>44.967741935483872</v>
      </c>
      <c r="L47" s="45">
        <v>45.31333333333334</v>
      </c>
      <c r="M47" s="45">
        <v>45.028709677419357</v>
      </c>
      <c r="N47" s="46">
        <f t="shared" si="0"/>
        <v>46.634662314388123</v>
      </c>
    </row>
    <row r="48" spans="1:14" x14ac:dyDescent="0.25">
      <c r="A48" s="33" t="s">
        <v>38</v>
      </c>
      <c r="B48" s="45">
        <v>2044.2903225806451</v>
      </c>
      <c r="C48" s="45">
        <v>1518.0714285714287</v>
      </c>
      <c r="D48" s="45">
        <v>1591.5483870967741</v>
      </c>
      <c r="E48" s="45">
        <v>1488.8333333333333</v>
      </c>
      <c r="F48" s="45">
        <v>2150.4516129032259</v>
      </c>
      <c r="G48" s="45">
        <v>2561.1933333333336</v>
      </c>
      <c r="H48" s="45">
        <v>2348.6070967741939</v>
      </c>
      <c r="I48" s="45">
        <v>2303.2032258064519</v>
      </c>
      <c r="J48" s="45">
        <v>2536.298666666667</v>
      </c>
      <c r="K48" s="45">
        <v>2494.9951612903228</v>
      </c>
      <c r="L48" s="45">
        <v>2419.7103333333334</v>
      </c>
      <c r="M48" s="45">
        <v>2349.9990322580647</v>
      </c>
      <c r="N48" s="46">
        <f t="shared" si="0"/>
        <v>2150.6001611623146</v>
      </c>
    </row>
    <row r="49" spans="1:14" x14ac:dyDescent="0.25">
      <c r="A49" s="33" t="s">
        <v>38</v>
      </c>
      <c r="B49" s="45">
        <v>1488.4193548387098</v>
      </c>
      <c r="C49" s="45">
        <v>1512.6071428571429</v>
      </c>
      <c r="D49" s="45">
        <v>1478.5483870967741</v>
      </c>
      <c r="E49" s="45">
        <v>1545.7666666666667</v>
      </c>
      <c r="F49" s="45">
        <v>1519.3225806451612</v>
      </c>
      <c r="G49" s="45">
        <v>1630.1666666666667</v>
      </c>
      <c r="H49" s="45">
        <v>1661.3225806451612</v>
      </c>
      <c r="I49" s="45">
        <v>1621.2258064516129</v>
      </c>
      <c r="J49" s="45">
        <v>1631.1333333333334</v>
      </c>
      <c r="K49" s="45">
        <v>1388.9032258064517</v>
      </c>
      <c r="L49" s="45">
        <v>1493.9333333333334</v>
      </c>
      <c r="M49" s="45">
        <v>1496.6774193548388</v>
      </c>
      <c r="N49" s="46">
        <f t="shared" si="0"/>
        <v>1539.0022081413208</v>
      </c>
    </row>
    <row r="50" spans="1:14" x14ac:dyDescent="0.25">
      <c r="A50" s="33" t="s">
        <v>38</v>
      </c>
      <c r="B50" s="45">
        <v>7703.0967741935483</v>
      </c>
      <c r="C50" s="45">
        <v>7575.9285714285716</v>
      </c>
      <c r="D50" s="45">
        <v>7492.9032258064517</v>
      </c>
      <c r="E50" s="45">
        <v>7219</v>
      </c>
      <c r="F50" s="45">
        <v>7437.9677419354839</v>
      </c>
      <c r="G50" s="45">
        <v>7218.7666666666664</v>
      </c>
      <c r="H50" s="45">
        <v>6332.1290322580644</v>
      </c>
      <c r="I50" s="45">
        <v>6506.5161290322585</v>
      </c>
      <c r="J50" s="45">
        <v>6429.3666666666668</v>
      </c>
      <c r="K50" s="45">
        <v>6782</v>
      </c>
      <c r="L50" s="45">
        <v>6585.2333333333336</v>
      </c>
      <c r="M50" s="45">
        <v>6148.5806451612907</v>
      </c>
      <c r="N50" s="46">
        <f t="shared" si="0"/>
        <v>6952.6240655401953</v>
      </c>
    </row>
    <row r="51" spans="1:14" x14ac:dyDescent="0.25">
      <c r="A51" s="33" t="s">
        <v>38</v>
      </c>
      <c r="B51" s="45">
        <v>2529.2258064516127</v>
      </c>
      <c r="C51" s="45">
        <v>2535.3928571428573</v>
      </c>
      <c r="D51" s="45">
        <v>2540.1612903225805</v>
      </c>
      <c r="E51" s="45">
        <v>2519.7666666666669</v>
      </c>
      <c r="F51" s="45">
        <v>2343.7741935483873</v>
      </c>
      <c r="G51" s="45">
        <v>2349.0333333333333</v>
      </c>
      <c r="H51" s="45">
        <v>2148.2903225806454</v>
      </c>
      <c r="I51" s="45">
        <v>2101.8064516129034</v>
      </c>
      <c r="J51" s="45">
        <v>2109.1</v>
      </c>
      <c r="K51" s="45">
        <v>2113.5806451612902</v>
      </c>
      <c r="L51" s="45">
        <v>2012.8666666666666</v>
      </c>
      <c r="M51" s="45">
        <v>2061.2258064516127</v>
      </c>
      <c r="N51" s="46">
        <f t="shared" si="0"/>
        <v>2280.352003328213</v>
      </c>
    </row>
    <row r="52" spans="1:14" x14ac:dyDescent="0.25">
      <c r="A52" s="33" t="s">
        <v>38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3619.6333333333332</v>
      </c>
      <c r="H52" s="45">
        <v>3391.3548387096776</v>
      </c>
      <c r="I52" s="45">
        <v>3401.9677419354839</v>
      </c>
      <c r="J52" s="45">
        <v>3316.8</v>
      </c>
      <c r="K52" s="45">
        <v>3403.0322580645161</v>
      </c>
      <c r="L52" s="45">
        <v>3400.1333333333332</v>
      </c>
      <c r="M52" s="45">
        <v>3210.6774193548385</v>
      </c>
      <c r="N52" s="46">
        <f t="shared" si="0"/>
        <v>1978.633243727598</v>
      </c>
    </row>
    <row r="53" spans="1:14" x14ac:dyDescent="0.25">
      <c r="A53" s="33" t="s">
        <v>38</v>
      </c>
      <c r="B53" s="45">
        <v>3631.6774193548385</v>
      </c>
      <c r="C53" s="45">
        <v>3673.4285714285716</v>
      </c>
      <c r="D53" s="45">
        <v>3662.483870967742</v>
      </c>
      <c r="E53" s="45">
        <v>3530.3666666666668</v>
      </c>
      <c r="F53" s="45">
        <v>3358.9032258064517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6">
        <f t="shared" si="0"/>
        <v>1488.071646185356</v>
      </c>
    </row>
    <row r="54" spans="1:14" x14ac:dyDescent="0.25">
      <c r="A54" s="33" t="s">
        <v>38</v>
      </c>
      <c r="B54" s="45">
        <v>4558.1290322580644</v>
      </c>
      <c r="C54" s="45">
        <v>3208.3214285714284</v>
      </c>
      <c r="D54" s="45">
        <v>3707.5806451612902</v>
      </c>
      <c r="E54" s="45">
        <v>4637.666666666667</v>
      </c>
      <c r="F54" s="45">
        <v>3572.4193548387098</v>
      </c>
      <c r="G54" s="45">
        <v>2896.9</v>
      </c>
      <c r="H54" s="45">
        <v>2716.3548387096776</v>
      </c>
      <c r="I54" s="45">
        <v>2675.7419354838707</v>
      </c>
      <c r="J54" s="45">
        <v>2468.4666666666667</v>
      </c>
      <c r="K54" s="45">
        <v>2312.1612903225805</v>
      </c>
      <c r="L54" s="45">
        <v>2322.6666666666665</v>
      </c>
      <c r="M54" s="45">
        <v>1832.9032258064517</v>
      </c>
      <c r="N54" s="46">
        <f t="shared" si="0"/>
        <v>3075.775979262673</v>
      </c>
    </row>
    <row r="55" spans="1:14" x14ac:dyDescent="0.25">
      <c r="A55" s="33" t="s">
        <v>38</v>
      </c>
      <c r="B55" s="45">
        <v>208.61290322580646</v>
      </c>
      <c r="C55" s="45">
        <v>205.78571428571428</v>
      </c>
      <c r="D55" s="45">
        <v>216.35483870967741</v>
      </c>
      <c r="E55" s="45">
        <v>214.73333333333332</v>
      </c>
      <c r="F55" s="45">
        <v>212.83870967741936</v>
      </c>
      <c r="G55" s="45">
        <v>201.96666666666667</v>
      </c>
      <c r="H55" s="45">
        <v>184.78774193548387</v>
      </c>
      <c r="I55" s="45">
        <v>187.49451612903226</v>
      </c>
      <c r="J55" s="45">
        <v>195.30566666666667</v>
      </c>
      <c r="K55" s="45">
        <v>177.46387096774194</v>
      </c>
      <c r="L55" s="45">
        <v>302.24933333333331</v>
      </c>
      <c r="M55" s="45">
        <v>632.99129032258065</v>
      </c>
      <c r="N55" s="46">
        <f t="shared" si="0"/>
        <v>245.04871543778799</v>
      </c>
    </row>
    <row r="56" spans="1:14" x14ac:dyDescent="0.25">
      <c r="A56" s="33" t="s">
        <v>38</v>
      </c>
      <c r="B56" s="45">
        <v>632.58064516129036</v>
      </c>
      <c r="C56" s="45">
        <v>609.32142857142856</v>
      </c>
      <c r="D56" s="45">
        <v>602.48387096774195</v>
      </c>
      <c r="E56" s="45">
        <v>521.9666666666667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318.31677419354838</v>
      </c>
      <c r="N56" s="46">
        <f t="shared" si="0"/>
        <v>223.72244879672303</v>
      </c>
    </row>
    <row r="57" spans="1:14" x14ac:dyDescent="0.25">
      <c r="A57" s="33" t="s">
        <v>38</v>
      </c>
      <c r="B57" s="45">
        <v>99.354838709677423</v>
      </c>
      <c r="C57" s="45">
        <v>99.285714285714292</v>
      </c>
      <c r="D57" s="45">
        <v>99.258064516129039</v>
      </c>
      <c r="E57" s="45">
        <v>99.266666666666666</v>
      </c>
      <c r="F57" s="45">
        <v>99.240967741935478</v>
      </c>
      <c r="G57" s="45">
        <v>98.295333333333332</v>
      </c>
      <c r="H57" s="45">
        <v>99.239677419354834</v>
      </c>
      <c r="I57" s="45">
        <v>99.256774193548395</v>
      </c>
      <c r="J57" s="45">
        <v>97.833333333333329</v>
      </c>
      <c r="K57" s="45">
        <v>83.404193548387099</v>
      </c>
      <c r="L57" s="45">
        <v>0</v>
      </c>
      <c r="M57" s="45">
        <v>70.769354838709674</v>
      </c>
      <c r="N57" s="46">
        <f t="shared" si="0"/>
        <v>87.100409882232455</v>
      </c>
    </row>
    <row r="58" spans="1:14" x14ac:dyDescent="0.25">
      <c r="A58" s="33" t="s">
        <v>38</v>
      </c>
      <c r="B58" s="45">
        <v>0</v>
      </c>
      <c r="C58" s="45">
        <v>32.214285714285715</v>
      </c>
      <c r="D58" s="45">
        <v>52.387096774193552</v>
      </c>
      <c r="E58" s="45">
        <v>51.2</v>
      </c>
      <c r="F58" s="45">
        <v>51.402580645161294</v>
      </c>
      <c r="G58" s="45">
        <v>51.293666666666667</v>
      </c>
      <c r="H58" s="45">
        <v>51.106451612903221</v>
      </c>
      <c r="I58" s="45">
        <v>43.83483870967742</v>
      </c>
      <c r="J58" s="45">
        <v>49.919999999999995</v>
      </c>
      <c r="K58" s="45">
        <v>44.142258064516135</v>
      </c>
      <c r="L58" s="45">
        <v>44.37466666666667</v>
      </c>
      <c r="M58" s="45">
        <v>44.434838709677422</v>
      </c>
      <c r="N58" s="46">
        <f t="shared" si="0"/>
        <v>43.025890296979007</v>
      </c>
    </row>
    <row r="59" spans="1:14" x14ac:dyDescent="0.25">
      <c r="A59" s="33" t="s">
        <v>38</v>
      </c>
      <c r="B59" s="45">
        <v>60.838709677419352</v>
      </c>
      <c r="C59" s="45">
        <v>52.464285714285715</v>
      </c>
      <c r="D59" s="45">
        <v>30.516129032258064</v>
      </c>
      <c r="E59" s="45">
        <v>51.966666666666669</v>
      </c>
      <c r="F59" s="45">
        <v>54.096774193548384</v>
      </c>
      <c r="G59" s="45">
        <v>53.006333333333338</v>
      </c>
      <c r="H59" s="45">
        <v>32.576129032258066</v>
      </c>
      <c r="I59" s="45">
        <v>33.761290322580642</v>
      </c>
      <c r="J59" s="45">
        <v>51.715666666666671</v>
      </c>
      <c r="K59" s="45">
        <v>51.738064516129036</v>
      </c>
      <c r="L59" s="45">
        <v>48.383333333333333</v>
      </c>
      <c r="M59" s="45">
        <v>42.118709677419353</v>
      </c>
      <c r="N59" s="46">
        <f t="shared" si="0"/>
        <v>46.931841013824886</v>
      </c>
    </row>
    <row r="60" spans="1:14" x14ac:dyDescent="0.25">
      <c r="A60" s="33" t="s">
        <v>38</v>
      </c>
      <c r="B60" s="45">
        <v>396.83870967741933</v>
      </c>
      <c r="C60" s="45">
        <v>423.67857142857144</v>
      </c>
      <c r="D60" s="45">
        <v>428</v>
      </c>
      <c r="E60" s="45">
        <v>472.2</v>
      </c>
      <c r="F60" s="45">
        <v>509.09032258064514</v>
      </c>
      <c r="G60" s="45">
        <v>507.04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6">
        <f t="shared" si="0"/>
        <v>228.07063364055298</v>
      </c>
    </row>
    <row r="61" spans="1:14" x14ac:dyDescent="0.25">
      <c r="A61" s="33" t="s">
        <v>38</v>
      </c>
      <c r="B61" s="45">
        <v>0</v>
      </c>
      <c r="C61" s="45">
        <v>0</v>
      </c>
      <c r="D61" s="45">
        <v>0</v>
      </c>
      <c r="E61" s="45">
        <v>0</v>
      </c>
      <c r="F61" s="45">
        <v>0</v>
      </c>
      <c r="G61" s="45">
        <v>0</v>
      </c>
      <c r="H61" s="45">
        <v>507.58064516129031</v>
      </c>
      <c r="I61" s="45">
        <v>497.12903225806451</v>
      </c>
      <c r="J61" s="45">
        <v>484.53333333333336</v>
      </c>
      <c r="K61" s="45">
        <v>494.58064516129031</v>
      </c>
      <c r="L61" s="45">
        <v>494.9</v>
      </c>
      <c r="M61" s="45">
        <v>498.83870967741933</v>
      </c>
      <c r="N61" s="46">
        <f t="shared" si="0"/>
        <v>248.13019713261647</v>
      </c>
    </row>
    <row r="62" spans="1:14" x14ac:dyDescent="0.25">
      <c r="A62" s="33" t="s">
        <v>38</v>
      </c>
      <c r="B62" s="45">
        <v>854.22580645161293</v>
      </c>
      <c r="C62" s="45">
        <v>851.28571428571433</v>
      </c>
      <c r="D62" s="45">
        <v>832.58064516129036</v>
      </c>
      <c r="E62" s="45">
        <v>810.4666666666667</v>
      </c>
      <c r="F62" s="45">
        <v>690.74193548387098</v>
      </c>
      <c r="G62" s="45">
        <v>593.12366666666674</v>
      </c>
      <c r="H62" s="45">
        <v>586.72258064516132</v>
      </c>
      <c r="I62" s="45">
        <v>575.74580645161302</v>
      </c>
      <c r="J62" s="45">
        <v>590.89233333333334</v>
      </c>
      <c r="K62" s="45">
        <v>566.05548387096781</v>
      </c>
      <c r="L62" s="45">
        <v>644.88233333333335</v>
      </c>
      <c r="M62" s="45">
        <v>798.91935483870964</v>
      </c>
      <c r="N62" s="46">
        <f t="shared" si="0"/>
        <v>699.63686059907832</v>
      </c>
    </row>
    <row r="63" spans="1:14" x14ac:dyDescent="0.25">
      <c r="A63" s="33" t="s">
        <v>38</v>
      </c>
      <c r="B63" s="45">
        <v>0</v>
      </c>
      <c r="C63" s="45">
        <v>53.607142857142854</v>
      </c>
      <c r="D63" s="45">
        <v>282</v>
      </c>
      <c r="E63" s="45">
        <v>380.93333333333334</v>
      </c>
      <c r="F63" s="45">
        <v>331.7367741935484</v>
      </c>
      <c r="G63" s="45">
        <v>357.88633333333331</v>
      </c>
      <c r="H63" s="45">
        <v>361.96354838709681</v>
      </c>
      <c r="I63" s="45">
        <v>345.4983870967742</v>
      </c>
      <c r="J63" s="45">
        <v>346.40499999999997</v>
      </c>
      <c r="K63" s="45">
        <v>339.32903225806456</v>
      </c>
      <c r="L63" s="45">
        <v>321.97333333333336</v>
      </c>
      <c r="M63" s="45">
        <v>339.87516129032258</v>
      </c>
      <c r="N63" s="46">
        <f t="shared" si="0"/>
        <v>288.43400384024579</v>
      </c>
    </row>
    <row r="64" spans="1:14" x14ac:dyDescent="0.25">
      <c r="A64" s="33" t="s">
        <v>38</v>
      </c>
      <c r="B64" s="45">
        <v>0</v>
      </c>
      <c r="C64" s="45">
        <v>0</v>
      </c>
      <c r="D64" s="45">
        <v>4.387096774193548</v>
      </c>
      <c r="E64" s="45">
        <v>58</v>
      </c>
      <c r="F64" s="45">
        <v>70.699354838709667</v>
      </c>
      <c r="G64" s="45">
        <v>75.311666666666667</v>
      </c>
      <c r="H64" s="45">
        <v>76.395806451612899</v>
      </c>
      <c r="I64" s="45">
        <v>66.012580645161293</v>
      </c>
      <c r="J64" s="45">
        <v>67.463666666666668</v>
      </c>
      <c r="K64" s="45">
        <v>69.868064516129024</v>
      </c>
      <c r="L64" s="45">
        <v>63.936999999999998</v>
      </c>
      <c r="M64" s="45">
        <v>120.01290322580645</v>
      </c>
      <c r="N64" s="46">
        <f t="shared" si="0"/>
        <v>56.007344982078848</v>
      </c>
    </row>
    <row r="65" spans="1:14" x14ac:dyDescent="0.25">
      <c r="A65" s="33" t="s">
        <v>38</v>
      </c>
      <c r="B65" s="45">
        <v>266.51612903225805</v>
      </c>
      <c r="C65" s="45">
        <v>282.60714285714283</v>
      </c>
      <c r="D65" s="45">
        <v>316.77419354838707</v>
      </c>
      <c r="E65" s="45">
        <v>310.5</v>
      </c>
      <c r="F65" s="45">
        <v>322.51612903225805</v>
      </c>
      <c r="G65" s="45">
        <v>292.56666666666666</v>
      </c>
      <c r="H65" s="45">
        <v>278.31483870967742</v>
      </c>
      <c r="I65" s="45">
        <v>283.30322580645162</v>
      </c>
      <c r="J65" s="45">
        <v>308.59399999999999</v>
      </c>
      <c r="K65" s="45">
        <v>309.80870967741936</v>
      </c>
      <c r="L65" s="45">
        <v>319.50166666666667</v>
      </c>
      <c r="M65" s="45">
        <v>293.7645161290323</v>
      </c>
      <c r="N65" s="46">
        <f t="shared" si="0"/>
        <v>298.73060151049668</v>
      </c>
    </row>
    <row r="66" spans="1:14" x14ac:dyDescent="0.25">
      <c r="A66" s="33" t="s">
        <v>38</v>
      </c>
      <c r="B66" s="45">
        <v>774.87096774193549</v>
      </c>
      <c r="C66" s="45">
        <v>714.89285714285711</v>
      </c>
      <c r="D66" s="45">
        <v>713.9677419354839</v>
      </c>
      <c r="E66" s="45">
        <v>797</v>
      </c>
      <c r="F66" s="45">
        <v>775.67741935483866</v>
      </c>
      <c r="G66" s="45">
        <v>746.04666666666674</v>
      </c>
      <c r="H66" s="45">
        <v>751.80387096774189</v>
      </c>
      <c r="I66" s="45">
        <v>732.85451612903216</v>
      </c>
      <c r="J66" s="45">
        <v>709.61199999999997</v>
      </c>
      <c r="K66" s="45">
        <v>690.64806451612901</v>
      </c>
      <c r="L66" s="45">
        <v>655.97233333333327</v>
      </c>
      <c r="M66" s="45">
        <v>611.63548387096762</v>
      </c>
      <c r="N66" s="46">
        <f t="shared" si="0"/>
        <v>722.91516013824878</v>
      </c>
    </row>
    <row r="67" spans="1:14" x14ac:dyDescent="0.25">
      <c r="A67" s="33" t="s">
        <v>38</v>
      </c>
      <c r="B67" s="45">
        <v>1178.1935483870968</v>
      </c>
      <c r="C67" s="45">
        <v>1152.5714285714287</v>
      </c>
      <c r="D67" s="45">
        <v>1170.9354838709678</v>
      </c>
      <c r="E67" s="45">
        <v>1134.8</v>
      </c>
      <c r="F67" s="45">
        <v>1006.9032258064516</v>
      </c>
      <c r="G67" s="45">
        <v>999.46166666666659</v>
      </c>
      <c r="H67" s="45">
        <v>1005.8932258064517</v>
      </c>
      <c r="I67" s="45">
        <v>1001.8703225806452</v>
      </c>
      <c r="J67" s="45">
        <v>986.4576666666668</v>
      </c>
      <c r="K67" s="45">
        <v>971.08225806451605</v>
      </c>
      <c r="L67" s="45">
        <v>968.97333333333336</v>
      </c>
      <c r="M67" s="45">
        <v>953.27483870967728</v>
      </c>
      <c r="N67" s="46">
        <f t="shared" ref="N67:N130" si="1">AVERAGE(B67:M67)</f>
        <v>1044.2014165386586</v>
      </c>
    </row>
    <row r="68" spans="1:14" x14ac:dyDescent="0.25">
      <c r="A68" s="33" t="s">
        <v>38</v>
      </c>
      <c r="B68" s="45">
        <v>1297.9677419354839</v>
      </c>
      <c r="C68" s="45">
        <v>820.67857142857144</v>
      </c>
      <c r="D68" s="45">
        <v>545</v>
      </c>
      <c r="E68" s="45">
        <v>1056.4333333333334</v>
      </c>
      <c r="F68" s="45">
        <v>1046.1935483870968</v>
      </c>
      <c r="G68" s="45">
        <v>1061.556</v>
      </c>
      <c r="H68" s="45">
        <v>1050.6641935483872</v>
      </c>
      <c r="I68" s="45">
        <v>1036.0512903225806</v>
      </c>
      <c r="J68" s="45">
        <v>1004.4276666666667</v>
      </c>
      <c r="K68" s="45">
        <v>994.10096774193539</v>
      </c>
      <c r="L68" s="45">
        <v>993.47466666666662</v>
      </c>
      <c r="M68" s="45">
        <v>980.47258064516132</v>
      </c>
      <c r="N68" s="46">
        <f t="shared" si="1"/>
        <v>990.58504672299023</v>
      </c>
    </row>
    <row r="69" spans="1:14" x14ac:dyDescent="0.25">
      <c r="A69" s="33" t="s">
        <v>38</v>
      </c>
      <c r="B69" s="45">
        <v>656.93548387096769</v>
      </c>
      <c r="C69" s="45">
        <v>515.82142857142856</v>
      </c>
      <c r="D69" s="45">
        <v>359.87096774193549</v>
      </c>
      <c r="E69" s="45">
        <v>457.63333333333333</v>
      </c>
      <c r="F69" s="45">
        <v>585.77419354838707</v>
      </c>
      <c r="G69" s="45">
        <v>596.55633333333344</v>
      </c>
      <c r="H69" s="45">
        <v>599.06677419354833</v>
      </c>
      <c r="I69" s="45">
        <v>595.18322580645167</v>
      </c>
      <c r="J69" s="45">
        <v>591.74933333333331</v>
      </c>
      <c r="K69" s="45">
        <v>578.95967741935488</v>
      </c>
      <c r="L69" s="45">
        <v>576.60233333333338</v>
      </c>
      <c r="M69" s="45">
        <v>556.36322580645162</v>
      </c>
      <c r="N69" s="46">
        <f t="shared" si="1"/>
        <v>555.87635919098818</v>
      </c>
    </row>
    <row r="70" spans="1:14" x14ac:dyDescent="0.25">
      <c r="A70" s="33" t="s">
        <v>38</v>
      </c>
      <c r="B70" s="45">
        <v>0</v>
      </c>
      <c r="C70" s="45">
        <v>0</v>
      </c>
      <c r="D70" s="45">
        <v>14.290322580645162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45">
        <v>0</v>
      </c>
      <c r="N70" s="46">
        <f t="shared" si="1"/>
        <v>1.1908602150537635</v>
      </c>
    </row>
    <row r="71" spans="1:14" x14ac:dyDescent="0.25">
      <c r="A71" s="33" t="s">
        <v>38</v>
      </c>
      <c r="B71" s="45">
        <v>0</v>
      </c>
      <c r="C71" s="45">
        <v>0</v>
      </c>
      <c r="D71" s="45">
        <v>7.290322580645161</v>
      </c>
      <c r="E71" s="45">
        <v>0</v>
      </c>
      <c r="F71" s="45">
        <v>0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0</v>
      </c>
      <c r="M71" s="45">
        <v>0</v>
      </c>
      <c r="N71" s="46">
        <f t="shared" si="1"/>
        <v>0.60752688172043012</v>
      </c>
    </row>
    <row r="72" spans="1:14" x14ac:dyDescent="0.25">
      <c r="A72" s="33" t="s">
        <v>38</v>
      </c>
      <c r="B72" s="45">
        <v>893.58064516129036</v>
      </c>
      <c r="C72" s="45">
        <v>825.07142857142856</v>
      </c>
      <c r="D72" s="45">
        <v>721.70967741935488</v>
      </c>
      <c r="E72" s="45">
        <v>597.86666666666667</v>
      </c>
      <c r="F72" s="45">
        <v>308.61290322580646</v>
      </c>
      <c r="G72" s="45">
        <v>76.448000000000008</v>
      </c>
      <c r="H72" s="45">
        <v>24.549999999999997</v>
      </c>
      <c r="I72" s="45">
        <v>179.32258064516128</v>
      </c>
      <c r="J72" s="45">
        <v>154.29466666666667</v>
      </c>
      <c r="K72" s="45">
        <v>428.79483870967738</v>
      </c>
      <c r="L72" s="45">
        <v>450.16766666666666</v>
      </c>
      <c r="M72" s="45">
        <v>230.93774193548387</v>
      </c>
      <c r="N72" s="46">
        <f t="shared" si="1"/>
        <v>407.61306797235028</v>
      </c>
    </row>
    <row r="73" spans="1:14" x14ac:dyDescent="0.25">
      <c r="A73" s="33" t="s">
        <v>38</v>
      </c>
      <c r="B73" s="45">
        <v>0</v>
      </c>
      <c r="C73" s="45">
        <v>0</v>
      </c>
      <c r="D73" s="45">
        <v>0</v>
      </c>
      <c r="E73" s="45">
        <v>0</v>
      </c>
      <c r="F73" s="45">
        <v>0</v>
      </c>
      <c r="G73" s="45">
        <v>0</v>
      </c>
      <c r="H73" s="45">
        <v>0</v>
      </c>
      <c r="I73" s="45">
        <v>0</v>
      </c>
      <c r="J73" s="45">
        <v>0</v>
      </c>
      <c r="K73" s="45">
        <v>2427.7096774193546</v>
      </c>
      <c r="L73" s="45">
        <v>3125.2333333333331</v>
      </c>
      <c r="M73" s="45">
        <v>2884.1935483870966</v>
      </c>
      <c r="N73" s="46">
        <f t="shared" si="1"/>
        <v>703.09471326164874</v>
      </c>
    </row>
    <row r="74" spans="1:14" x14ac:dyDescent="0.25">
      <c r="A74" s="33" t="s">
        <v>38</v>
      </c>
      <c r="B74" s="45">
        <v>83.935483870967744</v>
      </c>
      <c r="C74" s="45">
        <v>86.178571428571431</v>
      </c>
      <c r="D74" s="45">
        <v>86.064516129032256</v>
      </c>
      <c r="E74" s="45">
        <v>85.333333333333329</v>
      </c>
      <c r="F74" s="45">
        <v>85.838709677419359</v>
      </c>
      <c r="G74" s="45">
        <v>85.943666666666658</v>
      </c>
      <c r="H74" s="45">
        <v>85.189354838709676</v>
      </c>
      <c r="I74" s="45">
        <v>85.35193548387096</v>
      </c>
      <c r="J74" s="45">
        <v>84.358333333333334</v>
      </c>
      <c r="K74" s="45">
        <v>85.192580645161286</v>
      </c>
      <c r="L74" s="45">
        <v>85.171333333333322</v>
      </c>
      <c r="M74" s="45">
        <v>83.98516129032258</v>
      </c>
      <c r="N74" s="46">
        <f t="shared" si="1"/>
        <v>85.211915002560161</v>
      </c>
    </row>
    <row r="75" spans="1:14" x14ac:dyDescent="0.25">
      <c r="A75" s="33" t="s">
        <v>38</v>
      </c>
      <c r="B75" s="45">
        <v>8.0967741935483879</v>
      </c>
      <c r="C75" s="45">
        <v>2.3214285714285716</v>
      </c>
      <c r="D75" s="45">
        <v>0</v>
      </c>
      <c r="E75" s="45">
        <v>0.16666666666666666</v>
      </c>
      <c r="F75" s="45">
        <v>0</v>
      </c>
      <c r="G75" s="45">
        <v>5.8666666666666663</v>
      </c>
      <c r="H75" s="45">
        <v>4.612903225806452</v>
      </c>
      <c r="I75" s="45">
        <v>0</v>
      </c>
      <c r="J75" s="45">
        <v>0</v>
      </c>
      <c r="K75" s="45">
        <v>0</v>
      </c>
      <c r="L75" s="45">
        <v>0.13333333333333333</v>
      </c>
      <c r="M75" s="45">
        <v>0.30548387096774193</v>
      </c>
      <c r="N75" s="46">
        <f t="shared" si="1"/>
        <v>1.7919380440348183</v>
      </c>
    </row>
    <row r="76" spans="1:14" x14ac:dyDescent="0.25">
      <c r="A76" s="33" t="s">
        <v>38</v>
      </c>
      <c r="B76" s="45">
        <v>0</v>
      </c>
      <c r="C76" s="45">
        <v>0</v>
      </c>
      <c r="D76" s="45">
        <v>0</v>
      </c>
      <c r="E76" s="45">
        <v>0</v>
      </c>
      <c r="F76" s="45">
        <v>1346.8129032258066</v>
      </c>
      <c r="G76" s="45">
        <v>1318.4366666666667</v>
      </c>
      <c r="H76" s="45">
        <v>1290.8419354838711</v>
      </c>
      <c r="I76" s="45">
        <v>1250.723870967742</v>
      </c>
      <c r="J76" s="45">
        <v>1238.2703333333334</v>
      </c>
      <c r="K76" s="45">
        <v>1221.6829032258063</v>
      </c>
      <c r="L76" s="45">
        <v>1318.877</v>
      </c>
      <c r="M76" s="45">
        <v>1327.9522580645162</v>
      </c>
      <c r="N76" s="46">
        <f t="shared" si="1"/>
        <v>859.46648924731198</v>
      </c>
    </row>
    <row r="77" spans="1:14" x14ac:dyDescent="0.25">
      <c r="A77" s="33" t="s">
        <v>38</v>
      </c>
      <c r="B77" s="45">
        <v>1048.5806451612902</v>
      </c>
      <c r="C77" s="45">
        <v>1197.5714285714287</v>
      </c>
      <c r="D77" s="45">
        <v>1132.1290322580646</v>
      </c>
      <c r="E77" s="45">
        <v>1363.5666666666666</v>
      </c>
      <c r="F77" s="45">
        <v>0</v>
      </c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0</v>
      </c>
      <c r="N77" s="46">
        <f t="shared" si="1"/>
        <v>395.15398105478749</v>
      </c>
    </row>
    <row r="78" spans="1:14" x14ac:dyDescent="0.25">
      <c r="A78" s="33" t="s">
        <v>38</v>
      </c>
      <c r="B78" s="45">
        <v>1026.5806451612902</v>
      </c>
      <c r="C78" s="45">
        <v>1020.6428571428571</v>
      </c>
      <c r="D78" s="45">
        <v>949.74193548387098</v>
      </c>
      <c r="E78" s="45">
        <v>892.66666666666663</v>
      </c>
      <c r="F78" s="45">
        <v>884.19354838709683</v>
      </c>
      <c r="G78" s="45">
        <v>812.20033333333333</v>
      </c>
      <c r="H78" s="45">
        <v>790.73</v>
      </c>
      <c r="I78" s="45">
        <v>750.28645161290319</v>
      </c>
      <c r="J78" s="45">
        <v>760.67699999999991</v>
      </c>
      <c r="K78" s="45">
        <v>746.71161290322573</v>
      </c>
      <c r="L78" s="45">
        <v>721.29466666666667</v>
      </c>
      <c r="M78" s="45">
        <v>716.15193548387094</v>
      </c>
      <c r="N78" s="46">
        <f t="shared" si="1"/>
        <v>839.32313773681506</v>
      </c>
    </row>
    <row r="79" spans="1:14" x14ac:dyDescent="0.25">
      <c r="A79" s="33" t="s">
        <v>38</v>
      </c>
      <c r="B79" s="45">
        <v>0</v>
      </c>
      <c r="C79" s="45">
        <v>0</v>
      </c>
      <c r="D79" s="45">
        <v>0</v>
      </c>
      <c r="E79" s="45">
        <v>260.93333333333334</v>
      </c>
      <c r="F79" s="45">
        <v>1337.7280645161291</v>
      </c>
      <c r="G79" s="45">
        <v>1319.3363333333332</v>
      </c>
      <c r="H79" s="45">
        <v>958.78516129032255</v>
      </c>
      <c r="I79" s="45">
        <v>833.67451612903221</v>
      </c>
      <c r="J79" s="45">
        <v>773.25566666666657</v>
      </c>
      <c r="K79" s="45">
        <v>710.04967741935491</v>
      </c>
      <c r="L79" s="45">
        <v>630.38533333333339</v>
      </c>
      <c r="M79" s="45">
        <v>569.25483870967741</v>
      </c>
      <c r="N79" s="46">
        <f t="shared" si="1"/>
        <v>616.11691039426535</v>
      </c>
    </row>
    <row r="80" spans="1:14" x14ac:dyDescent="0.25">
      <c r="A80" s="33" t="s">
        <v>38</v>
      </c>
      <c r="B80" s="45">
        <v>889.35483870967744</v>
      </c>
      <c r="C80" s="45">
        <v>874.89285714285711</v>
      </c>
      <c r="D80" s="45">
        <v>887.12903225806451</v>
      </c>
      <c r="E80" s="45">
        <v>872.86666666666667</v>
      </c>
      <c r="F80" s="45">
        <v>673.22064516129035</v>
      </c>
      <c r="G80" s="45">
        <v>913.77633333333335</v>
      </c>
      <c r="H80" s="45">
        <v>899.75935483870967</v>
      </c>
      <c r="I80" s="45">
        <v>857.00935483870967</v>
      </c>
      <c r="J80" s="45">
        <v>875.21566666666672</v>
      </c>
      <c r="K80" s="45">
        <v>853.16741935483878</v>
      </c>
      <c r="L80" s="45">
        <v>849.94166666666672</v>
      </c>
      <c r="M80" s="45">
        <v>833.72741935483873</v>
      </c>
      <c r="N80" s="46">
        <f t="shared" si="1"/>
        <v>856.67177124936006</v>
      </c>
    </row>
    <row r="81" spans="1:14" x14ac:dyDescent="0.25">
      <c r="A81" s="33" t="s">
        <v>38</v>
      </c>
      <c r="B81" s="45">
        <v>204.03225806451613</v>
      </c>
      <c r="C81" s="45">
        <v>204.32142857142858</v>
      </c>
      <c r="D81" s="45">
        <v>200.12903225806451</v>
      </c>
      <c r="E81" s="45">
        <v>195.66666666666666</v>
      </c>
      <c r="F81" s="45">
        <v>201.47032258064516</v>
      </c>
      <c r="G81" s="45">
        <v>204.01666666666668</v>
      </c>
      <c r="H81" s="45">
        <v>194.61451612903227</v>
      </c>
      <c r="I81" s="45">
        <v>183.71516129032258</v>
      </c>
      <c r="J81" s="45">
        <v>176.61733333333333</v>
      </c>
      <c r="K81" s="45">
        <v>169.63903225806453</v>
      </c>
      <c r="L81" s="45">
        <v>164.83566666666667</v>
      </c>
      <c r="M81" s="45">
        <v>158.20451612903227</v>
      </c>
      <c r="N81" s="46">
        <f t="shared" si="1"/>
        <v>188.10521671786992</v>
      </c>
    </row>
    <row r="82" spans="1:14" x14ac:dyDescent="0.25">
      <c r="A82" s="33" t="s">
        <v>38</v>
      </c>
      <c r="B82" s="45">
        <v>245.19354838709677</v>
      </c>
      <c r="C82" s="45">
        <v>237.64285714285714</v>
      </c>
      <c r="D82" s="45">
        <v>195.93548387096774</v>
      </c>
      <c r="E82" s="45">
        <v>183.56666666666666</v>
      </c>
      <c r="F82" s="45">
        <v>172.8890322580645</v>
      </c>
      <c r="G82" s="45">
        <v>190.47233333333332</v>
      </c>
      <c r="H82" s="45">
        <v>205.21967741935481</v>
      </c>
      <c r="I82" s="45">
        <v>201.50548387096774</v>
      </c>
      <c r="J82" s="45">
        <v>193.76000000000002</v>
      </c>
      <c r="K82" s="45">
        <v>176.39161290322582</v>
      </c>
      <c r="L82" s="45">
        <v>173.26233333333332</v>
      </c>
      <c r="M82" s="45">
        <v>192.92064516129031</v>
      </c>
      <c r="N82" s="46">
        <f t="shared" si="1"/>
        <v>197.39663952892988</v>
      </c>
    </row>
    <row r="83" spans="1:14" x14ac:dyDescent="0.25">
      <c r="A83" s="33" t="s">
        <v>38</v>
      </c>
      <c r="B83" s="45">
        <v>214.7741935483871</v>
      </c>
      <c r="C83" s="45">
        <v>211.35714285714286</v>
      </c>
      <c r="D83" s="45">
        <v>214.2258064516129</v>
      </c>
      <c r="E83" s="45">
        <v>205.5</v>
      </c>
      <c r="F83" s="45">
        <v>207.15935483870967</v>
      </c>
      <c r="G83" s="45">
        <v>202.87233333333333</v>
      </c>
      <c r="H83" s="45">
        <v>195.82322580645163</v>
      </c>
      <c r="I83" s="45">
        <v>199.10870967741934</v>
      </c>
      <c r="J83" s="45">
        <v>195.12433333333331</v>
      </c>
      <c r="K83" s="45">
        <v>189.92774193548388</v>
      </c>
      <c r="L83" s="45">
        <v>181.971</v>
      </c>
      <c r="M83" s="45">
        <v>180.41322580645163</v>
      </c>
      <c r="N83" s="46">
        <f t="shared" si="1"/>
        <v>199.85475563236045</v>
      </c>
    </row>
    <row r="84" spans="1:14" x14ac:dyDescent="0.25">
      <c r="A84" s="33" t="s">
        <v>38</v>
      </c>
      <c r="B84" s="45">
        <v>237.29032258064515</v>
      </c>
      <c r="C84" s="45">
        <v>235.89285714285714</v>
      </c>
      <c r="D84" s="45">
        <v>228.70967741935485</v>
      </c>
      <c r="E84" s="45">
        <v>226.7</v>
      </c>
      <c r="F84" s="45">
        <v>228.9625806451613</v>
      </c>
      <c r="G84" s="45">
        <v>222.65666666666669</v>
      </c>
      <c r="H84" s="45">
        <v>216.99290322580643</v>
      </c>
      <c r="I84" s="45">
        <v>206.66645161290322</v>
      </c>
      <c r="J84" s="45">
        <v>204.36700000000002</v>
      </c>
      <c r="K84" s="45">
        <v>201.42903225806452</v>
      </c>
      <c r="L84" s="45">
        <v>198.89699999999999</v>
      </c>
      <c r="M84" s="45">
        <v>191.16677419354838</v>
      </c>
      <c r="N84" s="46">
        <f t="shared" si="1"/>
        <v>216.64427214541732</v>
      </c>
    </row>
    <row r="85" spans="1:14" x14ac:dyDescent="0.25">
      <c r="A85" s="33" t="s">
        <v>38</v>
      </c>
      <c r="B85" s="45">
        <v>108.06451612903226</v>
      </c>
      <c r="C85" s="45">
        <v>112.07142857142857</v>
      </c>
      <c r="D85" s="45">
        <v>103.2258064516129</v>
      </c>
      <c r="E85" s="45">
        <v>96.833333333333329</v>
      </c>
      <c r="F85" s="45">
        <v>101.34193548387097</v>
      </c>
      <c r="G85" s="45">
        <v>95.433333333333337</v>
      </c>
      <c r="H85" s="45">
        <v>79.65451612903226</v>
      </c>
      <c r="I85" s="45">
        <v>67.453225806451613</v>
      </c>
      <c r="J85" s="45">
        <v>74.965999999999994</v>
      </c>
      <c r="K85" s="45">
        <v>80.77</v>
      </c>
      <c r="L85" s="45">
        <v>77.137666666666675</v>
      </c>
      <c r="M85" s="45">
        <v>76.137096774193552</v>
      </c>
      <c r="N85" s="46">
        <f t="shared" si="1"/>
        <v>89.424071556579619</v>
      </c>
    </row>
    <row r="86" spans="1:14" x14ac:dyDescent="0.25">
      <c r="A86" s="33" t="s">
        <v>38</v>
      </c>
      <c r="B86" s="45">
        <v>284.61290322580646</v>
      </c>
      <c r="C86" s="45">
        <v>305.46428571428572</v>
      </c>
      <c r="D86" s="45">
        <v>318.29032258064518</v>
      </c>
      <c r="E86" s="45">
        <v>311.03333333333336</v>
      </c>
      <c r="F86" s="45">
        <v>294.05612903225807</v>
      </c>
      <c r="G86" s="45">
        <v>305.81299999999999</v>
      </c>
      <c r="H86" s="45">
        <v>312.72967741935486</v>
      </c>
      <c r="I86" s="45">
        <v>299.36741935483872</v>
      </c>
      <c r="J86" s="45">
        <v>296.84800000000001</v>
      </c>
      <c r="K86" s="45">
        <v>299.07838709677418</v>
      </c>
      <c r="L86" s="45">
        <v>285.59000000000003</v>
      </c>
      <c r="M86" s="45">
        <v>271.56967741935483</v>
      </c>
      <c r="N86" s="46">
        <f t="shared" si="1"/>
        <v>298.70442793138756</v>
      </c>
    </row>
    <row r="87" spans="1:14" x14ac:dyDescent="0.25">
      <c r="A87" s="33" t="s">
        <v>38</v>
      </c>
      <c r="B87" s="45">
        <v>290.16129032258067</v>
      </c>
      <c r="C87" s="45">
        <v>248.28571428571428</v>
      </c>
      <c r="D87" s="45">
        <v>242.06451612903226</v>
      </c>
      <c r="E87" s="45">
        <v>262.76666666666665</v>
      </c>
      <c r="F87" s="45">
        <v>271.70419354838708</v>
      </c>
      <c r="G87" s="45">
        <v>285.08633333333336</v>
      </c>
      <c r="H87" s="45">
        <v>214.13258064516128</v>
      </c>
      <c r="I87" s="45">
        <v>131.79322580645163</v>
      </c>
      <c r="J87" s="45">
        <v>141.9316666666667</v>
      </c>
      <c r="K87" s="45">
        <v>95.196451612903232</v>
      </c>
      <c r="L87" s="45">
        <v>40.848666666666666</v>
      </c>
      <c r="M87" s="45">
        <v>43.278709677419357</v>
      </c>
      <c r="N87" s="46">
        <f t="shared" si="1"/>
        <v>188.93750128008196</v>
      </c>
    </row>
    <row r="88" spans="1:14" x14ac:dyDescent="0.25">
      <c r="A88" s="33" t="s">
        <v>38</v>
      </c>
      <c r="B88" s="45">
        <v>1002.258064516129</v>
      </c>
      <c r="C88" s="45">
        <v>1029</v>
      </c>
      <c r="D88" s="45">
        <v>961.29032258064512</v>
      </c>
      <c r="E88" s="45">
        <v>932.73333333333335</v>
      </c>
      <c r="F88" s="45">
        <v>955.4883870967742</v>
      </c>
      <c r="G88" s="45">
        <v>898.6396666666667</v>
      </c>
      <c r="H88" s="45">
        <v>819.26612903225805</v>
      </c>
      <c r="I88" s="45">
        <v>790.5612903225807</v>
      </c>
      <c r="J88" s="45">
        <v>752.03533333333326</v>
      </c>
      <c r="K88" s="45">
        <v>702.50483870967741</v>
      </c>
      <c r="L88" s="45">
        <v>659.86833333333345</v>
      </c>
      <c r="M88" s="45">
        <v>672.48870967741937</v>
      </c>
      <c r="N88" s="46">
        <f t="shared" si="1"/>
        <v>848.01120071684602</v>
      </c>
    </row>
    <row r="89" spans="1:14" x14ac:dyDescent="0.25">
      <c r="A89" s="33" t="s">
        <v>38</v>
      </c>
      <c r="B89" s="45">
        <v>193.35483870967741</v>
      </c>
      <c r="C89" s="45">
        <v>201.07142857142858</v>
      </c>
      <c r="D89" s="45">
        <v>195.03225806451613</v>
      </c>
      <c r="E89" s="45">
        <v>189.1</v>
      </c>
      <c r="F89" s="45">
        <v>178.72290322580645</v>
      </c>
      <c r="G89" s="45">
        <v>168.43433333333331</v>
      </c>
      <c r="H89" s="45">
        <v>170.11967741935484</v>
      </c>
      <c r="I89" s="45">
        <v>171.71451612903223</v>
      </c>
      <c r="J89" s="45">
        <v>162.33533333333335</v>
      </c>
      <c r="K89" s="45">
        <v>152.35290322580644</v>
      </c>
      <c r="L89" s="45">
        <v>141.41033333333334</v>
      </c>
      <c r="M89" s="45">
        <v>128.70419354838708</v>
      </c>
      <c r="N89" s="46">
        <f t="shared" si="1"/>
        <v>171.02939324116741</v>
      </c>
    </row>
    <row r="90" spans="1:14" x14ac:dyDescent="0.25">
      <c r="A90" s="33" t="s">
        <v>38</v>
      </c>
      <c r="B90" s="45">
        <v>351.96774193548384</v>
      </c>
      <c r="C90" s="45">
        <v>338.67857142857144</v>
      </c>
      <c r="D90" s="45">
        <v>320.41935483870969</v>
      </c>
      <c r="E90" s="45">
        <v>306</v>
      </c>
      <c r="F90" s="45">
        <v>325.85225806451615</v>
      </c>
      <c r="G90" s="45">
        <v>339.09366666666665</v>
      </c>
      <c r="H90" s="45">
        <v>182.09064516129033</v>
      </c>
      <c r="I90" s="45">
        <v>181.56</v>
      </c>
      <c r="J90" s="45">
        <v>164.28333333333333</v>
      </c>
      <c r="K90" s="45">
        <v>154.61354838709678</v>
      </c>
      <c r="L90" s="45">
        <v>102.06700000000001</v>
      </c>
      <c r="M90" s="45">
        <v>197.96580645161291</v>
      </c>
      <c r="N90" s="46">
        <f t="shared" si="1"/>
        <v>247.04932718894008</v>
      </c>
    </row>
    <row r="91" spans="1:14" x14ac:dyDescent="0.25">
      <c r="A91" s="33" t="s">
        <v>38</v>
      </c>
      <c r="B91" s="45">
        <v>1699</v>
      </c>
      <c r="C91" s="45">
        <v>1695.2857142857142</v>
      </c>
      <c r="D91" s="45">
        <v>1653.9354838709678</v>
      </c>
      <c r="E91" s="45">
        <v>1555.8333333333333</v>
      </c>
      <c r="F91" s="45">
        <v>1488.5587096774193</v>
      </c>
      <c r="G91" s="45">
        <v>1454.4019999999998</v>
      </c>
      <c r="H91" s="45">
        <v>1467.4796774193549</v>
      </c>
      <c r="I91" s="45">
        <v>1472.6848387096773</v>
      </c>
      <c r="J91" s="45">
        <v>1492.8316666666665</v>
      </c>
      <c r="K91" s="45">
        <v>1480.8532258064517</v>
      </c>
      <c r="L91" s="45">
        <v>1475.127</v>
      </c>
      <c r="M91" s="45">
        <v>1444.3593548387096</v>
      </c>
      <c r="N91" s="46">
        <f t="shared" si="1"/>
        <v>1531.6959170506914</v>
      </c>
    </row>
    <row r="92" spans="1:14" x14ac:dyDescent="0.25">
      <c r="A92" s="33" t="s">
        <v>38</v>
      </c>
      <c r="B92" s="45">
        <v>56.516129032258064</v>
      </c>
      <c r="C92" s="45">
        <v>56.535714285714285</v>
      </c>
      <c r="D92" s="45">
        <v>50.935483870967744</v>
      </c>
      <c r="E92" s="45">
        <v>50.8</v>
      </c>
      <c r="F92" s="45">
        <v>53.967741935483872</v>
      </c>
      <c r="G92" s="45">
        <v>40.754666666666672</v>
      </c>
      <c r="H92" s="45">
        <v>25.612580645161291</v>
      </c>
      <c r="I92" s="45">
        <v>51.174838709677424</v>
      </c>
      <c r="J92" s="45">
        <v>49.454333333333338</v>
      </c>
      <c r="K92" s="45">
        <v>51.804838709677419</v>
      </c>
      <c r="L92" s="45">
        <v>29.672333333333331</v>
      </c>
      <c r="M92" s="45">
        <v>54.957741935483874</v>
      </c>
      <c r="N92" s="46">
        <f t="shared" si="1"/>
        <v>47.682200204813114</v>
      </c>
    </row>
    <row r="93" spans="1:14" x14ac:dyDescent="0.25">
      <c r="A93" s="33" t="s">
        <v>38</v>
      </c>
      <c r="B93" s="45">
        <v>0</v>
      </c>
      <c r="C93" s="45">
        <v>0</v>
      </c>
      <c r="D93" s="45">
        <v>0</v>
      </c>
      <c r="E93" s="45">
        <v>0.57366666666666666</v>
      </c>
      <c r="F93" s="45">
        <v>1.032258064516129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  <c r="N93" s="46">
        <f t="shared" si="1"/>
        <v>0.13382706093189964</v>
      </c>
    </row>
    <row r="94" spans="1:14" x14ac:dyDescent="0.25">
      <c r="A94" s="33" t="s">
        <v>38</v>
      </c>
      <c r="B94" s="45">
        <v>0</v>
      </c>
      <c r="C94" s="45">
        <v>0</v>
      </c>
      <c r="D94" s="45">
        <v>0</v>
      </c>
      <c r="E94" s="45">
        <v>0</v>
      </c>
      <c r="F94" s="45">
        <v>0</v>
      </c>
      <c r="G94" s="45">
        <v>0</v>
      </c>
      <c r="H94" s="45">
        <v>52.797419354838709</v>
      </c>
      <c r="I94" s="45">
        <v>188.65677419354839</v>
      </c>
      <c r="J94" s="45">
        <v>413.33333333333331</v>
      </c>
      <c r="K94" s="45">
        <v>511.95419354838708</v>
      </c>
      <c r="L94" s="45">
        <v>515.14333333333332</v>
      </c>
      <c r="M94" s="45">
        <v>550.49193548387098</v>
      </c>
      <c r="N94" s="46">
        <f t="shared" si="1"/>
        <v>186.03141577060933</v>
      </c>
    </row>
    <row r="95" spans="1:14" x14ac:dyDescent="0.25">
      <c r="A95" s="33" t="s">
        <v>38</v>
      </c>
      <c r="B95" s="45">
        <v>32.387096774193552</v>
      </c>
      <c r="C95" s="45">
        <v>32.285714285714285</v>
      </c>
      <c r="D95" s="45">
        <v>33.87096774193548</v>
      </c>
      <c r="E95" s="45">
        <v>102.13333333333334</v>
      </c>
      <c r="F95" s="45">
        <v>76.39967741935483</v>
      </c>
      <c r="G95" s="45">
        <v>52.791666666666664</v>
      </c>
      <c r="H95" s="45">
        <v>19.047419354838709</v>
      </c>
      <c r="I95" s="45">
        <v>9.1154838709677417</v>
      </c>
      <c r="J95" s="45">
        <v>7.2516666666666669</v>
      </c>
      <c r="K95" s="45">
        <v>12.905483870967741</v>
      </c>
      <c r="L95" s="45">
        <v>0.44</v>
      </c>
      <c r="M95" s="45">
        <v>0</v>
      </c>
      <c r="N95" s="46">
        <f t="shared" si="1"/>
        <v>31.552375832053254</v>
      </c>
    </row>
    <row r="96" spans="1:14" x14ac:dyDescent="0.25">
      <c r="A96" s="33" t="s">
        <v>38</v>
      </c>
      <c r="B96" s="45">
        <v>1458.9677419354839</v>
      </c>
      <c r="C96" s="45">
        <v>1440</v>
      </c>
      <c r="D96" s="45">
        <v>1392.5806451612902</v>
      </c>
      <c r="E96" s="45">
        <v>1453.3</v>
      </c>
      <c r="F96" s="45">
        <v>1659.3487096774193</v>
      </c>
      <c r="G96" s="45">
        <v>1867.6536666666666</v>
      </c>
      <c r="H96" s="45">
        <v>1572.5054838709677</v>
      </c>
      <c r="I96" s="45">
        <v>1919.1767741935485</v>
      </c>
      <c r="J96" s="45">
        <v>1664.4766666666665</v>
      </c>
      <c r="K96" s="45">
        <v>1920.523548387097</v>
      </c>
      <c r="L96" s="45">
        <v>1561.1796666666667</v>
      </c>
      <c r="M96" s="45">
        <v>1595.5312903225806</v>
      </c>
      <c r="N96" s="46">
        <f t="shared" si="1"/>
        <v>1625.4370161290326</v>
      </c>
    </row>
    <row r="97" spans="1:14" x14ac:dyDescent="0.25">
      <c r="A97" s="33" t="s">
        <v>38</v>
      </c>
      <c r="B97" s="45">
        <v>167.96774193548387</v>
      </c>
      <c r="C97" s="45">
        <v>167.75</v>
      </c>
      <c r="D97" s="45">
        <v>167.19354838709677</v>
      </c>
      <c r="E97" s="45">
        <v>166.6</v>
      </c>
      <c r="F97" s="45">
        <v>165.74967741935484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  <c r="N97" s="46">
        <f t="shared" si="1"/>
        <v>69.605080645161294</v>
      </c>
    </row>
    <row r="98" spans="1:14" x14ac:dyDescent="0.25">
      <c r="A98" s="33" t="s">
        <v>38</v>
      </c>
      <c r="B98" s="45">
        <v>0</v>
      </c>
      <c r="C98" s="45">
        <v>0</v>
      </c>
      <c r="D98" s="45">
        <v>28.806451612903224</v>
      </c>
      <c r="E98" s="45">
        <v>64.233333333333334</v>
      </c>
      <c r="F98" s="45">
        <v>79.340645161290325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0</v>
      </c>
      <c r="M98" s="45">
        <v>0</v>
      </c>
      <c r="N98" s="46">
        <f t="shared" si="1"/>
        <v>14.365035842293906</v>
      </c>
    </row>
    <row r="99" spans="1:14" x14ac:dyDescent="0.25">
      <c r="A99" s="33" t="s">
        <v>38</v>
      </c>
      <c r="B99" s="45">
        <v>912.87096774193549</v>
      </c>
      <c r="C99" s="45">
        <v>882.42857142857144</v>
      </c>
      <c r="D99" s="45">
        <v>925.06451612903231</v>
      </c>
      <c r="E99" s="45">
        <v>741.83333333333337</v>
      </c>
      <c r="F99" s="45">
        <v>827.85258064516131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0</v>
      </c>
      <c r="N99" s="46">
        <f t="shared" si="1"/>
        <v>357.50416410650286</v>
      </c>
    </row>
    <row r="100" spans="1:14" x14ac:dyDescent="0.25">
      <c r="A100" s="33" t="s">
        <v>38</v>
      </c>
      <c r="B100" s="45">
        <v>0</v>
      </c>
      <c r="C100" s="45">
        <v>12.035714285714286</v>
      </c>
      <c r="D100" s="45">
        <v>103.2258064516129</v>
      </c>
      <c r="E100" s="45">
        <v>109.56666666666666</v>
      </c>
      <c r="F100" s="45">
        <v>104.96774193548387</v>
      </c>
      <c r="G100" s="45">
        <v>87.666666666666671</v>
      </c>
      <c r="H100" s="45">
        <v>117.02645161290323</v>
      </c>
      <c r="I100" s="45">
        <v>129.54580645161292</v>
      </c>
      <c r="J100" s="45">
        <v>124.36200000000001</v>
      </c>
      <c r="K100" s="45">
        <v>123.57516129032258</v>
      </c>
      <c r="L100" s="45">
        <v>130.26366666666667</v>
      </c>
      <c r="M100" s="45">
        <v>124.78806451612903</v>
      </c>
      <c r="N100" s="46">
        <f t="shared" si="1"/>
        <v>97.251978878648245</v>
      </c>
    </row>
    <row r="101" spans="1:14" x14ac:dyDescent="0.25">
      <c r="A101" s="33" t="s">
        <v>38</v>
      </c>
      <c r="B101" s="45">
        <v>0</v>
      </c>
      <c r="C101" s="45">
        <v>0.5714285714285714</v>
      </c>
      <c r="D101" s="45">
        <v>7.129032258064516</v>
      </c>
      <c r="E101" s="45">
        <v>14.266666666666667</v>
      </c>
      <c r="F101" s="45">
        <v>14.064516129032258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6">
        <f t="shared" si="1"/>
        <v>3.0026369687660011</v>
      </c>
    </row>
    <row r="102" spans="1:14" x14ac:dyDescent="0.25">
      <c r="A102" s="33" t="s">
        <v>38</v>
      </c>
      <c r="B102" s="45">
        <v>309.48387096774195</v>
      </c>
      <c r="C102" s="45">
        <v>314.78571428571428</v>
      </c>
      <c r="D102" s="45">
        <v>273.19354838709677</v>
      </c>
      <c r="E102" s="45">
        <v>269.36666666666667</v>
      </c>
      <c r="F102" s="45">
        <v>305.06451612903226</v>
      </c>
      <c r="G102" s="45">
        <v>309.39999999999998</v>
      </c>
      <c r="H102" s="45">
        <v>289.19709677419354</v>
      </c>
      <c r="I102" s="45">
        <v>263.0877419354839</v>
      </c>
      <c r="J102" s="45">
        <v>286.77800000000002</v>
      </c>
      <c r="K102" s="45">
        <v>297.8741935483871</v>
      </c>
      <c r="L102" s="45">
        <v>279.55100000000004</v>
      </c>
      <c r="M102" s="45">
        <v>262.91096774193545</v>
      </c>
      <c r="N102" s="46">
        <f t="shared" si="1"/>
        <v>288.39110970302096</v>
      </c>
    </row>
    <row r="103" spans="1:14" x14ac:dyDescent="0.25">
      <c r="A103" s="33" t="s">
        <v>38</v>
      </c>
      <c r="B103" s="45">
        <v>26.129032258064516</v>
      </c>
      <c r="C103" s="45">
        <v>24.214285714285715</v>
      </c>
      <c r="D103" s="45">
        <v>22.70967741935484</v>
      </c>
      <c r="E103" s="45">
        <v>15.766666666666667</v>
      </c>
      <c r="F103" s="45">
        <v>18.451612903225808</v>
      </c>
      <c r="G103" s="45">
        <v>8.8000000000000007</v>
      </c>
      <c r="H103" s="45">
        <v>17.238387096774193</v>
      </c>
      <c r="I103" s="45">
        <v>18.368064516129031</v>
      </c>
      <c r="J103" s="45">
        <v>18.145666666666667</v>
      </c>
      <c r="K103" s="45">
        <v>14.729677419354839</v>
      </c>
      <c r="L103" s="45">
        <v>15.265666666666668</v>
      </c>
      <c r="M103" s="45">
        <v>16.82</v>
      </c>
      <c r="N103" s="46">
        <f t="shared" si="1"/>
        <v>18.053228110599079</v>
      </c>
    </row>
    <row r="104" spans="1:14" x14ac:dyDescent="0.25">
      <c r="A104" s="33" t="s">
        <v>38</v>
      </c>
      <c r="B104" s="45">
        <v>815.09677419354841</v>
      </c>
      <c r="C104" s="45">
        <v>751.96428571428567</v>
      </c>
      <c r="D104" s="45">
        <v>712.16129032258061</v>
      </c>
      <c r="E104" s="45">
        <v>703.83333333333337</v>
      </c>
      <c r="F104" s="45">
        <v>730.90322580645159</v>
      </c>
      <c r="G104" s="45">
        <v>627.0333333333333</v>
      </c>
      <c r="H104" s="45">
        <v>638.88032258064516</v>
      </c>
      <c r="I104" s="45">
        <v>592.9545161290323</v>
      </c>
      <c r="J104" s="45">
        <v>596.21999999999991</v>
      </c>
      <c r="K104" s="45">
        <v>613.80451612903221</v>
      </c>
      <c r="L104" s="45">
        <v>563.70833333333337</v>
      </c>
      <c r="M104" s="45">
        <v>576.07290322580639</v>
      </c>
      <c r="N104" s="46">
        <f t="shared" si="1"/>
        <v>660.21940284178174</v>
      </c>
    </row>
    <row r="105" spans="1:14" x14ac:dyDescent="0.25">
      <c r="A105" s="33" t="s">
        <v>38</v>
      </c>
      <c r="B105" s="45">
        <v>162.93548387096774</v>
      </c>
      <c r="C105" s="45">
        <v>168.85714285714286</v>
      </c>
      <c r="D105" s="45">
        <v>181.48387096774192</v>
      </c>
      <c r="E105" s="45">
        <v>174.36666666666667</v>
      </c>
      <c r="F105" s="45">
        <v>160.06451612903226</v>
      </c>
      <c r="G105" s="45">
        <v>180.93333333333334</v>
      </c>
      <c r="H105" s="45">
        <v>189.82064516129032</v>
      </c>
      <c r="I105" s="45">
        <v>187.73064516129031</v>
      </c>
      <c r="J105" s="45">
        <v>199.57000000000002</v>
      </c>
      <c r="K105" s="45">
        <v>202.43709677419355</v>
      </c>
      <c r="L105" s="45">
        <v>195.55966666666666</v>
      </c>
      <c r="M105" s="45">
        <v>203.95580645161291</v>
      </c>
      <c r="N105" s="46">
        <f t="shared" si="1"/>
        <v>183.9762395033282</v>
      </c>
    </row>
    <row r="106" spans="1:14" x14ac:dyDescent="0.25">
      <c r="A106" s="33" t="s">
        <v>38</v>
      </c>
      <c r="B106" s="45">
        <v>63.41935483870968</v>
      </c>
      <c r="C106" s="45">
        <v>58.75</v>
      </c>
      <c r="D106" s="45">
        <v>47.29032258064516</v>
      </c>
      <c r="E106" s="45">
        <v>48.06666666666667</v>
      </c>
      <c r="F106" s="45">
        <v>32.29032258064516</v>
      </c>
      <c r="G106" s="45">
        <v>52.2</v>
      </c>
      <c r="H106" s="45">
        <v>47.560645161290324</v>
      </c>
      <c r="I106" s="45">
        <v>49.920967741935485</v>
      </c>
      <c r="J106" s="45">
        <v>56.244</v>
      </c>
      <c r="K106" s="45">
        <v>46.974838709677421</v>
      </c>
      <c r="L106" s="45">
        <v>45.041666666666664</v>
      </c>
      <c r="M106" s="45">
        <v>46.551290322580641</v>
      </c>
      <c r="N106" s="46">
        <f t="shared" si="1"/>
        <v>49.525839605734767</v>
      </c>
    </row>
    <row r="107" spans="1:14" x14ac:dyDescent="0.25">
      <c r="A107" s="33" t="s">
        <v>38</v>
      </c>
      <c r="B107" s="45">
        <v>804.83870967741939</v>
      </c>
      <c r="C107" s="45">
        <v>742.14285714285711</v>
      </c>
      <c r="D107" s="45">
        <v>697.38709677419354</v>
      </c>
      <c r="E107" s="45">
        <v>693.63333333333333</v>
      </c>
      <c r="F107" s="45">
        <v>769.09677419354841</v>
      </c>
      <c r="G107" s="45">
        <v>876.06666666666672</v>
      </c>
      <c r="H107" s="45">
        <v>832.98354838709679</v>
      </c>
      <c r="I107" s="45">
        <v>939.52225806451611</v>
      </c>
      <c r="J107" s="45">
        <v>745.76566666666668</v>
      </c>
      <c r="K107" s="45">
        <v>995.34</v>
      </c>
      <c r="L107" s="45">
        <v>1043.2866666666666</v>
      </c>
      <c r="M107" s="45">
        <v>1071.685806451613</v>
      </c>
      <c r="N107" s="46">
        <f t="shared" si="1"/>
        <v>850.97911533538138</v>
      </c>
    </row>
    <row r="108" spans="1:14" x14ac:dyDescent="0.25">
      <c r="A108" s="33" t="s">
        <v>38</v>
      </c>
      <c r="B108" s="45">
        <v>1509.1290322580646</v>
      </c>
      <c r="C108" s="45">
        <v>1405.3214285714287</v>
      </c>
      <c r="D108" s="45">
        <v>1592.2258064516129</v>
      </c>
      <c r="E108" s="45">
        <v>1393.7666666666667</v>
      </c>
      <c r="F108" s="45">
        <v>1353.3225806451612</v>
      </c>
      <c r="G108" s="45">
        <v>1435.8</v>
      </c>
      <c r="H108" s="45">
        <v>1376.718387096774</v>
      </c>
      <c r="I108" s="45">
        <v>1359.1629032258065</v>
      </c>
      <c r="J108" s="45">
        <v>1390.317</v>
      </c>
      <c r="K108" s="45">
        <v>1377.7012903225807</v>
      </c>
      <c r="L108" s="45">
        <v>1369.1</v>
      </c>
      <c r="M108" s="45">
        <v>1359.3370967741935</v>
      </c>
      <c r="N108" s="46">
        <f t="shared" si="1"/>
        <v>1410.1585160010238</v>
      </c>
    </row>
    <row r="109" spans="1:14" x14ac:dyDescent="0.25">
      <c r="A109" s="33" t="s">
        <v>38</v>
      </c>
      <c r="B109" s="45">
        <v>149.54838709677421</v>
      </c>
      <c r="C109" s="45">
        <v>151.75</v>
      </c>
      <c r="D109" s="45">
        <v>139.09677419354838</v>
      </c>
      <c r="E109" s="45">
        <v>152.73333333333332</v>
      </c>
      <c r="F109" s="45">
        <v>192.7741935483871</v>
      </c>
      <c r="G109" s="45">
        <v>178.36666666666667</v>
      </c>
      <c r="H109" s="45">
        <v>173.61096774193547</v>
      </c>
      <c r="I109" s="45">
        <v>174.11967741935484</v>
      </c>
      <c r="J109" s="45">
        <v>176.39500000000001</v>
      </c>
      <c r="K109" s="45">
        <v>153.2725806451613</v>
      </c>
      <c r="L109" s="45">
        <v>144.07033333333331</v>
      </c>
      <c r="M109" s="45">
        <v>134.26838709677418</v>
      </c>
      <c r="N109" s="46">
        <f t="shared" si="1"/>
        <v>160.00052508960573</v>
      </c>
    </row>
    <row r="110" spans="1:14" x14ac:dyDescent="0.25">
      <c r="A110" s="33" t="s">
        <v>38</v>
      </c>
      <c r="B110" s="45">
        <v>149.38709677419354</v>
      </c>
      <c r="C110" s="45">
        <v>144.14285714285714</v>
      </c>
      <c r="D110" s="45">
        <v>152</v>
      </c>
      <c r="E110" s="45">
        <v>154.5</v>
      </c>
      <c r="F110" s="45">
        <v>148.87096774193549</v>
      </c>
      <c r="G110" s="45">
        <v>147.46666666666667</v>
      </c>
      <c r="H110" s="45">
        <v>159.50451612903228</v>
      </c>
      <c r="I110" s="45">
        <v>186.02806451612904</v>
      </c>
      <c r="J110" s="45">
        <v>175.51433333333335</v>
      </c>
      <c r="K110" s="45">
        <v>176.26967741935482</v>
      </c>
      <c r="L110" s="45">
        <v>159.53233333333336</v>
      </c>
      <c r="M110" s="45">
        <v>162.21193548387095</v>
      </c>
      <c r="N110" s="46">
        <f t="shared" si="1"/>
        <v>159.61903737839222</v>
      </c>
    </row>
    <row r="111" spans="1:14" x14ac:dyDescent="0.25">
      <c r="A111" s="33" t="s">
        <v>38</v>
      </c>
      <c r="B111" s="45">
        <v>232.90322580645162</v>
      </c>
      <c r="C111" s="45">
        <v>207.71428571428572</v>
      </c>
      <c r="D111" s="45">
        <v>196.32258064516128</v>
      </c>
      <c r="E111" s="45">
        <v>189.3</v>
      </c>
      <c r="F111" s="45">
        <v>180.51612903225808</v>
      </c>
      <c r="G111" s="45">
        <v>171.48033333333333</v>
      </c>
      <c r="H111" s="45">
        <v>161.50096774193548</v>
      </c>
      <c r="I111" s="45">
        <v>232.92806451612904</v>
      </c>
      <c r="J111" s="45">
        <v>236.31800000000001</v>
      </c>
      <c r="K111" s="45">
        <v>282.22451612903222</v>
      </c>
      <c r="L111" s="45">
        <v>297.988</v>
      </c>
      <c r="M111" s="45">
        <v>283.2293548387097</v>
      </c>
      <c r="N111" s="46">
        <f t="shared" si="1"/>
        <v>222.70212147977472</v>
      </c>
    </row>
    <row r="112" spans="1:14" x14ac:dyDescent="0.25">
      <c r="A112" s="33" t="s">
        <v>38</v>
      </c>
      <c r="B112" s="45">
        <v>0</v>
      </c>
      <c r="C112" s="45">
        <v>0</v>
      </c>
      <c r="D112" s="45">
        <v>0</v>
      </c>
      <c r="E112" s="45">
        <v>0</v>
      </c>
      <c r="F112" s="45">
        <v>46.892258064516135</v>
      </c>
      <c r="G112" s="45">
        <v>383.66500000000002</v>
      </c>
      <c r="H112" s="45">
        <v>404.47709677419357</v>
      </c>
      <c r="I112" s="45">
        <v>360.96129032258062</v>
      </c>
      <c r="J112" s="45">
        <v>177.23566666666665</v>
      </c>
      <c r="K112" s="45">
        <v>146.61129032258063</v>
      </c>
      <c r="L112" s="45">
        <v>110.13466666666666</v>
      </c>
      <c r="M112" s="45">
        <v>151.6483870967742</v>
      </c>
      <c r="N112" s="46">
        <f t="shared" si="1"/>
        <v>148.4688046594982</v>
      </c>
    </row>
    <row r="113" spans="1:14" x14ac:dyDescent="0.25">
      <c r="A113" s="33" t="s">
        <v>38</v>
      </c>
      <c r="B113" s="45">
        <v>0</v>
      </c>
      <c r="C113" s="45">
        <v>0</v>
      </c>
      <c r="D113" s="45">
        <v>0</v>
      </c>
      <c r="E113" s="45">
        <v>0</v>
      </c>
      <c r="F113" s="45">
        <v>0</v>
      </c>
      <c r="G113" s="45">
        <v>165.815</v>
      </c>
      <c r="H113" s="45">
        <v>165.38451612903225</v>
      </c>
      <c r="I113" s="45">
        <v>158.8816129032258</v>
      </c>
      <c r="J113" s="45">
        <v>162.88966666666664</v>
      </c>
      <c r="K113" s="45">
        <v>176.30645161290323</v>
      </c>
      <c r="L113" s="45">
        <v>162.221</v>
      </c>
      <c r="M113" s="45">
        <v>160.19548387096776</v>
      </c>
      <c r="N113" s="46">
        <f t="shared" si="1"/>
        <v>95.97447759856631</v>
      </c>
    </row>
    <row r="114" spans="1:14" x14ac:dyDescent="0.25">
      <c r="A114" s="33" t="s">
        <v>38</v>
      </c>
      <c r="B114" s="45">
        <v>0</v>
      </c>
      <c r="C114" s="45">
        <v>0</v>
      </c>
      <c r="D114" s="45">
        <v>0</v>
      </c>
      <c r="E114" s="45">
        <v>0</v>
      </c>
      <c r="F114" s="45">
        <v>0</v>
      </c>
      <c r="G114" s="45">
        <v>79.528333333333336</v>
      </c>
      <c r="H114" s="45">
        <v>79.352580645161282</v>
      </c>
      <c r="I114" s="45">
        <v>17.820322580645161</v>
      </c>
      <c r="J114" s="45">
        <v>0</v>
      </c>
      <c r="K114" s="45">
        <v>0</v>
      </c>
      <c r="L114" s="45">
        <v>0</v>
      </c>
      <c r="M114" s="45">
        <v>0</v>
      </c>
      <c r="N114" s="46">
        <f t="shared" si="1"/>
        <v>14.725103046594981</v>
      </c>
    </row>
    <row r="115" spans="1:14" x14ac:dyDescent="0.25">
      <c r="A115" s="33" t="s">
        <v>38</v>
      </c>
      <c r="B115" s="45">
        <v>0</v>
      </c>
      <c r="C115" s="45">
        <v>0</v>
      </c>
      <c r="D115" s="45">
        <v>0</v>
      </c>
      <c r="E115" s="45">
        <v>0</v>
      </c>
      <c r="F115" s="45">
        <v>0</v>
      </c>
      <c r="G115" s="45">
        <v>772.31033333333335</v>
      </c>
      <c r="H115" s="45">
        <v>737.38612903225805</v>
      </c>
      <c r="I115" s="45">
        <v>758.90129032258073</v>
      </c>
      <c r="J115" s="45">
        <v>866.89</v>
      </c>
      <c r="K115" s="45">
        <v>985.27580645161299</v>
      </c>
      <c r="L115" s="45">
        <v>842.4856666666667</v>
      </c>
      <c r="M115" s="45">
        <v>868.39548387096772</v>
      </c>
      <c r="N115" s="46">
        <f t="shared" si="1"/>
        <v>485.97039247311824</v>
      </c>
    </row>
    <row r="116" spans="1:14" x14ac:dyDescent="0.25">
      <c r="A116" s="33" t="s">
        <v>38</v>
      </c>
      <c r="B116" s="45">
        <v>371.70967741935482</v>
      </c>
      <c r="C116" s="45">
        <v>386.10714285714283</v>
      </c>
      <c r="D116" s="45">
        <v>494.32258064516128</v>
      </c>
      <c r="E116" s="45">
        <v>478.83333333333331</v>
      </c>
      <c r="F116" s="45">
        <v>469.80645161290323</v>
      </c>
      <c r="G116" s="45">
        <v>456.36666666666667</v>
      </c>
      <c r="H116" s="45">
        <v>426.09677419354841</v>
      </c>
      <c r="I116" s="45">
        <v>339.80645161290323</v>
      </c>
      <c r="J116" s="45">
        <v>316.63333333333333</v>
      </c>
      <c r="K116" s="45">
        <v>293.54838709677421</v>
      </c>
      <c r="L116" s="45">
        <v>263</v>
      </c>
      <c r="M116" s="45">
        <v>223.7741935483871</v>
      </c>
      <c r="N116" s="46">
        <f t="shared" si="1"/>
        <v>376.66708269329234</v>
      </c>
    </row>
    <row r="117" spans="1:14" x14ac:dyDescent="0.25">
      <c r="A117" s="33" t="s">
        <v>38</v>
      </c>
      <c r="B117" s="45">
        <v>753.54838709677415</v>
      </c>
      <c r="C117" s="45">
        <v>769.03571428571433</v>
      </c>
      <c r="D117" s="45">
        <v>797.54838709677415</v>
      </c>
      <c r="E117" s="45">
        <v>767.9666666666667</v>
      </c>
      <c r="F117" s="45">
        <v>718.25806451612902</v>
      </c>
      <c r="G117" s="45">
        <v>639.07100000000003</v>
      </c>
      <c r="H117" s="45">
        <v>575.51064516129043</v>
      </c>
      <c r="I117" s="45">
        <v>578.28419354838718</v>
      </c>
      <c r="J117" s="45">
        <v>549.83333333333337</v>
      </c>
      <c r="K117" s="45">
        <v>511.12903225806451</v>
      </c>
      <c r="L117" s="45">
        <v>466.98133333333334</v>
      </c>
      <c r="M117" s="45">
        <v>466.06451612903226</v>
      </c>
      <c r="N117" s="46">
        <f t="shared" si="1"/>
        <v>632.76927278545816</v>
      </c>
    </row>
    <row r="118" spans="1:14" x14ac:dyDescent="0.25">
      <c r="A118" s="33" t="s">
        <v>38</v>
      </c>
      <c r="B118" s="45">
        <v>604.54838709677415</v>
      </c>
      <c r="C118" s="45">
        <v>601.46428571428567</v>
      </c>
      <c r="D118" s="45">
        <v>615.35483870967744</v>
      </c>
      <c r="E118" s="45">
        <v>556.86666666666667</v>
      </c>
      <c r="F118" s="45">
        <v>510.77419354838707</v>
      </c>
      <c r="G118" s="45">
        <v>482.86666666666667</v>
      </c>
      <c r="H118" s="45">
        <v>475.74193548387098</v>
      </c>
      <c r="I118" s="45">
        <v>479.25806451612902</v>
      </c>
      <c r="J118" s="45">
        <v>457.9</v>
      </c>
      <c r="K118" s="45">
        <v>439.41935483870969</v>
      </c>
      <c r="L118" s="45">
        <v>460.601</v>
      </c>
      <c r="M118" s="45">
        <v>547.16258064516137</v>
      </c>
      <c r="N118" s="46">
        <f t="shared" si="1"/>
        <v>519.32983115719401</v>
      </c>
    </row>
    <row r="119" spans="1:14" x14ac:dyDescent="0.25">
      <c r="A119" s="33" t="s">
        <v>38</v>
      </c>
      <c r="B119" s="45">
        <v>0</v>
      </c>
      <c r="C119" s="45">
        <v>0</v>
      </c>
      <c r="D119" s="45">
        <v>12.225806451612904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3.8530000000000002</v>
      </c>
      <c r="K119" s="45">
        <v>0</v>
      </c>
      <c r="L119" s="45">
        <v>0</v>
      </c>
      <c r="M119" s="45">
        <v>0</v>
      </c>
      <c r="N119" s="46">
        <f t="shared" si="1"/>
        <v>1.3399005376344089</v>
      </c>
    </row>
    <row r="120" spans="1:14" x14ac:dyDescent="0.25">
      <c r="A120" s="33" t="s">
        <v>38</v>
      </c>
      <c r="B120" s="45">
        <v>1.5483870967741935</v>
      </c>
      <c r="C120" s="45">
        <v>0</v>
      </c>
      <c r="D120" s="45">
        <v>0</v>
      </c>
      <c r="E120" s="45">
        <v>0.33333333333333331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0.12903225806451613</v>
      </c>
      <c r="N120" s="46">
        <f t="shared" si="1"/>
        <v>0.16756272401433692</v>
      </c>
    </row>
    <row r="121" spans="1:14" x14ac:dyDescent="0.25">
      <c r="A121" s="33" t="s">
        <v>38</v>
      </c>
      <c r="B121" s="45">
        <v>48.806451612903224</v>
      </c>
      <c r="C121" s="45">
        <v>71.25</v>
      </c>
      <c r="D121" s="45">
        <v>67.806451612903231</v>
      </c>
      <c r="E121" s="45">
        <v>62.766666666666666</v>
      </c>
      <c r="F121" s="45">
        <v>66.193548387096769</v>
      </c>
      <c r="G121" s="45">
        <v>61.56666666666667</v>
      </c>
      <c r="H121" s="45">
        <v>57.967741935483872</v>
      </c>
      <c r="I121" s="45">
        <v>58.270322580645164</v>
      </c>
      <c r="J121" s="45">
        <v>57</v>
      </c>
      <c r="K121" s="45">
        <v>56.806451612903224</v>
      </c>
      <c r="L121" s="45">
        <v>55.93333333333333</v>
      </c>
      <c r="M121" s="45">
        <v>56.058709677419351</v>
      </c>
      <c r="N121" s="46">
        <f t="shared" si="1"/>
        <v>60.03552867383511</v>
      </c>
    </row>
    <row r="122" spans="1:14" x14ac:dyDescent="0.25">
      <c r="A122" s="33" t="s">
        <v>38</v>
      </c>
      <c r="B122" s="45">
        <v>520.16129032258061</v>
      </c>
      <c r="C122" s="45">
        <v>512.85714285714289</v>
      </c>
      <c r="D122" s="45">
        <v>521.41935483870964</v>
      </c>
      <c r="E122" s="45">
        <v>498.8</v>
      </c>
      <c r="F122" s="45">
        <v>493.77419354838707</v>
      </c>
      <c r="G122" s="45">
        <v>471.66500000000002</v>
      </c>
      <c r="H122" s="45">
        <v>459.37032258064517</v>
      </c>
      <c r="I122" s="45">
        <v>449.72096774193551</v>
      </c>
      <c r="J122" s="45">
        <v>426.46299999999997</v>
      </c>
      <c r="K122" s="45">
        <v>406.82193548387096</v>
      </c>
      <c r="L122" s="45">
        <v>402.69366666666673</v>
      </c>
      <c r="M122" s="45">
        <v>404.37322580645161</v>
      </c>
      <c r="N122" s="46">
        <f t="shared" si="1"/>
        <v>464.01000832053256</v>
      </c>
    </row>
    <row r="123" spans="1:14" x14ac:dyDescent="0.25">
      <c r="A123" s="33" t="s">
        <v>38</v>
      </c>
      <c r="B123" s="45">
        <v>47.677419354838712</v>
      </c>
      <c r="C123" s="45">
        <v>62.142857142857146</v>
      </c>
      <c r="D123" s="45">
        <v>64.096774193548384</v>
      </c>
      <c r="E123" s="45">
        <v>44.533333333333331</v>
      </c>
      <c r="F123" s="45">
        <v>29.870967741935484</v>
      </c>
      <c r="G123" s="45">
        <v>30.966666666666665</v>
      </c>
      <c r="H123" s="45">
        <v>27.903225806451612</v>
      </c>
      <c r="I123" s="45">
        <v>27.638709677419353</v>
      </c>
      <c r="J123" s="45">
        <v>48.230333333333334</v>
      </c>
      <c r="K123" s="45">
        <v>110.54838709677419</v>
      </c>
      <c r="L123" s="45">
        <v>119.23333333333333</v>
      </c>
      <c r="M123" s="45">
        <v>118.04967741935484</v>
      </c>
      <c r="N123" s="46">
        <f t="shared" si="1"/>
        <v>60.907640424987193</v>
      </c>
    </row>
    <row r="124" spans="1:14" x14ac:dyDescent="0.25">
      <c r="A124" s="33" t="s">
        <v>38</v>
      </c>
      <c r="B124" s="45">
        <v>2528.6451612903224</v>
      </c>
      <c r="C124" s="45">
        <v>2427.6071428571427</v>
      </c>
      <c r="D124" s="45">
        <v>2299.9354838709678</v>
      </c>
      <c r="E124" s="45">
        <v>2214</v>
      </c>
      <c r="F124" s="45">
        <v>2092.8387096774195</v>
      </c>
      <c r="G124" s="45">
        <v>2016.2196666666669</v>
      </c>
      <c r="H124" s="45">
        <v>2194.7687096774193</v>
      </c>
      <c r="I124" s="45">
        <v>2157.2929032258066</v>
      </c>
      <c r="J124" s="45">
        <v>2091.2083333333335</v>
      </c>
      <c r="K124" s="45">
        <v>2049.9835483870966</v>
      </c>
      <c r="L124" s="45">
        <v>1980.3246666666666</v>
      </c>
      <c r="M124" s="45">
        <v>1943.2312903225807</v>
      </c>
      <c r="N124" s="46">
        <f t="shared" si="1"/>
        <v>2166.3379679979516</v>
      </c>
    </row>
    <row r="125" spans="1:14" x14ac:dyDescent="0.25">
      <c r="A125" s="33" t="s">
        <v>38</v>
      </c>
      <c r="B125" s="45">
        <v>226.51612903225808</v>
      </c>
      <c r="C125" s="45">
        <v>270.92857142857144</v>
      </c>
      <c r="D125" s="45">
        <v>284.19354838709677</v>
      </c>
      <c r="E125" s="45">
        <v>160.9</v>
      </c>
      <c r="F125" s="45">
        <v>64.096774193548384</v>
      </c>
      <c r="G125" s="45">
        <v>62.573333333333338</v>
      </c>
      <c r="H125" s="45">
        <v>60.641612903225813</v>
      </c>
      <c r="I125" s="45">
        <v>60.471935483870972</v>
      </c>
      <c r="J125" s="45">
        <v>59.841666666666669</v>
      </c>
      <c r="K125" s="45">
        <v>57.779354838709679</v>
      </c>
      <c r="L125" s="45">
        <v>54.829666666666668</v>
      </c>
      <c r="M125" s="45">
        <v>52.876129032258071</v>
      </c>
      <c r="N125" s="46">
        <f t="shared" si="1"/>
        <v>117.97072683051717</v>
      </c>
    </row>
    <row r="126" spans="1:14" x14ac:dyDescent="0.25">
      <c r="A126" s="33" t="s">
        <v>38</v>
      </c>
      <c r="B126" s="45">
        <v>104.74193548387096</v>
      </c>
      <c r="C126" s="45">
        <v>74.178571428571431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  <c r="N126" s="46">
        <f t="shared" si="1"/>
        <v>14.910042242703533</v>
      </c>
    </row>
    <row r="127" spans="1:14" x14ac:dyDescent="0.25">
      <c r="A127" s="33" t="s">
        <v>38</v>
      </c>
      <c r="B127" s="45">
        <v>125.12903225806451</v>
      </c>
      <c r="C127" s="45">
        <v>117.57142857142857</v>
      </c>
      <c r="D127" s="45">
        <v>115.70967741935483</v>
      </c>
      <c r="E127" s="45">
        <v>113.16666666666667</v>
      </c>
      <c r="F127" s="45">
        <v>93.935483870967744</v>
      </c>
      <c r="G127" s="45">
        <v>86.599666666666664</v>
      </c>
      <c r="H127" s="45">
        <v>81.467419354838697</v>
      </c>
      <c r="I127" s="45">
        <v>81.414516129032251</v>
      </c>
      <c r="J127" s="45">
        <v>81.695333333333338</v>
      </c>
      <c r="K127" s="45">
        <v>81.317419354838719</v>
      </c>
      <c r="L127" s="45">
        <v>79.962666666666664</v>
      </c>
      <c r="M127" s="45">
        <v>80.128709677419351</v>
      </c>
      <c r="N127" s="46">
        <f t="shared" si="1"/>
        <v>94.841501664106502</v>
      </c>
    </row>
    <row r="128" spans="1:14" x14ac:dyDescent="0.25">
      <c r="A128" s="33" t="s">
        <v>38</v>
      </c>
      <c r="B128" s="45">
        <v>44.387096774193552</v>
      </c>
      <c r="C128" s="45">
        <v>43.892857142857146</v>
      </c>
      <c r="D128" s="45">
        <v>41.096774193548384</v>
      </c>
      <c r="E128" s="45">
        <v>38.733333333333334</v>
      </c>
      <c r="F128" s="45">
        <v>40.451612903225808</v>
      </c>
      <c r="G128" s="45">
        <v>39.309999999999995</v>
      </c>
      <c r="H128" s="45">
        <v>37.962580645161289</v>
      </c>
      <c r="I128" s="45">
        <v>32.524516129032257</v>
      </c>
      <c r="J128" s="45">
        <v>32.69466666666667</v>
      </c>
      <c r="K128" s="45">
        <v>32.207096774193545</v>
      </c>
      <c r="L128" s="45">
        <v>31.827666666666669</v>
      </c>
      <c r="M128" s="45">
        <v>30.714838709677419</v>
      </c>
      <c r="N128" s="46">
        <f t="shared" si="1"/>
        <v>37.150253328212997</v>
      </c>
    </row>
    <row r="129" spans="1:14" x14ac:dyDescent="0.25">
      <c r="A129" s="33" t="s">
        <v>38</v>
      </c>
      <c r="B129" s="45">
        <v>526.45161290322585</v>
      </c>
      <c r="C129" s="45">
        <v>515.71428571428567</v>
      </c>
      <c r="D129" s="45">
        <v>519.93548387096769</v>
      </c>
      <c r="E129" s="45">
        <v>465.23333333333335</v>
      </c>
      <c r="F129" s="45">
        <v>458.73129032258066</v>
      </c>
      <c r="G129" s="45">
        <v>444.88199999999995</v>
      </c>
      <c r="H129" s="45">
        <v>433.45516129032262</v>
      </c>
      <c r="I129" s="45">
        <v>406.52322580645159</v>
      </c>
      <c r="J129" s="45">
        <v>387.27766666666668</v>
      </c>
      <c r="K129" s="45">
        <v>370.50354838709677</v>
      </c>
      <c r="L129" s="45">
        <v>357.26166666666666</v>
      </c>
      <c r="M129" s="45">
        <v>355.57064516129032</v>
      </c>
      <c r="N129" s="46">
        <f t="shared" si="1"/>
        <v>436.79499334357405</v>
      </c>
    </row>
    <row r="130" spans="1:14" x14ac:dyDescent="0.25">
      <c r="A130" s="33" t="s">
        <v>38</v>
      </c>
      <c r="B130" s="45">
        <v>1645.1612903225807</v>
      </c>
      <c r="C130" s="45">
        <v>1575.8214285714287</v>
      </c>
      <c r="D130" s="45">
        <v>1535.7741935483871</v>
      </c>
      <c r="E130" s="45">
        <v>1513.8333333333333</v>
      </c>
      <c r="F130" s="45">
        <v>1499.337741935484</v>
      </c>
      <c r="G130" s="45">
        <v>1507.6916666666666</v>
      </c>
      <c r="H130" s="45">
        <v>1509.2138709677417</v>
      </c>
      <c r="I130" s="45">
        <v>1461.1822580645162</v>
      </c>
      <c r="J130" s="45">
        <v>1404.4606666666666</v>
      </c>
      <c r="K130" s="45">
        <v>1354.1538709677418</v>
      </c>
      <c r="L130" s="45">
        <v>997.80166666666662</v>
      </c>
      <c r="M130" s="45">
        <v>1083.1054838709676</v>
      </c>
      <c r="N130" s="46">
        <f t="shared" si="1"/>
        <v>1423.9614559651816</v>
      </c>
    </row>
    <row r="131" spans="1:14" x14ac:dyDescent="0.25">
      <c r="A131" s="33" t="s">
        <v>38</v>
      </c>
      <c r="B131" s="45">
        <v>767.51612903225805</v>
      </c>
      <c r="C131" s="45">
        <v>759.60714285714289</v>
      </c>
      <c r="D131" s="45">
        <v>718.45161290322585</v>
      </c>
      <c r="E131" s="45">
        <v>687.7</v>
      </c>
      <c r="F131" s="45">
        <v>662.16129032258061</v>
      </c>
      <c r="G131" s="45">
        <v>639.23333333333335</v>
      </c>
      <c r="H131" s="45">
        <v>632.51612903225805</v>
      </c>
      <c r="I131" s="45">
        <v>593.09677419354841</v>
      </c>
      <c r="J131" s="45">
        <v>572.6</v>
      </c>
      <c r="K131" s="45">
        <v>547.83870967741939</v>
      </c>
      <c r="L131" s="45">
        <v>539.29999999999995</v>
      </c>
      <c r="M131" s="45">
        <v>527.38709677419354</v>
      </c>
      <c r="N131" s="46">
        <f t="shared" ref="N131:N194" si="2">AVERAGE(B131:M131)</f>
        <v>637.28401817716338</v>
      </c>
    </row>
    <row r="132" spans="1:14" x14ac:dyDescent="0.25">
      <c r="A132" s="33" t="s">
        <v>38</v>
      </c>
      <c r="B132" s="45">
        <v>0</v>
      </c>
      <c r="C132" s="45">
        <v>30.857142857142858</v>
      </c>
      <c r="D132" s="45">
        <v>114.25806451612904</v>
      </c>
      <c r="E132" s="45">
        <v>116.2</v>
      </c>
      <c r="F132" s="45">
        <v>67.161290322580641</v>
      </c>
      <c r="G132" s="45">
        <v>215.26666666666668</v>
      </c>
      <c r="H132" s="45">
        <v>243.26451612903224</v>
      </c>
      <c r="I132" s="45">
        <v>236.59612903225806</v>
      </c>
      <c r="J132" s="45">
        <v>192.02766666666668</v>
      </c>
      <c r="K132" s="45">
        <v>165.42612903225807</v>
      </c>
      <c r="L132" s="45">
        <v>190.21133333333333</v>
      </c>
      <c r="M132" s="45">
        <v>158.29935483870966</v>
      </c>
      <c r="N132" s="46">
        <f t="shared" si="2"/>
        <v>144.13069111623145</v>
      </c>
    </row>
    <row r="133" spans="1:14" x14ac:dyDescent="0.25">
      <c r="A133" s="33" t="s">
        <v>38</v>
      </c>
      <c r="B133" s="45">
        <v>160.41935483870967</v>
      </c>
      <c r="C133" s="45">
        <v>271.10714285714283</v>
      </c>
      <c r="D133" s="45">
        <v>284.16129032258067</v>
      </c>
      <c r="E133" s="45">
        <v>263.93333333333334</v>
      </c>
      <c r="F133" s="45">
        <v>302.54838709677421</v>
      </c>
      <c r="G133" s="45">
        <v>296.33333333333331</v>
      </c>
      <c r="H133" s="45">
        <v>279.30322580645162</v>
      </c>
      <c r="I133" s="45">
        <v>275.56225806451613</v>
      </c>
      <c r="J133" s="45">
        <v>256.67500000000001</v>
      </c>
      <c r="K133" s="45">
        <v>250.76838709677418</v>
      </c>
      <c r="L133" s="45">
        <v>253.73766666666668</v>
      </c>
      <c r="M133" s="45">
        <v>246.51580645161289</v>
      </c>
      <c r="N133" s="46">
        <f t="shared" si="2"/>
        <v>261.75543215565796</v>
      </c>
    </row>
    <row r="134" spans="1:14" x14ac:dyDescent="0.25">
      <c r="A134" s="33" t="s">
        <v>38</v>
      </c>
      <c r="B134" s="45">
        <v>72.258064516129039</v>
      </c>
      <c r="C134" s="45">
        <v>222.21428571428572</v>
      </c>
      <c r="D134" s="45">
        <v>199.67741935483872</v>
      </c>
      <c r="E134" s="45">
        <v>215.1</v>
      </c>
      <c r="F134" s="45">
        <v>213.35483870967741</v>
      </c>
      <c r="G134" s="45">
        <v>225.4</v>
      </c>
      <c r="H134" s="45">
        <v>223.67354838709679</v>
      </c>
      <c r="I134" s="45">
        <v>204.54548387096773</v>
      </c>
      <c r="J134" s="45">
        <v>215.01400000000001</v>
      </c>
      <c r="K134" s="45">
        <v>227.36903225806449</v>
      </c>
      <c r="L134" s="45">
        <v>234.20233333333331</v>
      </c>
      <c r="M134" s="45">
        <v>213.59064516129033</v>
      </c>
      <c r="N134" s="46">
        <f t="shared" si="2"/>
        <v>205.53330427547363</v>
      </c>
    </row>
    <row r="135" spans="1:14" x14ac:dyDescent="0.25">
      <c r="A135" s="33" t="s">
        <v>38</v>
      </c>
      <c r="B135" s="45">
        <v>150.7741935483871</v>
      </c>
      <c r="C135" s="45">
        <v>146.17857142857142</v>
      </c>
      <c r="D135" s="45">
        <v>152.58064516129033</v>
      </c>
      <c r="E135" s="45">
        <v>153.53333333333333</v>
      </c>
      <c r="F135" s="45">
        <v>162.16129032258064</v>
      </c>
      <c r="G135" s="45">
        <v>118.83333333333333</v>
      </c>
      <c r="H135" s="45">
        <v>166.47612903225806</v>
      </c>
      <c r="I135" s="45">
        <v>160.3741935483871</v>
      </c>
      <c r="J135" s="45">
        <v>190.88833333333332</v>
      </c>
      <c r="K135" s="45">
        <v>164.3741935483871</v>
      </c>
      <c r="L135" s="45">
        <v>182.10066666666668</v>
      </c>
      <c r="M135" s="45">
        <v>170.89129032258066</v>
      </c>
      <c r="N135" s="46">
        <f t="shared" si="2"/>
        <v>159.93051446492578</v>
      </c>
    </row>
    <row r="136" spans="1:14" x14ac:dyDescent="0.25">
      <c r="A136" s="33" t="s">
        <v>38</v>
      </c>
      <c r="B136" s="45">
        <v>121.93548387096774</v>
      </c>
      <c r="C136" s="45">
        <v>132.53571428571428</v>
      </c>
      <c r="D136" s="45">
        <v>128.45161290322579</v>
      </c>
      <c r="E136" s="45">
        <v>129.26666666666668</v>
      </c>
      <c r="F136" s="45">
        <v>91.677419354838705</v>
      </c>
      <c r="G136" s="45">
        <v>0</v>
      </c>
      <c r="H136" s="45">
        <v>116.63290322580644</v>
      </c>
      <c r="I136" s="45">
        <v>282.92774193548388</v>
      </c>
      <c r="J136" s="45">
        <v>339.35499999999996</v>
      </c>
      <c r="K136" s="45">
        <v>377.47548387096771</v>
      </c>
      <c r="L136" s="45">
        <v>379.90366666666671</v>
      </c>
      <c r="M136" s="45">
        <v>372.94741935483876</v>
      </c>
      <c r="N136" s="46">
        <f t="shared" si="2"/>
        <v>206.09242601126471</v>
      </c>
    </row>
    <row r="137" spans="1:14" x14ac:dyDescent="0.25">
      <c r="A137" s="33" t="s">
        <v>38</v>
      </c>
      <c r="B137" s="45">
        <v>0</v>
      </c>
      <c r="C137" s="45">
        <v>0</v>
      </c>
      <c r="D137" s="45">
        <v>0</v>
      </c>
      <c r="E137" s="45">
        <v>0</v>
      </c>
      <c r="F137" s="45">
        <v>28.387096774193548</v>
      </c>
      <c r="G137" s="45">
        <v>57.2</v>
      </c>
      <c r="H137" s="45">
        <v>129.16129032258064</v>
      </c>
      <c r="I137" s="45">
        <v>334.51612903225805</v>
      </c>
      <c r="J137" s="45">
        <v>297.56666666666666</v>
      </c>
      <c r="K137" s="45">
        <v>185.51612903225808</v>
      </c>
      <c r="L137" s="45">
        <v>298.858</v>
      </c>
      <c r="M137" s="45">
        <v>258.36064516129034</v>
      </c>
      <c r="N137" s="46">
        <f t="shared" si="2"/>
        <v>132.46382974910395</v>
      </c>
    </row>
    <row r="138" spans="1:14" x14ac:dyDescent="0.25">
      <c r="A138" s="33" t="s">
        <v>38</v>
      </c>
      <c r="B138" s="45">
        <v>0</v>
      </c>
      <c r="C138" s="45">
        <v>0</v>
      </c>
      <c r="D138" s="45">
        <v>0</v>
      </c>
      <c r="E138" s="45">
        <v>0</v>
      </c>
      <c r="F138" s="45">
        <v>0</v>
      </c>
      <c r="G138" s="45">
        <v>868.33333333333337</v>
      </c>
      <c r="H138" s="45">
        <v>725.51612903225805</v>
      </c>
      <c r="I138" s="45">
        <v>679.77419354838707</v>
      </c>
      <c r="J138" s="45">
        <v>647.06666666666672</v>
      </c>
      <c r="K138" s="45">
        <v>672.06451612903231</v>
      </c>
      <c r="L138" s="45">
        <v>741.23333333333335</v>
      </c>
      <c r="M138" s="45">
        <v>732.74193548387098</v>
      </c>
      <c r="N138" s="46">
        <f t="shared" si="2"/>
        <v>422.22750896057352</v>
      </c>
    </row>
    <row r="139" spans="1:14" x14ac:dyDescent="0.25">
      <c r="A139" s="47" t="s">
        <v>38</v>
      </c>
      <c r="B139" s="48">
        <v>0</v>
      </c>
      <c r="C139" s="48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8">
        <v>0</v>
      </c>
      <c r="J139" s="48">
        <v>2.2666666666666668E-2</v>
      </c>
      <c r="K139" s="48">
        <v>0</v>
      </c>
      <c r="L139" s="48">
        <v>0</v>
      </c>
      <c r="M139" s="48">
        <v>0</v>
      </c>
      <c r="N139" s="46">
        <f t="shared" si="2"/>
        <v>1.888888888888889E-3</v>
      </c>
    </row>
    <row r="140" spans="1:14" x14ac:dyDescent="0.25">
      <c r="A140" s="47" t="s">
        <v>38</v>
      </c>
      <c r="B140" s="48">
        <v>38.451612903225808</v>
      </c>
      <c r="C140" s="48">
        <v>722.28571428571433</v>
      </c>
      <c r="D140" s="48">
        <v>944.87096774193549</v>
      </c>
      <c r="E140" s="48">
        <v>954.33333333333337</v>
      </c>
      <c r="F140" s="48">
        <v>960.64516129032256</v>
      </c>
      <c r="G140" s="48">
        <v>962.07400000000007</v>
      </c>
      <c r="H140" s="48">
        <v>962.48870967741937</v>
      </c>
      <c r="I140" s="48">
        <v>963.54838709677415</v>
      </c>
      <c r="J140" s="48">
        <v>962.62966666666659</v>
      </c>
      <c r="K140" s="48">
        <v>960.08161290322573</v>
      </c>
      <c r="L140" s="48">
        <v>960.38400000000001</v>
      </c>
      <c r="M140" s="48">
        <v>814.92838709677414</v>
      </c>
      <c r="N140" s="46">
        <f t="shared" si="2"/>
        <v>850.56012941628251</v>
      </c>
    </row>
    <row r="141" spans="1:14" x14ac:dyDescent="0.25">
      <c r="A141" s="47" t="s">
        <v>38</v>
      </c>
      <c r="B141" s="48">
        <v>0</v>
      </c>
      <c r="C141" s="48">
        <v>0</v>
      </c>
      <c r="D141" s="48">
        <v>0</v>
      </c>
      <c r="E141" s="48">
        <v>0</v>
      </c>
      <c r="F141" s="48">
        <v>17482.548387096773</v>
      </c>
      <c r="G141" s="48">
        <v>17851.031000000003</v>
      </c>
      <c r="H141" s="48">
        <v>18870.770967741937</v>
      </c>
      <c r="I141" s="48">
        <v>19253.098709677422</v>
      </c>
      <c r="J141" s="48">
        <v>19846.594999999998</v>
      </c>
      <c r="K141" s="48">
        <v>20349.778064516129</v>
      </c>
      <c r="L141" s="48">
        <v>0</v>
      </c>
      <c r="M141" s="48">
        <v>0</v>
      </c>
      <c r="N141" s="46">
        <f t="shared" si="2"/>
        <v>9471.1518440860218</v>
      </c>
    </row>
    <row r="142" spans="1:14" x14ac:dyDescent="0.25">
      <c r="A142" s="47" t="s">
        <v>38</v>
      </c>
      <c r="B142" s="48">
        <v>0</v>
      </c>
      <c r="C142" s="48">
        <v>0</v>
      </c>
      <c r="D142" s="48">
        <v>0</v>
      </c>
      <c r="E142" s="48">
        <v>0</v>
      </c>
      <c r="F142" s="48">
        <v>0</v>
      </c>
      <c r="G142" s="48">
        <v>0</v>
      </c>
      <c r="H142" s="48">
        <v>0</v>
      </c>
      <c r="I142" s="48">
        <v>0</v>
      </c>
      <c r="J142" s="48">
        <v>0</v>
      </c>
      <c r="K142" s="48">
        <v>0</v>
      </c>
      <c r="L142" s="48">
        <v>21326.287333333334</v>
      </c>
      <c r="M142" s="48">
        <v>20688.40741935484</v>
      </c>
      <c r="N142" s="46">
        <f t="shared" si="2"/>
        <v>3501.224562724014</v>
      </c>
    </row>
    <row r="143" spans="1:14" x14ac:dyDescent="0.25">
      <c r="A143" s="33" t="s">
        <v>38</v>
      </c>
      <c r="B143" s="45">
        <v>0</v>
      </c>
      <c r="C143" s="45">
        <v>0</v>
      </c>
      <c r="D143" s="45">
        <v>271.06451612903226</v>
      </c>
      <c r="E143" s="45">
        <v>255.7</v>
      </c>
      <c r="F143" s="45">
        <v>258.46677419354836</v>
      </c>
      <c r="G143" s="45">
        <v>262.40100000000001</v>
      </c>
      <c r="H143" s="45">
        <v>260.10290322580641</v>
      </c>
      <c r="I143" s="45">
        <v>330.00709677419354</v>
      </c>
      <c r="J143" s="45">
        <v>331.61966666666666</v>
      </c>
      <c r="K143" s="45">
        <v>332.38129032258064</v>
      </c>
      <c r="L143" s="45">
        <v>298.46666666666664</v>
      </c>
      <c r="M143" s="45">
        <v>286.16612903225803</v>
      </c>
      <c r="N143" s="46">
        <f t="shared" si="2"/>
        <v>240.53133691756273</v>
      </c>
    </row>
    <row r="144" spans="1:14" x14ac:dyDescent="0.25">
      <c r="A144" s="33" t="s">
        <v>38</v>
      </c>
      <c r="B144" s="45">
        <v>0</v>
      </c>
      <c r="C144" s="45">
        <v>0</v>
      </c>
      <c r="D144" s="45">
        <v>26.838709677419356</v>
      </c>
      <c r="E144" s="45">
        <v>47.93333333333333</v>
      </c>
      <c r="F144" s="45">
        <v>51.226451612903226</v>
      </c>
      <c r="G144" s="45">
        <v>57.793333333333329</v>
      </c>
      <c r="H144" s="45">
        <v>61.888064516129035</v>
      </c>
      <c r="I144" s="45">
        <v>67.553225806451621</v>
      </c>
      <c r="J144" s="45">
        <v>50.984000000000002</v>
      </c>
      <c r="K144" s="45">
        <v>68.66096774193548</v>
      </c>
      <c r="L144" s="45">
        <v>71.680666666666667</v>
      </c>
      <c r="M144" s="45">
        <v>76.210000000000008</v>
      </c>
      <c r="N144" s="46">
        <f t="shared" si="2"/>
        <v>48.39739605734767</v>
      </c>
    </row>
    <row r="145" spans="1:14" x14ac:dyDescent="0.25">
      <c r="A145" s="33" t="s">
        <v>38</v>
      </c>
      <c r="B145" s="45">
        <v>392.70967741935482</v>
      </c>
      <c r="C145" s="45">
        <v>336.21428571428572</v>
      </c>
      <c r="D145" s="45">
        <v>268.32258064516128</v>
      </c>
      <c r="E145" s="45">
        <v>30.066666666666666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24.032258064516128</v>
      </c>
      <c r="L145" s="45">
        <v>0</v>
      </c>
      <c r="M145" s="45">
        <v>0</v>
      </c>
      <c r="N145" s="46">
        <f t="shared" si="2"/>
        <v>87.612122375832044</v>
      </c>
    </row>
    <row r="146" spans="1:14" x14ac:dyDescent="0.25">
      <c r="A146" s="33" t="s">
        <v>38</v>
      </c>
      <c r="B146" s="45">
        <v>365.96774193548384</v>
      </c>
      <c r="C146" s="45">
        <v>371.07142857142856</v>
      </c>
      <c r="D146" s="45">
        <v>370.48387096774195</v>
      </c>
      <c r="E146" s="45">
        <v>349.8</v>
      </c>
      <c r="F146" s="45">
        <v>351.67741935483872</v>
      </c>
      <c r="G146" s="45">
        <v>293.57333333333338</v>
      </c>
      <c r="H146" s="45">
        <v>293.99645161290323</v>
      </c>
      <c r="I146" s="45">
        <v>289.34806451612906</v>
      </c>
      <c r="J146" s="45">
        <v>167.43933333333334</v>
      </c>
      <c r="K146" s="45">
        <v>163.17806451612904</v>
      </c>
      <c r="L146" s="45">
        <v>159.49733333333333</v>
      </c>
      <c r="M146" s="45">
        <v>262.11677419354839</v>
      </c>
      <c r="N146" s="46">
        <f t="shared" si="2"/>
        <v>286.51248463901686</v>
      </c>
    </row>
    <row r="147" spans="1:14" x14ac:dyDescent="0.25">
      <c r="A147" s="33" t="s">
        <v>38</v>
      </c>
      <c r="B147" s="45">
        <v>27.193548387096776</v>
      </c>
      <c r="C147" s="45">
        <v>27.464285714285715</v>
      </c>
      <c r="D147" s="45">
        <v>27.35483870967742</v>
      </c>
      <c r="E147" s="45">
        <v>7.333333333333333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1.8961290322580646</v>
      </c>
      <c r="N147" s="46">
        <f t="shared" si="2"/>
        <v>7.6035112647209422</v>
      </c>
    </row>
    <row r="148" spans="1:14" x14ac:dyDescent="0.25">
      <c r="A148" s="33" t="s">
        <v>38</v>
      </c>
      <c r="B148" s="45">
        <v>36.096774193548384</v>
      </c>
      <c r="C148" s="45">
        <v>36.464285714285715</v>
      </c>
      <c r="D148" s="45">
        <v>36.322580645161288</v>
      </c>
      <c r="E148" s="45">
        <v>23.433333333333334</v>
      </c>
      <c r="F148" s="45">
        <v>0</v>
      </c>
      <c r="G148" s="45">
        <v>10.641333333333334</v>
      </c>
      <c r="H148" s="45">
        <v>17.983225806451614</v>
      </c>
      <c r="I148" s="45">
        <v>16.371290322580645</v>
      </c>
      <c r="J148" s="45">
        <v>13.802333333333333</v>
      </c>
      <c r="K148" s="45">
        <v>14.933548387096774</v>
      </c>
      <c r="L148" s="45">
        <v>15.034666666666668</v>
      </c>
      <c r="M148" s="45">
        <v>15.160645161290324</v>
      </c>
      <c r="N148" s="46">
        <f t="shared" si="2"/>
        <v>19.687001408090122</v>
      </c>
    </row>
    <row r="149" spans="1:14" x14ac:dyDescent="0.25">
      <c r="A149" s="33" t="s">
        <v>38</v>
      </c>
      <c r="B149" s="45">
        <v>95.709677419354833</v>
      </c>
      <c r="C149" s="45">
        <v>91.678571428571431</v>
      </c>
      <c r="D149" s="45">
        <v>86.774193548387103</v>
      </c>
      <c r="E149" s="45">
        <v>83.933333333333337</v>
      </c>
      <c r="F149" s="45">
        <v>81.091290322580647</v>
      </c>
      <c r="G149" s="45">
        <v>75.392333333333326</v>
      </c>
      <c r="H149" s="45">
        <v>72.600645161290316</v>
      </c>
      <c r="I149" s="45">
        <v>73.259032258064522</v>
      </c>
      <c r="J149" s="45">
        <v>73.995333333333335</v>
      </c>
      <c r="K149" s="45">
        <v>74.274838709677425</v>
      </c>
      <c r="L149" s="45">
        <v>70.62733333333334</v>
      </c>
      <c r="M149" s="45">
        <v>70.281935483870967</v>
      </c>
      <c r="N149" s="46">
        <f t="shared" si="2"/>
        <v>79.134876472094206</v>
      </c>
    </row>
    <row r="150" spans="1:14" x14ac:dyDescent="0.25">
      <c r="A150" s="33" t="s">
        <v>38</v>
      </c>
      <c r="B150" s="45">
        <v>305.51612903225805</v>
      </c>
      <c r="C150" s="45">
        <v>305.85714285714283</v>
      </c>
      <c r="D150" s="45">
        <v>282.06451612903226</v>
      </c>
      <c r="E150" s="45">
        <v>272.63333333333333</v>
      </c>
      <c r="F150" s="45">
        <v>266.87258064516129</v>
      </c>
      <c r="G150" s="45">
        <v>264.916</v>
      </c>
      <c r="H150" s="45">
        <v>258.53580645161287</v>
      </c>
      <c r="I150" s="45">
        <v>258.99193548387098</v>
      </c>
      <c r="J150" s="45">
        <v>265.084</v>
      </c>
      <c r="K150" s="45">
        <v>255.49161290322579</v>
      </c>
      <c r="L150" s="45">
        <v>231.29233333333335</v>
      </c>
      <c r="M150" s="45">
        <v>217.97322580645161</v>
      </c>
      <c r="N150" s="46">
        <f t="shared" si="2"/>
        <v>265.43571799795183</v>
      </c>
    </row>
    <row r="151" spans="1:14" x14ac:dyDescent="0.25">
      <c r="A151" s="33" t="s">
        <v>38</v>
      </c>
      <c r="B151" s="45">
        <v>1830.3225806451612</v>
      </c>
      <c r="C151" s="45">
        <v>2761.3214285714284</v>
      </c>
      <c r="D151" s="45">
        <v>2512.7419354838707</v>
      </c>
      <c r="E151" s="45">
        <v>2501.9</v>
      </c>
      <c r="F151" s="45">
        <v>2614.6774193548385</v>
      </c>
      <c r="G151" s="45">
        <v>2504.3569999999995</v>
      </c>
      <c r="H151" s="45">
        <v>2346.8883870967743</v>
      </c>
      <c r="I151" s="45">
        <v>2247.8761290322582</v>
      </c>
      <c r="J151" s="45">
        <v>2111.4610000000002</v>
      </c>
      <c r="K151" s="45">
        <v>1874.6593548387098</v>
      </c>
      <c r="L151" s="45">
        <v>2192.5316666666668</v>
      </c>
      <c r="M151" s="45">
        <v>2171.1848387096775</v>
      </c>
      <c r="N151" s="46">
        <f t="shared" si="2"/>
        <v>2305.8268116999484</v>
      </c>
    </row>
    <row r="152" spans="1:14" x14ac:dyDescent="0.25">
      <c r="A152" s="33" t="s">
        <v>38</v>
      </c>
      <c r="B152" s="45">
        <v>378.77419354838707</v>
      </c>
      <c r="C152" s="45">
        <v>361.32142857142856</v>
      </c>
      <c r="D152" s="45">
        <v>378.74193548387098</v>
      </c>
      <c r="E152" s="45">
        <v>371.1</v>
      </c>
      <c r="F152" s="45">
        <v>383.87096774193549</v>
      </c>
      <c r="G152" s="45">
        <v>406.41833333333329</v>
      </c>
      <c r="H152" s="45">
        <v>395.5396774193548</v>
      </c>
      <c r="I152" s="45">
        <v>397.46225806451616</v>
      </c>
      <c r="J152" s="45">
        <v>399.52600000000001</v>
      </c>
      <c r="K152" s="45">
        <v>393.17290322580641</v>
      </c>
      <c r="L152" s="45">
        <v>422.05799999999999</v>
      </c>
      <c r="M152" s="45">
        <v>412.51677419354843</v>
      </c>
      <c r="N152" s="46">
        <f t="shared" si="2"/>
        <v>391.70853929851506</v>
      </c>
    </row>
    <row r="153" spans="1:14" x14ac:dyDescent="0.25">
      <c r="A153" s="33" t="s">
        <v>38</v>
      </c>
      <c r="B153" s="45">
        <v>227.12903225806451</v>
      </c>
      <c r="C153" s="45">
        <v>209.89285714285714</v>
      </c>
      <c r="D153" s="45">
        <v>185.90322580645162</v>
      </c>
      <c r="E153" s="45">
        <v>192.96666666666667</v>
      </c>
      <c r="F153" s="45">
        <v>183.09677419354838</v>
      </c>
      <c r="G153" s="45">
        <v>175.61799999999999</v>
      </c>
      <c r="H153" s="45">
        <v>156.7403225806452</v>
      </c>
      <c r="I153" s="45">
        <v>141.67677419354837</v>
      </c>
      <c r="J153" s="45">
        <v>132.71866666666668</v>
      </c>
      <c r="K153" s="45">
        <v>126.9625806451613</v>
      </c>
      <c r="L153" s="45">
        <v>115.03166666666667</v>
      </c>
      <c r="M153" s="45">
        <v>87.073548387096764</v>
      </c>
      <c r="N153" s="46">
        <f t="shared" si="2"/>
        <v>161.23417626728113</v>
      </c>
    </row>
    <row r="154" spans="1:14" x14ac:dyDescent="0.25">
      <c r="A154" s="33" t="s">
        <v>38</v>
      </c>
      <c r="B154" s="45">
        <v>379.35483870967744</v>
      </c>
      <c r="C154" s="45">
        <v>353.28571428571428</v>
      </c>
      <c r="D154" s="45">
        <v>342.77419354838707</v>
      </c>
      <c r="E154" s="45">
        <v>273.66666666666669</v>
      </c>
      <c r="F154" s="45">
        <v>261.16129032258067</v>
      </c>
      <c r="G154" s="45">
        <v>260.83600000000001</v>
      </c>
      <c r="H154" s="45">
        <v>251.31032258064519</v>
      </c>
      <c r="I154" s="45">
        <v>247.86032258064517</v>
      </c>
      <c r="J154" s="45">
        <v>242.59800000000001</v>
      </c>
      <c r="K154" s="45">
        <v>229.12645161290322</v>
      </c>
      <c r="L154" s="45">
        <v>214.39399999999998</v>
      </c>
      <c r="M154" s="45">
        <v>203.06193548387097</v>
      </c>
      <c r="N154" s="46">
        <f t="shared" si="2"/>
        <v>271.61914464925752</v>
      </c>
    </row>
    <row r="155" spans="1:14" x14ac:dyDescent="0.25">
      <c r="A155" s="33" t="s">
        <v>38</v>
      </c>
      <c r="B155" s="45">
        <v>277.61290322580646</v>
      </c>
      <c r="C155" s="45">
        <v>270.71428571428572</v>
      </c>
      <c r="D155" s="45">
        <v>283.67741935483872</v>
      </c>
      <c r="E155" s="45">
        <v>284.76666666666665</v>
      </c>
      <c r="F155" s="45">
        <v>292.22580645161293</v>
      </c>
      <c r="G155" s="45">
        <v>268.75</v>
      </c>
      <c r="H155" s="45">
        <v>265.75516129032258</v>
      </c>
      <c r="I155" s="45">
        <v>264.54032258064518</v>
      </c>
      <c r="J155" s="45">
        <v>254.1</v>
      </c>
      <c r="K155" s="45">
        <v>250.65677419354842</v>
      </c>
      <c r="L155" s="45">
        <v>114.02633333333333</v>
      </c>
      <c r="M155" s="45">
        <v>49.783225806451611</v>
      </c>
      <c r="N155" s="46">
        <f t="shared" si="2"/>
        <v>239.71740821812594</v>
      </c>
    </row>
    <row r="156" spans="1:14" x14ac:dyDescent="0.25">
      <c r="A156" s="33" t="s">
        <v>38</v>
      </c>
      <c r="B156" s="45">
        <v>748</v>
      </c>
      <c r="C156" s="45">
        <v>759.07142857142856</v>
      </c>
      <c r="D156" s="45">
        <v>735.29032258064512</v>
      </c>
      <c r="E156" s="45">
        <v>688.63333333333333</v>
      </c>
      <c r="F156" s="45">
        <v>740.74193548387098</v>
      </c>
      <c r="G156" s="45">
        <v>715.23933333333332</v>
      </c>
      <c r="H156" s="45">
        <v>653.56483870967736</v>
      </c>
      <c r="I156" s="45">
        <v>659.14258064516127</v>
      </c>
      <c r="J156" s="45">
        <v>614.94266666666658</v>
      </c>
      <c r="K156" s="45">
        <v>597.80580645161285</v>
      </c>
      <c r="L156" s="45">
        <v>598.77299999999991</v>
      </c>
      <c r="M156" s="45">
        <v>570.65419354838707</v>
      </c>
      <c r="N156" s="46">
        <f t="shared" si="2"/>
        <v>673.48828661034304</v>
      </c>
    </row>
    <row r="157" spans="1:14" x14ac:dyDescent="0.25">
      <c r="A157" s="33" t="s">
        <v>38</v>
      </c>
      <c r="B157" s="45">
        <v>0</v>
      </c>
      <c r="C157" s="45">
        <v>0</v>
      </c>
      <c r="D157" s="45">
        <v>0</v>
      </c>
      <c r="E157" s="45">
        <v>0</v>
      </c>
      <c r="F157" s="45">
        <v>244.28096774193548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6">
        <f t="shared" si="2"/>
        <v>20.356747311827956</v>
      </c>
    </row>
    <row r="158" spans="1:14" x14ac:dyDescent="0.25">
      <c r="A158" s="33" t="s">
        <v>38</v>
      </c>
      <c r="B158" s="45">
        <v>31.35483870967742</v>
      </c>
      <c r="C158" s="45">
        <v>44.964285714285715</v>
      </c>
      <c r="D158" s="45">
        <v>36</v>
      </c>
      <c r="E158" s="45">
        <v>29.766666666666666</v>
      </c>
      <c r="F158" s="45">
        <v>25.984516129032258</v>
      </c>
      <c r="G158" s="45">
        <v>23.944000000000003</v>
      </c>
      <c r="H158" s="45">
        <v>24.88225806451613</v>
      </c>
      <c r="I158" s="45">
        <v>27.584193548387098</v>
      </c>
      <c r="J158" s="45">
        <v>33.81733333333333</v>
      </c>
      <c r="K158" s="45">
        <v>34.231290322580648</v>
      </c>
      <c r="L158" s="45">
        <v>34.293999999999997</v>
      </c>
      <c r="M158" s="45">
        <v>31.808709677419355</v>
      </c>
      <c r="N158" s="46">
        <f t="shared" si="2"/>
        <v>31.55267434715822</v>
      </c>
    </row>
    <row r="159" spans="1:14" x14ac:dyDescent="0.25">
      <c r="A159" s="33" t="s">
        <v>38</v>
      </c>
      <c r="B159" s="45">
        <v>0</v>
      </c>
      <c r="C159" s="45">
        <v>0</v>
      </c>
      <c r="D159" s="45">
        <v>0</v>
      </c>
      <c r="E159" s="45">
        <v>0</v>
      </c>
      <c r="F159" s="45">
        <v>0</v>
      </c>
      <c r="G159" s="45">
        <v>29.989666666666668</v>
      </c>
      <c r="H159" s="45">
        <v>100.69064516129032</v>
      </c>
      <c r="I159" s="45">
        <v>85.627096774193546</v>
      </c>
      <c r="J159" s="45">
        <v>59.468333333333334</v>
      </c>
      <c r="K159" s="45">
        <v>59.798709677419353</v>
      </c>
      <c r="L159" s="45">
        <v>54.443999999999996</v>
      </c>
      <c r="M159" s="45">
        <v>53.644838709677423</v>
      </c>
      <c r="N159" s="46">
        <f t="shared" si="2"/>
        <v>36.971940860215057</v>
      </c>
    </row>
    <row r="160" spans="1:14" x14ac:dyDescent="0.25">
      <c r="A160" s="33" t="s">
        <v>38</v>
      </c>
      <c r="B160" s="45">
        <v>667</v>
      </c>
      <c r="C160" s="45">
        <v>678.89285714285711</v>
      </c>
      <c r="D160" s="45">
        <v>658.41935483870964</v>
      </c>
      <c r="E160" s="45">
        <v>628.5</v>
      </c>
      <c r="F160" s="45">
        <v>612.32258064516134</v>
      </c>
      <c r="G160" s="45">
        <v>598.0333333333333</v>
      </c>
      <c r="H160" s="45">
        <v>608.41935483870964</v>
      </c>
      <c r="I160" s="45">
        <v>571.25806451612902</v>
      </c>
      <c r="J160" s="45">
        <v>564.23333333333335</v>
      </c>
      <c r="K160" s="45">
        <v>570.48387096774195</v>
      </c>
      <c r="L160" s="45">
        <v>543.76666666666665</v>
      </c>
      <c r="M160" s="45">
        <v>546.87096774193549</v>
      </c>
      <c r="N160" s="46">
        <f t="shared" si="2"/>
        <v>604.01669866871487</v>
      </c>
    </row>
    <row r="161" spans="1:14" x14ac:dyDescent="0.25">
      <c r="A161" s="33" t="s">
        <v>38</v>
      </c>
      <c r="B161" s="45">
        <v>1720.9677419354839</v>
      </c>
      <c r="C161" s="45">
        <v>1298.7142857142858</v>
      </c>
      <c r="D161" s="45">
        <v>922.45161290322585</v>
      </c>
      <c r="E161" s="45">
        <v>936.0333333333333</v>
      </c>
      <c r="F161" s="45">
        <v>726.32258064516134</v>
      </c>
      <c r="G161" s="45">
        <v>594.13333333333333</v>
      </c>
      <c r="H161" s="45">
        <v>900.09677419354841</v>
      </c>
      <c r="I161" s="45">
        <v>769.09677419354841</v>
      </c>
      <c r="J161" s="45">
        <v>733.7</v>
      </c>
      <c r="K161" s="45">
        <v>646.80645161290317</v>
      </c>
      <c r="L161" s="45">
        <v>591.63333333333333</v>
      </c>
      <c r="M161" s="45">
        <v>458.70967741935482</v>
      </c>
      <c r="N161" s="46">
        <f t="shared" si="2"/>
        <v>858.22215821812597</v>
      </c>
    </row>
    <row r="162" spans="1:14" x14ac:dyDescent="0.25">
      <c r="A162" s="33" t="s">
        <v>38</v>
      </c>
      <c r="B162" s="45">
        <v>281.29032258064518</v>
      </c>
      <c r="C162" s="45">
        <v>279.14285714285717</v>
      </c>
      <c r="D162" s="45">
        <v>246.87096774193549</v>
      </c>
      <c r="E162" s="45">
        <v>236.3</v>
      </c>
      <c r="F162" s="45">
        <v>260.90322580645159</v>
      </c>
      <c r="G162" s="45">
        <v>206.43333333333334</v>
      </c>
      <c r="H162" s="45">
        <v>63.770645161290325</v>
      </c>
      <c r="I162" s="45">
        <v>195.59483870967742</v>
      </c>
      <c r="J162" s="45">
        <v>223.404</v>
      </c>
      <c r="K162" s="45">
        <v>233.65709677419355</v>
      </c>
      <c r="L162" s="45">
        <v>232.071</v>
      </c>
      <c r="M162" s="45">
        <v>223.0151612903226</v>
      </c>
      <c r="N162" s="46">
        <f t="shared" si="2"/>
        <v>223.53778737839221</v>
      </c>
    </row>
    <row r="163" spans="1:14" x14ac:dyDescent="0.25">
      <c r="A163" s="33" t="s">
        <v>38</v>
      </c>
      <c r="B163" s="45">
        <v>430.77419354838707</v>
      </c>
      <c r="C163" s="45">
        <v>394.89285714285717</v>
      </c>
      <c r="D163" s="45">
        <v>377.41935483870969</v>
      </c>
      <c r="E163" s="45">
        <v>358.06666666666666</v>
      </c>
      <c r="F163" s="45">
        <v>361.19354838709677</v>
      </c>
      <c r="G163" s="45">
        <v>365.33333333333331</v>
      </c>
      <c r="H163" s="45">
        <v>348.76677419354843</v>
      </c>
      <c r="I163" s="45">
        <v>328.37258064516129</v>
      </c>
      <c r="J163" s="45">
        <v>327.22933333333333</v>
      </c>
      <c r="K163" s="45">
        <v>177.27903225806452</v>
      </c>
      <c r="L163" s="45">
        <v>388.74499999999995</v>
      </c>
      <c r="M163" s="45">
        <v>245.07999999999998</v>
      </c>
      <c r="N163" s="46">
        <f t="shared" si="2"/>
        <v>341.92938952892979</v>
      </c>
    </row>
    <row r="164" spans="1:14" x14ac:dyDescent="0.25">
      <c r="A164" s="33" t="s">
        <v>38</v>
      </c>
      <c r="B164" s="45">
        <v>435.12903225806451</v>
      </c>
      <c r="C164" s="45">
        <v>438.57142857142856</v>
      </c>
      <c r="D164" s="45">
        <v>409.51612903225805</v>
      </c>
      <c r="E164" s="45">
        <v>363.7</v>
      </c>
      <c r="F164" s="45">
        <v>393.25806451612902</v>
      </c>
      <c r="G164" s="45">
        <v>380.36666666666667</v>
      </c>
      <c r="H164" s="45">
        <v>415.57967741935482</v>
      </c>
      <c r="I164" s="45">
        <v>418.97741935483867</v>
      </c>
      <c r="J164" s="45">
        <v>421.30699999999996</v>
      </c>
      <c r="K164" s="45">
        <v>385.88870967741934</v>
      </c>
      <c r="L164" s="45">
        <v>393.64433333333335</v>
      </c>
      <c r="M164" s="45">
        <v>395.03032258064519</v>
      </c>
      <c r="N164" s="46">
        <f t="shared" si="2"/>
        <v>404.24739861751158</v>
      </c>
    </row>
    <row r="165" spans="1:14" x14ac:dyDescent="0.25">
      <c r="A165" s="33" t="s">
        <v>38</v>
      </c>
      <c r="B165" s="45">
        <v>216.83870967741936</v>
      </c>
      <c r="C165" s="45">
        <v>224.03571428571428</v>
      </c>
      <c r="D165" s="45">
        <v>191.09677419354838</v>
      </c>
      <c r="E165" s="45">
        <v>214.9</v>
      </c>
      <c r="F165" s="45">
        <v>492.54838709677421</v>
      </c>
      <c r="G165" s="45">
        <v>546.36666666666667</v>
      </c>
      <c r="H165" s="45">
        <v>314.44225806451612</v>
      </c>
      <c r="I165" s="45">
        <v>195.20580645161289</v>
      </c>
      <c r="J165" s="45">
        <v>263.3193333333333</v>
      </c>
      <c r="K165" s="45">
        <v>247.12096774193549</v>
      </c>
      <c r="L165" s="45">
        <v>212.83266666666665</v>
      </c>
      <c r="M165" s="45">
        <v>225.16419354838709</v>
      </c>
      <c r="N165" s="46">
        <f t="shared" si="2"/>
        <v>278.65595647721454</v>
      </c>
    </row>
    <row r="166" spans="1:14" x14ac:dyDescent="0.25">
      <c r="A166" s="33" t="s">
        <v>38</v>
      </c>
      <c r="B166" s="45">
        <v>521.45161290322585</v>
      </c>
      <c r="C166" s="45">
        <v>538.57142857142856</v>
      </c>
      <c r="D166" s="45">
        <v>532.64516129032256</v>
      </c>
      <c r="E166" s="45">
        <v>535.13333333333333</v>
      </c>
      <c r="F166" s="45">
        <v>498.12903225806451</v>
      </c>
      <c r="G166" s="45">
        <v>540.9</v>
      </c>
      <c r="H166" s="45">
        <v>551.31322580645156</v>
      </c>
      <c r="I166" s="45">
        <v>528.92967741935479</v>
      </c>
      <c r="J166" s="45">
        <v>496.76666666666665</v>
      </c>
      <c r="K166" s="45">
        <v>507.19741935483876</v>
      </c>
      <c r="L166" s="45">
        <v>481.91200000000003</v>
      </c>
      <c r="M166" s="45">
        <v>450.39709677419353</v>
      </c>
      <c r="N166" s="46">
        <f t="shared" si="2"/>
        <v>515.27888786482333</v>
      </c>
    </row>
    <row r="167" spans="1:14" x14ac:dyDescent="0.25">
      <c r="A167" s="33" t="s">
        <v>38</v>
      </c>
      <c r="B167" s="45">
        <v>276.83870967741933</v>
      </c>
      <c r="C167" s="45">
        <v>268.67857142857144</v>
      </c>
      <c r="D167" s="45">
        <v>238.96774193548387</v>
      </c>
      <c r="E167" s="45">
        <v>253.26666666666668</v>
      </c>
      <c r="F167" s="45">
        <v>243.74193548387098</v>
      </c>
      <c r="G167" s="45">
        <v>208.3</v>
      </c>
      <c r="H167" s="45">
        <v>236.09774193548387</v>
      </c>
      <c r="I167" s="45">
        <v>237.62516129032258</v>
      </c>
      <c r="J167" s="45">
        <v>234.40233333333333</v>
      </c>
      <c r="K167" s="45">
        <v>235.3948387096774</v>
      </c>
      <c r="L167" s="45">
        <v>135.33733333333333</v>
      </c>
      <c r="M167" s="45">
        <v>148.8325806451613</v>
      </c>
      <c r="N167" s="46">
        <f t="shared" si="2"/>
        <v>226.4569678699437</v>
      </c>
    </row>
    <row r="168" spans="1:14" x14ac:dyDescent="0.25">
      <c r="A168" s="33" t="s">
        <v>38</v>
      </c>
      <c r="B168" s="45">
        <v>183</v>
      </c>
      <c r="C168" s="45">
        <v>163.21428571428572</v>
      </c>
      <c r="D168" s="45">
        <v>154.25806451612902</v>
      </c>
      <c r="E168" s="45">
        <v>148.73333333333332</v>
      </c>
      <c r="F168" s="45">
        <v>141.80645161290323</v>
      </c>
      <c r="G168" s="45">
        <v>134.73433333333335</v>
      </c>
      <c r="H168" s="45">
        <v>128.50193548387097</v>
      </c>
      <c r="I168" s="45">
        <v>183.24322580645162</v>
      </c>
      <c r="J168" s="45">
        <v>185.67833333333334</v>
      </c>
      <c r="K168" s="45">
        <v>221.74774193548387</v>
      </c>
      <c r="L168" s="45">
        <v>234.13366666666667</v>
      </c>
      <c r="M168" s="45">
        <v>222.53709677419354</v>
      </c>
      <c r="N168" s="46">
        <f t="shared" si="2"/>
        <v>175.13237237583203</v>
      </c>
    </row>
    <row r="169" spans="1:14" x14ac:dyDescent="0.25">
      <c r="A169" s="33" t="s">
        <v>38</v>
      </c>
      <c r="B169" s="45">
        <v>653.35483870967744</v>
      </c>
      <c r="C169" s="45">
        <v>626.57142857142856</v>
      </c>
      <c r="D169" s="45">
        <v>607.54838709677415</v>
      </c>
      <c r="E169" s="45">
        <v>683.93333333333328</v>
      </c>
      <c r="F169" s="45">
        <v>540.09677419354841</v>
      </c>
      <c r="G169" s="45">
        <v>489.89533333333333</v>
      </c>
      <c r="H169" s="45">
        <v>447.51645161290321</v>
      </c>
      <c r="I169" s="45">
        <v>388.88096774193548</v>
      </c>
      <c r="J169" s="45">
        <v>301.17766666666665</v>
      </c>
      <c r="K169" s="45">
        <v>282.15774193548384</v>
      </c>
      <c r="L169" s="45">
        <v>407.17500000000001</v>
      </c>
      <c r="M169" s="45">
        <v>414.00806451612902</v>
      </c>
      <c r="N169" s="46">
        <f t="shared" si="2"/>
        <v>486.8596656426011</v>
      </c>
    </row>
    <row r="170" spans="1:14" x14ac:dyDescent="0.25">
      <c r="A170" s="33" t="s">
        <v>38</v>
      </c>
      <c r="B170" s="45">
        <v>0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140.13533333333334</v>
      </c>
      <c r="M170" s="45">
        <v>159.7632258064516</v>
      </c>
      <c r="N170" s="46">
        <f t="shared" si="2"/>
        <v>24.991546594982079</v>
      </c>
    </row>
    <row r="171" spans="1:14" x14ac:dyDescent="0.25">
      <c r="A171" s="33" t="s">
        <v>38</v>
      </c>
      <c r="B171" s="45">
        <v>576.64516129032256</v>
      </c>
      <c r="C171" s="45">
        <v>560.5</v>
      </c>
      <c r="D171" s="45">
        <v>516.25806451612902</v>
      </c>
      <c r="E171" s="45">
        <v>492.83333333333331</v>
      </c>
      <c r="F171" s="45">
        <v>494.45161290322579</v>
      </c>
      <c r="G171" s="45">
        <v>467.952</v>
      </c>
      <c r="H171" s="45">
        <v>447.21387096774191</v>
      </c>
      <c r="I171" s="45">
        <v>430.65709677419358</v>
      </c>
      <c r="J171" s="45">
        <v>410.07033333333334</v>
      </c>
      <c r="K171" s="45">
        <v>424.34258064516132</v>
      </c>
      <c r="L171" s="45">
        <v>442.86633333333333</v>
      </c>
      <c r="M171" s="45">
        <v>440.26129032258063</v>
      </c>
      <c r="N171" s="46">
        <f t="shared" si="2"/>
        <v>475.33763978494625</v>
      </c>
    </row>
    <row r="172" spans="1:14" x14ac:dyDescent="0.25">
      <c r="A172" s="33" t="s">
        <v>38</v>
      </c>
      <c r="B172" s="45">
        <v>3051.483870967742</v>
      </c>
      <c r="C172" s="45">
        <v>2680.4285714285716</v>
      </c>
      <c r="D172" s="45">
        <v>2602.9354838709678</v>
      </c>
      <c r="E172" s="45">
        <v>2342.9</v>
      </c>
      <c r="F172" s="45">
        <v>2203.2580645161293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6">
        <f t="shared" si="2"/>
        <v>1073.4171658986174</v>
      </c>
    </row>
    <row r="173" spans="1:14" x14ac:dyDescent="0.25">
      <c r="A173" s="33" t="s">
        <v>38</v>
      </c>
      <c r="B173" s="45">
        <v>2144.9032258064517</v>
      </c>
      <c r="C173" s="45">
        <v>2226.9285714285716</v>
      </c>
      <c r="D173" s="45">
        <v>1991.2258064516129</v>
      </c>
      <c r="E173" s="45">
        <v>1940.9333333333334</v>
      </c>
      <c r="F173" s="45">
        <v>1922.3225806451612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0</v>
      </c>
      <c r="N173" s="46">
        <f t="shared" si="2"/>
        <v>852.19279313876086</v>
      </c>
    </row>
    <row r="174" spans="1:14" x14ac:dyDescent="0.25">
      <c r="A174" s="33" t="s">
        <v>38</v>
      </c>
      <c r="B174" s="45">
        <v>0</v>
      </c>
      <c r="C174" s="45">
        <v>0</v>
      </c>
      <c r="D174" s="45">
        <v>0</v>
      </c>
      <c r="E174" s="45">
        <v>0</v>
      </c>
      <c r="F174" s="45">
        <v>0</v>
      </c>
      <c r="G174" s="45">
        <v>2098.4666666666667</v>
      </c>
      <c r="H174" s="45">
        <v>2125.2903225806454</v>
      </c>
      <c r="I174" s="45">
        <v>2846.1612903225805</v>
      </c>
      <c r="J174" s="45">
        <v>1822.7</v>
      </c>
      <c r="K174" s="45">
        <v>1460.6774193548388</v>
      </c>
      <c r="L174" s="45">
        <v>1248.6333333333334</v>
      </c>
      <c r="M174" s="45">
        <v>1413.6774193548388</v>
      </c>
      <c r="N174" s="46">
        <f t="shared" si="2"/>
        <v>1084.633870967742</v>
      </c>
    </row>
    <row r="175" spans="1:14" x14ac:dyDescent="0.25">
      <c r="A175" s="33" t="s">
        <v>38</v>
      </c>
      <c r="B175" s="45">
        <v>0</v>
      </c>
      <c r="C175" s="45">
        <v>0</v>
      </c>
      <c r="D175" s="45">
        <v>0</v>
      </c>
      <c r="E175" s="45">
        <v>0</v>
      </c>
      <c r="F175" s="45">
        <v>0</v>
      </c>
      <c r="G175" s="45">
        <v>1998.2</v>
      </c>
      <c r="H175" s="45">
        <v>2315.6451612903224</v>
      </c>
      <c r="I175" s="45">
        <v>1853.1612903225807</v>
      </c>
      <c r="J175" s="45">
        <v>2489.9666666666667</v>
      </c>
      <c r="K175" s="45">
        <v>2251.5483870967741</v>
      </c>
      <c r="L175" s="45">
        <v>2044.5</v>
      </c>
      <c r="M175" s="45">
        <v>1990.516129032258</v>
      </c>
      <c r="N175" s="46">
        <f t="shared" si="2"/>
        <v>1245.2948028673834</v>
      </c>
    </row>
    <row r="176" spans="1:14" x14ac:dyDescent="0.25">
      <c r="A176" s="33" t="s">
        <v>38</v>
      </c>
      <c r="B176" s="45">
        <v>0</v>
      </c>
      <c r="C176" s="45">
        <v>0</v>
      </c>
      <c r="D176" s="45">
        <v>0</v>
      </c>
      <c r="E176" s="45">
        <v>0</v>
      </c>
      <c r="F176" s="45">
        <v>32</v>
      </c>
      <c r="G176" s="45">
        <v>234.95833333333334</v>
      </c>
      <c r="H176" s="45">
        <v>205.71</v>
      </c>
      <c r="I176" s="45">
        <v>0</v>
      </c>
      <c r="J176" s="45">
        <v>0</v>
      </c>
      <c r="K176" s="45">
        <v>0</v>
      </c>
      <c r="L176" s="45">
        <v>0</v>
      </c>
      <c r="M176" s="45"/>
      <c r="N176" s="46">
        <f t="shared" si="2"/>
        <v>42.969848484848491</v>
      </c>
    </row>
    <row r="177" spans="1:14" x14ac:dyDescent="0.25">
      <c r="A177" s="33" t="s">
        <v>38</v>
      </c>
      <c r="B177" s="45">
        <v>120.90322580645162</v>
      </c>
      <c r="C177" s="45">
        <v>41.642857142857146</v>
      </c>
      <c r="D177" s="45">
        <v>0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0</v>
      </c>
      <c r="M177" s="45">
        <v>0</v>
      </c>
      <c r="N177" s="46">
        <f t="shared" si="2"/>
        <v>13.545506912442397</v>
      </c>
    </row>
    <row r="178" spans="1:14" x14ac:dyDescent="0.25">
      <c r="A178" s="33" t="s">
        <v>38</v>
      </c>
      <c r="B178" s="45">
        <v>576.48387096774195</v>
      </c>
      <c r="C178" s="45">
        <v>582.35714285714289</v>
      </c>
      <c r="D178" s="45">
        <v>585.16129032258061</v>
      </c>
      <c r="E178" s="45">
        <v>574.16666666666663</v>
      </c>
      <c r="F178" s="45">
        <v>549.93548387096769</v>
      </c>
      <c r="G178" s="45">
        <v>555.52066666666667</v>
      </c>
      <c r="H178" s="45">
        <v>551.41548387096782</v>
      </c>
      <c r="I178" s="45">
        <v>515.97225806451615</v>
      </c>
      <c r="J178" s="45">
        <v>531.23799999999994</v>
      </c>
      <c r="K178" s="45">
        <v>528.31903225806445</v>
      </c>
      <c r="L178" s="45">
        <v>515.27133333333336</v>
      </c>
      <c r="M178" s="45">
        <v>492.67774193548388</v>
      </c>
      <c r="N178" s="46">
        <f t="shared" si="2"/>
        <v>546.54324756784433</v>
      </c>
    </row>
    <row r="179" spans="1:14" x14ac:dyDescent="0.25">
      <c r="A179" s="33" t="s">
        <v>38</v>
      </c>
      <c r="B179" s="45">
        <v>1065.1935483870968</v>
      </c>
      <c r="C179" s="45">
        <v>1012.3928571428571</v>
      </c>
      <c r="D179" s="45">
        <v>995.74193548387098</v>
      </c>
      <c r="E179" s="45">
        <v>829.0333333333333</v>
      </c>
      <c r="F179" s="45">
        <v>276.51612903225805</v>
      </c>
      <c r="G179" s="45">
        <v>515.00666666666666</v>
      </c>
      <c r="H179" s="45">
        <v>833.47258064516132</v>
      </c>
      <c r="I179" s="45">
        <v>782.1970967741936</v>
      </c>
      <c r="J179" s="45">
        <v>754.71933333333334</v>
      </c>
      <c r="K179" s="45">
        <v>685.9974193548386</v>
      </c>
      <c r="L179" s="45">
        <v>655.59633333333329</v>
      </c>
      <c r="M179" s="45">
        <v>640.62</v>
      </c>
      <c r="N179" s="46">
        <f t="shared" si="2"/>
        <v>753.87393612391213</v>
      </c>
    </row>
    <row r="180" spans="1:14" x14ac:dyDescent="0.25">
      <c r="A180" s="33" t="s">
        <v>38</v>
      </c>
      <c r="B180" s="45">
        <v>7467.0967741935483</v>
      </c>
      <c r="C180" s="45">
        <v>6843.1071428571431</v>
      </c>
      <c r="D180" s="45">
        <v>8499.032258064517</v>
      </c>
      <c r="E180" s="45">
        <v>8442.2333333333336</v>
      </c>
      <c r="F180" s="45">
        <v>7951.5483870967746</v>
      </c>
      <c r="G180" s="45">
        <v>7367.2823333333345</v>
      </c>
      <c r="H180" s="45">
        <v>7327.0412903225797</v>
      </c>
      <c r="I180" s="45">
        <v>7419.3645161290315</v>
      </c>
      <c r="J180" s="45">
        <v>7041.9710000000005</v>
      </c>
      <c r="K180" s="45">
        <v>7254.6567741935478</v>
      </c>
      <c r="L180" s="45">
        <v>5136.711666666667</v>
      </c>
      <c r="M180" s="45">
        <v>7006.1416129032259</v>
      </c>
      <c r="N180" s="46">
        <f t="shared" si="2"/>
        <v>7313.0155907578092</v>
      </c>
    </row>
    <row r="181" spans="1:14" x14ac:dyDescent="0.25">
      <c r="A181" s="33" t="s">
        <v>38</v>
      </c>
      <c r="B181" s="45">
        <v>2914.1290322580644</v>
      </c>
      <c r="C181" s="45">
        <v>2876.5714285714284</v>
      </c>
      <c r="D181" s="45">
        <v>2828.1612903225805</v>
      </c>
      <c r="E181" s="45">
        <v>2790.9333333333334</v>
      </c>
      <c r="F181" s="45">
        <v>2745.516129032258</v>
      </c>
      <c r="G181" s="45">
        <v>2679.3919999999998</v>
      </c>
      <c r="H181" s="45">
        <v>2678.2874193548387</v>
      </c>
      <c r="I181" s="45">
        <v>2701.5335483870967</v>
      </c>
      <c r="J181" s="45">
        <v>2988.5590000000002</v>
      </c>
      <c r="K181" s="45">
        <v>4712.0025806451613</v>
      </c>
      <c r="L181" s="45">
        <v>6533.8086666666668</v>
      </c>
      <c r="M181" s="45">
        <v>8617.217741935483</v>
      </c>
      <c r="N181" s="46">
        <f t="shared" si="2"/>
        <v>3755.5093475422423</v>
      </c>
    </row>
    <row r="182" spans="1:14" x14ac:dyDescent="0.25">
      <c r="A182" s="33" t="s">
        <v>38</v>
      </c>
      <c r="B182" s="45">
        <v>5319.7096774193551</v>
      </c>
      <c r="C182" s="45">
        <v>7454.4285714285716</v>
      </c>
      <c r="D182" s="45">
        <v>7456.677419354839</v>
      </c>
      <c r="E182" s="45">
        <v>7349.333333333333</v>
      </c>
      <c r="F182" s="45">
        <v>7497.6451612903229</v>
      </c>
      <c r="G182" s="45">
        <v>7830.8346666666666</v>
      </c>
      <c r="H182" s="45">
        <v>7445.4767741935484</v>
      </c>
      <c r="I182" s="45">
        <v>7082.1619354838704</v>
      </c>
      <c r="J182" s="45">
        <v>6878.2313333333332</v>
      </c>
      <c r="K182" s="45">
        <v>6670.2016129032254</v>
      </c>
      <c r="L182" s="45">
        <v>6628.6799999999994</v>
      </c>
      <c r="M182" s="45">
        <v>6670.3932258064515</v>
      </c>
      <c r="N182" s="46">
        <f t="shared" si="2"/>
        <v>7023.6478092677926</v>
      </c>
    </row>
    <row r="183" spans="1:14" x14ac:dyDescent="0.25">
      <c r="A183" s="33" t="s">
        <v>38</v>
      </c>
      <c r="B183" s="45">
        <v>548.0322580645161</v>
      </c>
      <c r="C183" s="45">
        <v>548.21428571428567</v>
      </c>
      <c r="D183" s="45">
        <v>498</v>
      </c>
      <c r="E183" s="45">
        <v>471.56666666666666</v>
      </c>
      <c r="F183" s="45">
        <v>451.29032258064518</v>
      </c>
      <c r="G183" s="45">
        <v>429.30966666666671</v>
      </c>
      <c r="H183" s="45">
        <v>421.26935483870972</v>
      </c>
      <c r="I183" s="45">
        <v>424.13322580645161</v>
      </c>
      <c r="J183" s="45">
        <v>560.81399999999996</v>
      </c>
      <c r="K183" s="45">
        <v>590.34967741935486</v>
      </c>
      <c r="L183" s="45">
        <v>555.84933333333333</v>
      </c>
      <c r="M183" s="45">
        <v>536.8112903225807</v>
      </c>
      <c r="N183" s="46">
        <f t="shared" si="2"/>
        <v>502.97000678443425</v>
      </c>
    </row>
    <row r="184" spans="1:14" x14ac:dyDescent="0.25">
      <c r="A184" s="33" t="s">
        <v>38</v>
      </c>
      <c r="B184" s="45">
        <v>7969.5483870967746</v>
      </c>
      <c r="C184" s="45">
        <v>7707.5714285714284</v>
      </c>
      <c r="D184" s="45">
        <v>7964.3548387096771</v>
      </c>
      <c r="E184" s="45">
        <v>8023.7333333333336</v>
      </c>
      <c r="F184" s="45">
        <v>5293.1935483870966</v>
      </c>
      <c r="G184" s="45">
        <v>6781.5436666666665</v>
      </c>
      <c r="H184" s="45">
        <v>7396.228387096774</v>
      </c>
      <c r="I184" s="45">
        <v>7026</v>
      </c>
      <c r="J184" s="45">
        <v>7025</v>
      </c>
      <c r="K184" s="45">
        <v>6631</v>
      </c>
      <c r="L184" s="45">
        <v>6283</v>
      </c>
      <c r="M184" s="45">
        <v>5714</v>
      </c>
      <c r="N184" s="46">
        <f t="shared" si="2"/>
        <v>6984.5977991551454</v>
      </c>
    </row>
    <row r="185" spans="1:14" x14ac:dyDescent="0.25">
      <c r="A185" s="33" t="s">
        <v>38</v>
      </c>
      <c r="B185" s="45">
        <v>340.51612903225805</v>
      </c>
      <c r="C185" s="45">
        <v>208.89285714285714</v>
      </c>
      <c r="D185" s="45">
        <v>387.87096774193549</v>
      </c>
      <c r="E185" s="45">
        <v>365.46666666666664</v>
      </c>
      <c r="F185" s="45">
        <v>209.41935483870967</v>
      </c>
      <c r="G185" s="45">
        <v>159.62633333333332</v>
      </c>
      <c r="H185" s="45">
        <v>374.26</v>
      </c>
      <c r="I185" s="45">
        <v>272.03709677419351</v>
      </c>
      <c r="J185" s="45">
        <v>0</v>
      </c>
      <c r="K185" s="45">
        <v>134.30645161290323</v>
      </c>
      <c r="L185" s="45">
        <v>458.97900000000004</v>
      </c>
      <c r="M185" s="45">
        <v>314.18032258064517</v>
      </c>
      <c r="N185" s="46">
        <f t="shared" si="2"/>
        <v>268.79626497695858</v>
      </c>
    </row>
    <row r="186" spans="1:14" x14ac:dyDescent="0.25">
      <c r="A186" s="33" t="s">
        <v>38</v>
      </c>
      <c r="B186" s="45">
        <v>779.83870967741939</v>
      </c>
      <c r="C186" s="45">
        <v>752.46428571428567</v>
      </c>
      <c r="D186" s="45">
        <v>813.74193548387098</v>
      </c>
      <c r="E186" s="45">
        <v>803.3</v>
      </c>
      <c r="F186" s="45">
        <v>793.06451612903231</v>
      </c>
      <c r="G186" s="45">
        <v>777.8</v>
      </c>
      <c r="H186" s="45">
        <v>816.45161290322585</v>
      </c>
      <c r="I186" s="45">
        <v>841.77419354838707</v>
      </c>
      <c r="J186" s="45">
        <v>812.5</v>
      </c>
      <c r="K186" s="45">
        <v>897.93548387096769</v>
      </c>
      <c r="L186" s="45">
        <v>927.26666666666665</v>
      </c>
      <c r="M186" s="45">
        <v>965.41935483870964</v>
      </c>
      <c r="N186" s="46">
        <f t="shared" si="2"/>
        <v>831.79639656938059</v>
      </c>
    </row>
    <row r="187" spans="1:14" x14ac:dyDescent="0.25">
      <c r="A187" s="33" t="s">
        <v>38</v>
      </c>
      <c r="B187" s="45">
        <v>448.45161290322579</v>
      </c>
      <c r="C187" s="45">
        <v>423.67857142857144</v>
      </c>
      <c r="D187" s="45">
        <v>391.41935483870969</v>
      </c>
      <c r="E187" s="45">
        <v>379.63333333333333</v>
      </c>
      <c r="F187" s="45">
        <v>365.51612903225805</v>
      </c>
      <c r="G187" s="45">
        <v>353.83333333333331</v>
      </c>
      <c r="H187" s="45">
        <v>343</v>
      </c>
      <c r="I187" s="45">
        <v>329.25806451612902</v>
      </c>
      <c r="J187" s="45">
        <v>315.89999999999998</v>
      </c>
      <c r="K187" s="45">
        <v>304.25806451612902</v>
      </c>
      <c r="L187" s="45">
        <v>293.43333333333334</v>
      </c>
      <c r="M187" s="45">
        <v>283.19354838709677</v>
      </c>
      <c r="N187" s="46">
        <f t="shared" si="2"/>
        <v>352.63127880184334</v>
      </c>
    </row>
    <row r="188" spans="1:14" x14ac:dyDescent="0.25">
      <c r="A188" s="33" t="s">
        <v>38</v>
      </c>
      <c r="B188" s="45">
        <v>240.74193548387098</v>
      </c>
      <c r="C188" s="45">
        <v>234.57142857142858</v>
      </c>
      <c r="D188" s="45">
        <v>225.38709677419354</v>
      </c>
      <c r="E188" s="45">
        <v>214.76666666666668</v>
      </c>
      <c r="F188" s="45">
        <v>209.29032258064515</v>
      </c>
      <c r="G188" s="45">
        <v>219.8</v>
      </c>
      <c r="H188" s="45">
        <v>213.70967741935485</v>
      </c>
      <c r="I188" s="45">
        <v>113.41935483870968</v>
      </c>
      <c r="J188" s="45">
        <v>88.36666666666666</v>
      </c>
      <c r="K188" s="45">
        <v>87.258064516129039</v>
      </c>
      <c r="L188" s="45">
        <v>85.63333333333334</v>
      </c>
      <c r="M188" s="45">
        <v>83.129032258064512</v>
      </c>
      <c r="N188" s="46">
        <f t="shared" si="2"/>
        <v>168.00613159242189</v>
      </c>
    </row>
    <row r="189" spans="1:14" x14ac:dyDescent="0.25">
      <c r="A189" s="33" t="s">
        <v>38</v>
      </c>
      <c r="B189" s="45">
        <v>0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40.009354838709676</v>
      </c>
      <c r="J189" s="45">
        <v>116.22666666666667</v>
      </c>
      <c r="K189" s="45">
        <v>135.29967741935485</v>
      </c>
      <c r="L189" s="45">
        <v>161.23566666666665</v>
      </c>
      <c r="M189" s="45">
        <v>169.60258064516131</v>
      </c>
      <c r="N189" s="46">
        <f t="shared" si="2"/>
        <v>51.864495519713266</v>
      </c>
    </row>
    <row r="190" spans="1:14" x14ac:dyDescent="0.25">
      <c r="A190" s="33" t="s">
        <v>38</v>
      </c>
      <c r="B190" s="45">
        <v>0</v>
      </c>
      <c r="C190" s="45">
        <v>0</v>
      </c>
      <c r="D190" s="45">
        <v>0</v>
      </c>
      <c r="E190" s="45">
        <v>4.7949999999999999</v>
      </c>
      <c r="F190" s="45">
        <v>1.9196774193548387</v>
      </c>
      <c r="G190" s="45">
        <v>0</v>
      </c>
      <c r="H190" s="45">
        <v>0</v>
      </c>
      <c r="I190" s="45">
        <v>0</v>
      </c>
      <c r="J190" s="45">
        <v>0</v>
      </c>
      <c r="K190" s="45">
        <v>0</v>
      </c>
      <c r="L190" s="45">
        <v>0</v>
      </c>
      <c r="M190" s="45">
        <v>0</v>
      </c>
      <c r="N190" s="46">
        <f t="shared" si="2"/>
        <v>0.55955645161290324</v>
      </c>
    </row>
    <row r="191" spans="1:14" x14ac:dyDescent="0.25">
      <c r="A191" s="33" t="s">
        <v>38</v>
      </c>
      <c r="B191" s="45">
        <v>0</v>
      </c>
      <c r="C191" s="45">
        <v>0</v>
      </c>
      <c r="D191" s="45">
        <v>0</v>
      </c>
      <c r="E191" s="45">
        <v>685.06999999999994</v>
      </c>
      <c r="F191" s="45">
        <v>570.69032258064522</v>
      </c>
      <c r="G191" s="45">
        <v>0</v>
      </c>
      <c r="H191" s="45">
        <v>0</v>
      </c>
      <c r="I191" s="45">
        <v>0</v>
      </c>
      <c r="J191" s="45">
        <v>820.07833333333326</v>
      </c>
      <c r="K191" s="45">
        <v>707.53451612903223</v>
      </c>
      <c r="L191" s="45">
        <v>585.48033333333331</v>
      </c>
      <c r="M191" s="45">
        <v>534.92129032258072</v>
      </c>
      <c r="N191" s="46">
        <f t="shared" si="2"/>
        <v>325.31456630824374</v>
      </c>
    </row>
    <row r="192" spans="1:14" x14ac:dyDescent="0.25">
      <c r="A192" s="33" t="s">
        <v>38</v>
      </c>
      <c r="B192" s="45">
        <v>586.22580645161293</v>
      </c>
      <c r="C192" s="45">
        <v>532.82142857142856</v>
      </c>
      <c r="D192" s="45">
        <v>483.29032258064518</v>
      </c>
      <c r="E192" s="45">
        <v>460.36666666666667</v>
      </c>
      <c r="F192" s="45">
        <v>407.13838709677424</v>
      </c>
      <c r="G192" s="45">
        <v>389.07866666666666</v>
      </c>
      <c r="H192" s="45">
        <v>379.84322580645158</v>
      </c>
      <c r="I192" s="45">
        <v>373.39677419354837</v>
      </c>
      <c r="J192" s="45">
        <v>360.52866666666671</v>
      </c>
      <c r="K192" s="45">
        <v>333.93322580645162</v>
      </c>
      <c r="L192" s="45">
        <v>314.58700000000005</v>
      </c>
      <c r="M192" s="45">
        <v>298.01064516129031</v>
      </c>
      <c r="N192" s="46">
        <f t="shared" si="2"/>
        <v>409.93506797235028</v>
      </c>
    </row>
    <row r="193" spans="1:14" x14ac:dyDescent="0.25">
      <c r="A193" s="33" t="s">
        <v>38</v>
      </c>
      <c r="B193" s="45">
        <v>255.61290322580646</v>
      </c>
      <c r="C193" s="45">
        <v>254.75</v>
      </c>
      <c r="D193" s="45">
        <v>235.19354838709677</v>
      </c>
      <c r="E193" s="45">
        <v>223.03333333333333</v>
      </c>
      <c r="F193" s="45">
        <v>0</v>
      </c>
      <c r="G193" s="45">
        <v>241.60433333333333</v>
      </c>
      <c r="H193" s="45">
        <v>222.37354838709678</v>
      </c>
      <c r="I193" s="45">
        <v>206.01967741935482</v>
      </c>
      <c r="J193" s="45">
        <v>213.66</v>
      </c>
      <c r="K193" s="45">
        <v>221.02225806451611</v>
      </c>
      <c r="L193" s="45">
        <v>212.60833333333332</v>
      </c>
      <c r="M193" s="45">
        <v>192.80967741935484</v>
      </c>
      <c r="N193" s="46">
        <f t="shared" si="2"/>
        <v>206.55730107526884</v>
      </c>
    </row>
    <row r="194" spans="1:14" x14ac:dyDescent="0.25">
      <c r="A194" s="33" t="s">
        <v>38</v>
      </c>
      <c r="B194" s="45">
        <v>60.29032258064516</v>
      </c>
      <c r="C194" s="45">
        <v>56.035714285714285</v>
      </c>
      <c r="D194" s="45">
        <v>55.548387096774192</v>
      </c>
      <c r="E194" s="45">
        <v>51.266666666666666</v>
      </c>
      <c r="F194" s="45">
        <v>49.829677419354837</v>
      </c>
      <c r="G194" s="45">
        <v>49.63966666666667</v>
      </c>
      <c r="H194" s="45">
        <v>47.111290322580643</v>
      </c>
      <c r="I194" s="45">
        <v>39.677419354838712</v>
      </c>
      <c r="J194" s="45">
        <v>34.927999999999997</v>
      </c>
      <c r="K194" s="45">
        <v>36.400000000000006</v>
      </c>
      <c r="L194" s="45">
        <v>39.092999999999996</v>
      </c>
      <c r="M194" s="45">
        <v>27.453870967741938</v>
      </c>
      <c r="N194" s="46">
        <f t="shared" si="2"/>
        <v>45.606167946748599</v>
      </c>
    </row>
    <row r="195" spans="1:14" x14ac:dyDescent="0.25">
      <c r="A195" s="33" t="s">
        <v>38</v>
      </c>
      <c r="B195" s="45">
        <v>2047.5806451612902</v>
      </c>
      <c r="C195" s="45">
        <v>2025</v>
      </c>
      <c r="D195" s="45">
        <v>1928.1935483870968</v>
      </c>
      <c r="E195" s="45">
        <v>1716.3</v>
      </c>
      <c r="F195" s="45">
        <v>1844.6774193548388</v>
      </c>
      <c r="G195" s="45">
        <v>1796.4</v>
      </c>
      <c r="H195" s="45">
        <v>1703.4203225806452</v>
      </c>
      <c r="I195" s="45">
        <v>1626.2216129032258</v>
      </c>
      <c r="J195" s="45">
        <v>1548.1483333333333</v>
      </c>
      <c r="K195" s="45">
        <v>1464.1200000000001</v>
      </c>
      <c r="L195" s="45">
        <v>1431.45</v>
      </c>
      <c r="M195" s="45">
        <v>1336.8038709677419</v>
      </c>
      <c r="N195" s="46">
        <f t="shared" ref="N195:N258" si="3">AVERAGE(B195:M195)</f>
        <v>1705.6929793906811</v>
      </c>
    </row>
    <row r="196" spans="1:14" x14ac:dyDescent="0.25">
      <c r="A196" s="33" t="s">
        <v>38</v>
      </c>
      <c r="B196" s="45">
        <v>454.35483870967744</v>
      </c>
      <c r="C196" s="45">
        <v>478.85714285714283</v>
      </c>
      <c r="D196" s="45">
        <v>472.64516129032256</v>
      </c>
      <c r="E196" s="45">
        <v>485.53333333333336</v>
      </c>
      <c r="F196" s="45">
        <v>481.64516129032256</v>
      </c>
      <c r="G196" s="45">
        <v>482.03333333333336</v>
      </c>
      <c r="H196" s="45">
        <v>472.92451612903227</v>
      </c>
      <c r="I196" s="45">
        <v>447.51580645161289</v>
      </c>
      <c r="J196" s="45">
        <v>447.17600000000004</v>
      </c>
      <c r="K196" s="45">
        <v>462.77032258064514</v>
      </c>
      <c r="L196" s="45">
        <v>223.46266666666668</v>
      </c>
      <c r="M196" s="45">
        <v>352.23161290322582</v>
      </c>
      <c r="N196" s="46">
        <f t="shared" si="3"/>
        <v>438.42915796210963</v>
      </c>
    </row>
    <row r="197" spans="1:14" x14ac:dyDescent="0.25">
      <c r="A197" s="33" t="s">
        <v>38</v>
      </c>
      <c r="B197" s="45">
        <v>210.35483870967741</v>
      </c>
      <c r="C197" s="45">
        <v>192.85714285714286</v>
      </c>
      <c r="D197" s="45">
        <v>165.41935483870967</v>
      </c>
      <c r="E197" s="45">
        <v>145.03333333333333</v>
      </c>
      <c r="F197" s="45">
        <v>129.93548387096774</v>
      </c>
      <c r="G197" s="45">
        <v>132.73333333333332</v>
      </c>
      <c r="H197" s="45">
        <v>122.67612903225806</v>
      </c>
      <c r="I197" s="45">
        <v>116.95870967741935</v>
      </c>
      <c r="J197" s="45">
        <v>118.181</v>
      </c>
      <c r="K197" s="45">
        <v>117.15193548387097</v>
      </c>
      <c r="L197" s="45">
        <v>109.33233333333332</v>
      </c>
      <c r="M197" s="45">
        <v>102.86064516129032</v>
      </c>
      <c r="N197" s="46">
        <f t="shared" si="3"/>
        <v>138.62451996927805</v>
      </c>
    </row>
    <row r="198" spans="1:14" x14ac:dyDescent="0.25">
      <c r="A198" s="33" t="s">
        <v>38</v>
      </c>
      <c r="B198" s="45">
        <v>77.903225806451616</v>
      </c>
      <c r="C198" s="45">
        <v>77.642857142857139</v>
      </c>
      <c r="D198" s="45">
        <v>70.225806451612897</v>
      </c>
      <c r="E198" s="45">
        <v>47.6</v>
      </c>
      <c r="F198" s="45">
        <v>60.806451612903224</v>
      </c>
      <c r="G198" s="45">
        <v>54.666666666666664</v>
      </c>
      <c r="H198" s="45">
        <v>40.771290322580647</v>
      </c>
      <c r="I198" s="45">
        <v>39.738709677419358</v>
      </c>
      <c r="J198" s="45">
        <v>40.343333333333334</v>
      </c>
      <c r="K198" s="45">
        <v>41.351612903225806</v>
      </c>
      <c r="L198" s="45">
        <v>41.587333333333326</v>
      </c>
      <c r="M198" s="45">
        <v>41.637096774193552</v>
      </c>
      <c r="N198" s="46">
        <f t="shared" si="3"/>
        <v>52.856198668714796</v>
      </c>
    </row>
    <row r="199" spans="1:14" x14ac:dyDescent="0.25">
      <c r="A199" s="33" t="s">
        <v>38</v>
      </c>
      <c r="B199" s="45">
        <v>236.2258064516129</v>
      </c>
      <c r="C199" s="45">
        <v>242.14285714285714</v>
      </c>
      <c r="D199" s="45">
        <v>227.51612903225808</v>
      </c>
      <c r="E199" s="45">
        <v>239.03333333333333</v>
      </c>
      <c r="F199" s="45">
        <v>225.90322580645162</v>
      </c>
      <c r="G199" s="45">
        <v>164.2</v>
      </c>
      <c r="H199" s="45">
        <v>196.46290322580646</v>
      </c>
      <c r="I199" s="45">
        <v>244.00580645161293</v>
      </c>
      <c r="J199" s="45">
        <v>232.88766666666666</v>
      </c>
      <c r="K199" s="45">
        <v>246.7083870967742</v>
      </c>
      <c r="L199" s="45">
        <v>232.60633333333331</v>
      </c>
      <c r="M199" s="45">
        <v>227.26483870967743</v>
      </c>
      <c r="N199" s="46">
        <f t="shared" si="3"/>
        <v>226.24644060419868</v>
      </c>
    </row>
    <row r="200" spans="1:14" x14ac:dyDescent="0.25">
      <c r="A200" s="33" t="s">
        <v>38</v>
      </c>
      <c r="B200" s="45">
        <v>56.58064516129032</v>
      </c>
      <c r="C200" s="45">
        <v>44.535714285714285</v>
      </c>
      <c r="D200" s="45">
        <v>46.903225806451616</v>
      </c>
      <c r="E200" s="45">
        <v>30.9</v>
      </c>
      <c r="F200" s="45">
        <v>29.096774193548388</v>
      </c>
      <c r="G200" s="45">
        <v>22.8</v>
      </c>
      <c r="H200" s="45">
        <v>38.082903225806447</v>
      </c>
      <c r="I200" s="45">
        <v>36.967741935483872</v>
      </c>
      <c r="J200" s="45">
        <v>34.977666666666664</v>
      </c>
      <c r="K200" s="45">
        <v>35.33483870967742</v>
      </c>
      <c r="L200" s="45">
        <v>39.222333333333339</v>
      </c>
      <c r="M200" s="45">
        <v>36.828064516129032</v>
      </c>
      <c r="N200" s="46">
        <f t="shared" si="3"/>
        <v>37.685825652841778</v>
      </c>
    </row>
    <row r="201" spans="1:14" x14ac:dyDescent="0.25">
      <c r="A201" s="33" t="s">
        <v>38</v>
      </c>
      <c r="B201" s="45">
        <v>797.12903225806451</v>
      </c>
      <c r="C201" s="45">
        <v>769.67857142857144</v>
      </c>
      <c r="D201" s="45">
        <v>729.12903225806451</v>
      </c>
      <c r="E201" s="45">
        <v>724.6</v>
      </c>
      <c r="F201" s="45">
        <v>780.54838709677415</v>
      </c>
      <c r="G201" s="45">
        <v>766.8</v>
      </c>
      <c r="H201" s="45">
        <v>759.78741935483868</v>
      </c>
      <c r="I201" s="45">
        <v>765.11129032258066</v>
      </c>
      <c r="J201" s="45">
        <v>730.24933333333331</v>
      </c>
      <c r="K201" s="45">
        <v>763.21709677419358</v>
      </c>
      <c r="L201" s="45">
        <v>731.4856666666667</v>
      </c>
      <c r="M201" s="45">
        <v>624.7151612903225</v>
      </c>
      <c r="N201" s="46">
        <f t="shared" si="3"/>
        <v>745.20424923195071</v>
      </c>
    </row>
    <row r="202" spans="1:14" x14ac:dyDescent="0.25">
      <c r="A202" s="33" t="s">
        <v>38</v>
      </c>
      <c r="B202" s="45">
        <v>12473.967741935483</v>
      </c>
      <c r="C202" s="45">
        <v>12302.178571428571</v>
      </c>
      <c r="D202" s="45">
        <v>13796.225806451614</v>
      </c>
      <c r="E202" s="45">
        <v>14186.366666666667</v>
      </c>
      <c r="F202" s="45">
        <v>0</v>
      </c>
      <c r="G202" s="45">
        <v>0</v>
      </c>
      <c r="H202" s="45">
        <v>0</v>
      </c>
      <c r="I202" s="45">
        <v>0</v>
      </c>
      <c r="J202" s="45">
        <v>0</v>
      </c>
      <c r="K202" s="45">
        <v>0</v>
      </c>
      <c r="L202" s="45">
        <v>0</v>
      </c>
      <c r="M202" s="45">
        <v>0</v>
      </c>
      <c r="N202" s="46">
        <f t="shared" si="3"/>
        <v>4396.5615655401953</v>
      </c>
    </row>
    <row r="203" spans="1:14" x14ac:dyDescent="0.25">
      <c r="A203" s="33" t="s">
        <v>38</v>
      </c>
      <c r="B203" s="45">
        <v>0</v>
      </c>
      <c r="C203" s="45">
        <v>0</v>
      </c>
      <c r="D203" s="45">
        <v>0</v>
      </c>
      <c r="E203" s="45">
        <v>0</v>
      </c>
      <c r="F203" s="45">
        <v>0</v>
      </c>
      <c r="G203" s="45">
        <v>0</v>
      </c>
      <c r="H203" s="45">
        <v>0</v>
      </c>
      <c r="I203" s="45">
        <v>53.380645161290325</v>
      </c>
      <c r="J203" s="45">
        <v>1363.845</v>
      </c>
      <c r="K203" s="45">
        <v>1417.3896774193549</v>
      </c>
      <c r="L203" s="45">
        <v>958.12166666666667</v>
      </c>
      <c r="M203" s="45">
        <v>719.06322580645156</v>
      </c>
      <c r="N203" s="46">
        <f t="shared" si="3"/>
        <v>375.98335125448034</v>
      </c>
    </row>
    <row r="204" spans="1:14" x14ac:dyDescent="0.25">
      <c r="A204" s="33" t="s">
        <v>38</v>
      </c>
      <c r="B204" s="45">
        <v>0</v>
      </c>
      <c r="C204" s="45">
        <v>0</v>
      </c>
      <c r="D204" s="45">
        <v>0</v>
      </c>
      <c r="E204" s="45">
        <v>0</v>
      </c>
      <c r="F204" s="45">
        <v>0</v>
      </c>
      <c r="G204" s="45">
        <v>586.79333333333329</v>
      </c>
      <c r="H204" s="45">
        <v>477.34677419354841</v>
      </c>
      <c r="I204" s="45">
        <v>274.71258064516127</v>
      </c>
      <c r="J204" s="45">
        <v>77.928666666666672</v>
      </c>
      <c r="K204" s="45">
        <v>365.38870967741934</v>
      </c>
      <c r="L204" s="45">
        <v>285.50033333333334</v>
      </c>
      <c r="M204" s="45">
        <v>146.3158064516129</v>
      </c>
      <c r="N204" s="46">
        <f t="shared" si="3"/>
        <v>184.49885035842294</v>
      </c>
    </row>
    <row r="205" spans="1:14" x14ac:dyDescent="0.25">
      <c r="A205" s="33" t="s">
        <v>38</v>
      </c>
      <c r="B205" s="45">
        <v>0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45">
        <v>498.72766666666666</v>
      </c>
      <c r="M205" s="45">
        <v>1880.4870967741936</v>
      </c>
      <c r="N205" s="46">
        <f t="shared" si="3"/>
        <v>198.26789695340503</v>
      </c>
    </row>
    <row r="206" spans="1:14" x14ac:dyDescent="0.25">
      <c r="A206" s="33" t="s">
        <v>38</v>
      </c>
      <c r="B206" s="45">
        <v>2397.1935483870966</v>
      </c>
      <c r="C206" s="45">
        <v>2095.7857142857142</v>
      </c>
      <c r="D206" s="45">
        <v>1756.1290322580646</v>
      </c>
      <c r="E206" s="45">
        <v>1998.2</v>
      </c>
      <c r="F206" s="45">
        <v>1670.483870967742</v>
      </c>
      <c r="G206" s="45">
        <v>1511.9</v>
      </c>
      <c r="H206" s="45">
        <v>1492.1612903225807</v>
      </c>
      <c r="I206" s="45">
        <v>1452.4516129032259</v>
      </c>
      <c r="J206" s="45">
        <v>1828.1333333333334</v>
      </c>
      <c r="K206" s="45">
        <v>1810.258064516129</v>
      </c>
      <c r="L206" s="45">
        <v>1737.4333333333334</v>
      </c>
      <c r="M206" s="45">
        <v>1579.1612903225807</v>
      </c>
      <c r="N206" s="46">
        <f t="shared" si="3"/>
        <v>1777.4409242191502</v>
      </c>
    </row>
    <row r="207" spans="1:14" x14ac:dyDescent="0.25">
      <c r="A207" s="33" t="s">
        <v>38</v>
      </c>
      <c r="B207" s="45">
        <v>326.09677419354841</v>
      </c>
      <c r="C207" s="45">
        <v>544.46428571428567</v>
      </c>
      <c r="D207" s="45">
        <v>177.74193548387098</v>
      </c>
      <c r="E207" s="45">
        <v>1869.2666666666667</v>
      </c>
      <c r="F207" s="45">
        <v>2686.6451612903224</v>
      </c>
      <c r="G207" s="45">
        <v>815.86666666666667</v>
      </c>
      <c r="H207" s="45">
        <v>4074.1612903225805</v>
      </c>
      <c r="I207" s="45">
        <v>3146.6774193548385</v>
      </c>
      <c r="J207" s="45">
        <v>1510.6666666666667</v>
      </c>
      <c r="K207" s="45">
        <v>4340.1935483870966</v>
      </c>
      <c r="L207" s="45">
        <v>3947.4666666666667</v>
      </c>
      <c r="M207" s="45">
        <v>1816.9677419354839</v>
      </c>
      <c r="N207" s="46">
        <f t="shared" si="3"/>
        <v>2104.6845686123911</v>
      </c>
    </row>
    <row r="208" spans="1:14" x14ac:dyDescent="0.25">
      <c r="A208" s="33" t="s">
        <v>38</v>
      </c>
      <c r="B208" s="45">
        <v>119.87096774193549</v>
      </c>
      <c r="C208" s="45">
        <v>90.321428571428569</v>
      </c>
      <c r="D208" s="45">
        <v>58.612903225806448</v>
      </c>
      <c r="E208" s="45">
        <v>53.8</v>
      </c>
      <c r="F208" s="45">
        <v>30.387096774193548</v>
      </c>
      <c r="G208" s="45">
        <v>7.5</v>
      </c>
      <c r="H208" s="45">
        <v>8.3548387096774199</v>
      </c>
      <c r="I208" s="45">
        <v>0.58064516129032262</v>
      </c>
      <c r="J208" s="45">
        <v>0</v>
      </c>
      <c r="K208" s="45">
        <v>0</v>
      </c>
      <c r="L208" s="45">
        <v>0</v>
      </c>
      <c r="M208" s="45">
        <v>0</v>
      </c>
      <c r="N208" s="46">
        <f t="shared" si="3"/>
        <v>30.78565668202765</v>
      </c>
    </row>
    <row r="209" spans="1:14" x14ac:dyDescent="0.25">
      <c r="A209" s="33" t="s">
        <v>38</v>
      </c>
      <c r="B209" s="45">
        <v>425.93548387096774</v>
      </c>
      <c r="C209" s="45">
        <v>411.07142857142856</v>
      </c>
      <c r="D209" s="45">
        <v>398</v>
      </c>
      <c r="E209" s="45">
        <v>392.96666666666664</v>
      </c>
      <c r="F209" s="45">
        <v>377.25806451612902</v>
      </c>
      <c r="G209" s="45">
        <v>377.05100000000004</v>
      </c>
      <c r="H209" s="45">
        <v>368.31451612903226</v>
      </c>
      <c r="I209" s="45">
        <v>365.73193548387098</v>
      </c>
      <c r="J209" s="45">
        <v>354.11233333333337</v>
      </c>
      <c r="K209" s="45">
        <v>357.05451612903227</v>
      </c>
      <c r="L209" s="45">
        <v>350.11200000000002</v>
      </c>
      <c r="M209" s="45">
        <v>338.67096774193544</v>
      </c>
      <c r="N209" s="46">
        <f t="shared" si="3"/>
        <v>376.35657603686644</v>
      </c>
    </row>
    <row r="210" spans="1:14" x14ac:dyDescent="0.25">
      <c r="A210" s="33" t="s">
        <v>38</v>
      </c>
      <c r="B210" s="45">
        <v>0</v>
      </c>
      <c r="C210" s="45">
        <v>0</v>
      </c>
      <c r="D210" s="45">
        <v>0</v>
      </c>
      <c r="E210" s="45">
        <v>0</v>
      </c>
      <c r="F210" s="45">
        <v>647.08322580645154</v>
      </c>
      <c r="G210" s="45">
        <v>599.00300000000004</v>
      </c>
      <c r="H210" s="45">
        <v>706.64967741935482</v>
      </c>
      <c r="I210" s="45">
        <v>669.97677419354829</v>
      </c>
      <c r="J210" s="45">
        <v>641.79399999999998</v>
      </c>
      <c r="K210" s="45">
        <v>522.39387096774192</v>
      </c>
      <c r="L210" s="45">
        <v>448.02499999999998</v>
      </c>
      <c r="M210" s="45">
        <v>447.94838709677418</v>
      </c>
      <c r="N210" s="46">
        <f t="shared" si="3"/>
        <v>390.2394946236559</v>
      </c>
    </row>
    <row r="211" spans="1:14" x14ac:dyDescent="0.25">
      <c r="A211" s="33" t="s">
        <v>38</v>
      </c>
      <c r="B211" s="45">
        <v>673.87096774193549</v>
      </c>
      <c r="C211" s="45">
        <v>662.14285714285711</v>
      </c>
      <c r="D211" s="45">
        <v>644.22580645161293</v>
      </c>
      <c r="E211" s="45">
        <v>650.26666666666665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  <c r="K211" s="45">
        <v>0</v>
      </c>
      <c r="L211" s="45">
        <v>0</v>
      </c>
      <c r="M211" s="45">
        <v>0</v>
      </c>
      <c r="N211" s="46">
        <f t="shared" si="3"/>
        <v>219.20885816692268</v>
      </c>
    </row>
    <row r="212" spans="1:14" x14ac:dyDescent="0.25">
      <c r="A212" s="33" t="s">
        <v>38</v>
      </c>
      <c r="B212" s="45">
        <v>0</v>
      </c>
      <c r="C212" s="45">
        <v>0</v>
      </c>
      <c r="D212" s="45">
        <v>0</v>
      </c>
      <c r="E212" s="45">
        <v>0</v>
      </c>
      <c r="F212" s="45">
        <v>76.556774193548392</v>
      </c>
      <c r="G212" s="45">
        <v>141.92033333333333</v>
      </c>
      <c r="H212" s="45">
        <v>133.58935483870968</v>
      </c>
      <c r="I212" s="45">
        <v>233.4493548387097</v>
      </c>
      <c r="J212" s="45">
        <v>264.61099999999999</v>
      </c>
      <c r="K212" s="45">
        <v>269.69096774193548</v>
      </c>
      <c r="L212" s="45">
        <v>266.75366666666667</v>
      </c>
      <c r="M212" s="45">
        <v>274.73774193548388</v>
      </c>
      <c r="N212" s="46">
        <f t="shared" si="3"/>
        <v>138.44243279569892</v>
      </c>
    </row>
    <row r="213" spans="1:14" x14ac:dyDescent="0.25">
      <c r="A213" s="33" t="s">
        <v>38</v>
      </c>
      <c r="B213" s="45">
        <v>0</v>
      </c>
      <c r="C213" s="45">
        <v>0</v>
      </c>
      <c r="D213" s="45">
        <v>264.9941935483871</v>
      </c>
      <c r="E213" s="45">
        <v>268.17766666666665</v>
      </c>
      <c r="F213" s="45">
        <v>114.73129032258065</v>
      </c>
      <c r="G213" s="45">
        <v>284.11766666666671</v>
      </c>
      <c r="H213" s="45">
        <v>257.98935483870969</v>
      </c>
      <c r="I213" s="45">
        <v>207.46483870967742</v>
      </c>
      <c r="J213" s="45">
        <v>142.84533333333331</v>
      </c>
      <c r="K213" s="45">
        <v>130.71548387096774</v>
      </c>
      <c r="L213" s="45">
        <v>109.74133333333333</v>
      </c>
      <c r="M213" s="45">
        <v>73.502903225806463</v>
      </c>
      <c r="N213" s="46">
        <f t="shared" si="3"/>
        <v>154.52333870967743</v>
      </c>
    </row>
    <row r="214" spans="1:14" x14ac:dyDescent="0.25">
      <c r="A214" s="33" t="s">
        <v>38</v>
      </c>
      <c r="B214" s="45">
        <v>1871.1290322580646</v>
      </c>
      <c r="C214" s="45">
        <v>2403.9285714285716</v>
      </c>
      <c r="D214" s="45">
        <v>1604.1290322580646</v>
      </c>
      <c r="E214" s="45">
        <v>1898.9666666666667</v>
      </c>
      <c r="F214" s="45">
        <v>2446.6893548387097</v>
      </c>
      <c r="G214" s="45">
        <v>2236.9180000000001</v>
      </c>
      <c r="H214" s="45">
        <v>2394.5703225806456</v>
      </c>
      <c r="I214" s="45">
        <v>2324.1309677419354</v>
      </c>
      <c r="J214" s="45">
        <v>2178.8066666666668</v>
      </c>
      <c r="K214" s="45">
        <v>1797.2835483870967</v>
      </c>
      <c r="L214" s="45">
        <v>1574.9589999999998</v>
      </c>
      <c r="M214" s="45">
        <v>1558.5635483870967</v>
      </c>
      <c r="N214" s="46">
        <f t="shared" si="3"/>
        <v>2024.1728926011263</v>
      </c>
    </row>
    <row r="215" spans="1:14" x14ac:dyDescent="0.25">
      <c r="A215" s="33" t="s">
        <v>38</v>
      </c>
      <c r="B215" s="45">
        <v>0</v>
      </c>
      <c r="C215" s="45">
        <v>0</v>
      </c>
      <c r="D215" s="45">
        <v>0</v>
      </c>
      <c r="E215" s="45">
        <v>0</v>
      </c>
      <c r="F215" s="45">
        <v>0</v>
      </c>
      <c r="G215" s="45">
        <v>91.333333333333329</v>
      </c>
      <c r="H215" s="45">
        <v>82.612903225806448</v>
      </c>
      <c r="I215" s="45">
        <v>88.58064516129032</v>
      </c>
      <c r="J215" s="45">
        <v>88.63333333333334</v>
      </c>
      <c r="K215" s="45">
        <v>94.483870967741936</v>
      </c>
      <c r="L215" s="45">
        <v>94.5</v>
      </c>
      <c r="M215" s="45">
        <v>96.516129032258064</v>
      </c>
      <c r="N215" s="46">
        <f t="shared" si="3"/>
        <v>53.055017921146948</v>
      </c>
    </row>
    <row r="216" spans="1:14" x14ac:dyDescent="0.25">
      <c r="A216" s="33" t="s">
        <v>38</v>
      </c>
      <c r="B216" s="45">
        <v>0</v>
      </c>
      <c r="C216" s="45">
        <v>0</v>
      </c>
      <c r="D216" s="45">
        <v>0</v>
      </c>
      <c r="E216" s="45">
        <v>0.46666666666666667</v>
      </c>
      <c r="F216" s="45">
        <v>0</v>
      </c>
      <c r="G216" s="45">
        <v>0</v>
      </c>
      <c r="H216" s="45">
        <v>0</v>
      </c>
      <c r="I216" s="45">
        <v>0</v>
      </c>
      <c r="J216" s="45">
        <v>0</v>
      </c>
      <c r="K216" s="45">
        <v>0</v>
      </c>
      <c r="L216" s="45">
        <v>0</v>
      </c>
      <c r="M216" s="45">
        <v>0.48580645161290326</v>
      </c>
      <c r="N216" s="46">
        <f t="shared" si="3"/>
        <v>7.9372759856630823E-2</v>
      </c>
    </row>
    <row r="217" spans="1:14" x14ac:dyDescent="0.25">
      <c r="A217" s="33" t="s">
        <v>38</v>
      </c>
      <c r="B217" s="45">
        <v>0</v>
      </c>
      <c r="C217" s="45">
        <v>0</v>
      </c>
      <c r="D217" s="45">
        <v>0</v>
      </c>
      <c r="E217" s="45">
        <v>0</v>
      </c>
      <c r="F217" s="45">
        <v>0</v>
      </c>
      <c r="G217" s="45">
        <v>0</v>
      </c>
      <c r="H217" s="45">
        <v>0</v>
      </c>
      <c r="I217" s="45">
        <v>0</v>
      </c>
      <c r="J217" s="45">
        <v>0</v>
      </c>
      <c r="K217" s="45">
        <v>11.549354838709677</v>
      </c>
      <c r="L217" s="45">
        <v>0</v>
      </c>
      <c r="M217" s="45">
        <v>0</v>
      </c>
      <c r="N217" s="46">
        <f t="shared" si="3"/>
        <v>0.96244623655913975</v>
      </c>
    </row>
    <row r="218" spans="1:14" x14ac:dyDescent="0.25">
      <c r="A218" s="33" t="s">
        <v>38</v>
      </c>
      <c r="B218" s="45">
        <v>221.61290322580646</v>
      </c>
      <c r="C218" s="45">
        <v>210.21428571428572</v>
      </c>
      <c r="D218" s="45">
        <v>224.16129032258064</v>
      </c>
      <c r="E218" s="45">
        <v>266.06666666666666</v>
      </c>
      <c r="F218" s="45">
        <v>249.4174193548387</v>
      </c>
      <c r="G218" s="45">
        <v>272.23466666666667</v>
      </c>
      <c r="H218" s="45">
        <v>344.92096774193544</v>
      </c>
      <c r="I218" s="45">
        <v>354.75838709677419</v>
      </c>
      <c r="J218" s="45">
        <v>390.12700000000007</v>
      </c>
      <c r="K218" s="45">
        <v>384.55193548387098</v>
      </c>
      <c r="L218" s="45">
        <v>382.24099999999999</v>
      </c>
      <c r="M218" s="45">
        <v>381.43709677419355</v>
      </c>
      <c r="N218" s="46">
        <f t="shared" si="3"/>
        <v>306.81196825396825</v>
      </c>
    </row>
    <row r="219" spans="1:14" x14ac:dyDescent="0.25">
      <c r="A219" s="33" t="s">
        <v>38</v>
      </c>
      <c r="B219" s="45">
        <v>7976.1290322580644</v>
      </c>
      <c r="C219" s="45">
        <v>7994.3214285714284</v>
      </c>
      <c r="D219" s="45">
        <v>7908.1612903225805</v>
      </c>
      <c r="E219" s="45">
        <v>7003.666666666667</v>
      </c>
      <c r="F219" s="45">
        <v>7509.9354838709678</v>
      </c>
      <c r="G219" s="45">
        <v>7393.9666666666662</v>
      </c>
      <c r="H219" s="45">
        <v>6566.322580645161</v>
      </c>
      <c r="I219" s="45">
        <v>5563.0967741935483</v>
      </c>
      <c r="J219" s="45">
        <v>6825.833333333333</v>
      </c>
      <c r="K219" s="45">
        <v>7806.4838709677415</v>
      </c>
      <c r="L219" s="45">
        <v>6934</v>
      </c>
      <c r="M219" s="45">
        <v>6497.9677419354839</v>
      </c>
      <c r="N219" s="46">
        <f t="shared" si="3"/>
        <v>7164.9904057859703</v>
      </c>
    </row>
    <row r="220" spans="1:14" x14ac:dyDescent="0.25">
      <c r="A220" s="33" t="s">
        <v>38</v>
      </c>
      <c r="B220" s="45">
        <v>2897.6129032258063</v>
      </c>
      <c r="C220" s="45">
        <v>3355.5714285714284</v>
      </c>
      <c r="D220" s="45">
        <v>3338.2258064516127</v>
      </c>
      <c r="E220" s="45">
        <v>3144.4</v>
      </c>
      <c r="F220" s="45">
        <v>2985.9677419354839</v>
      </c>
      <c r="G220" s="45">
        <v>2831.6</v>
      </c>
      <c r="H220" s="45">
        <v>3236.3225806451615</v>
      </c>
      <c r="I220" s="45">
        <v>3073.1935483870966</v>
      </c>
      <c r="J220" s="45">
        <v>3015.2666666666669</v>
      </c>
      <c r="K220" s="45">
        <v>3095.9032258064517</v>
      </c>
      <c r="L220" s="45">
        <v>3011.8666666666668</v>
      </c>
      <c r="M220" s="45">
        <v>2555.5483870967741</v>
      </c>
      <c r="N220" s="46">
        <f t="shared" si="3"/>
        <v>3045.123246287762</v>
      </c>
    </row>
    <row r="221" spans="1:14" x14ac:dyDescent="0.25">
      <c r="A221" s="33" t="s">
        <v>38</v>
      </c>
      <c r="B221" s="45">
        <v>28665.129032258064</v>
      </c>
      <c r="C221" s="45">
        <v>29372.821428571428</v>
      </c>
      <c r="D221" s="45">
        <v>29206.774193548386</v>
      </c>
      <c r="E221" s="45">
        <v>28377.666666666668</v>
      </c>
      <c r="F221" s="45">
        <v>33077.354838709674</v>
      </c>
      <c r="G221" s="45">
        <v>29802.9</v>
      </c>
      <c r="H221" s="45">
        <v>31082.645161290322</v>
      </c>
      <c r="I221" s="45">
        <v>31401.741935483871</v>
      </c>
      <c r="J221" s="45">
        <v>28459.4</v>
      </c>
      <c r="K221" s="45">
        <v>29286.741935483871</v>
      </c>
      <c r="L221" s="45">
        <v>29143.566666666666</v>
      </c>
      <c r="M221" s="45">
        <v>30446.322580645163</v>
      </c>
      <c r="N221" s="46">
        <f t="shared" si="3"/>
        <v>29860.255369943679</v>
      </c>
    </row>
    <row r="222" spans="1:14" x14ac:dyDescent="0.25">
      <c r="A222" s="33" t="s">
        <v>38</v>
      </c>
      <c r="B222" s="45">
        <v>928.29032258064512</v>
      </c>
      <c r="C222" s="45">
        <v>915.25</v>
      </c>
      <c r="D222" s="45">
        <v>899.29032258064512</v>
      </c>
      <c r="E222" s="45">
        <v>816.86666666666667</v>
      </c>
      <c r="F222" s="45">
        <v>726.41935483870964</v>
      </c>
      <c r="G222" s="45">
        <v>0</v>
      </c>
      <c r="H222" s="45">
        <v>0</v>
      </c>
      <c r="I222" s="45">
        <v>0</v>
      </c>
      <c r="J222" s="45">
        <v>0</v>
      </c>
      <c r="K222" s="45">
        <v>0</v>
      </c>
      <c r="L222" s="45">
        <v>0</v>
      </c>
      <c r="M222" s="45">
        <v>0</v>
      </c>
      <c r="N222" s="46">
        <f t="shared" si="3"/>
        <v>357.17638888888888</v>
      </c>
    </row>
    <row r="223" spans="1:14" x14ac:dyDescent="0.25">
      <c r="A223" s="33" t="s">
        <v>38</v>
      </c>
      <c r="B223" s="45">
        <v>92.709677419354833</v>
      </c>
      <c r="C223" s="45">
        <v>93.678571428571431</v>
      </c>
      <c r="D223" s="45">
        <v>92.58064516129032</v>
      </c>
      <c r="E223" s="45">
        <v>88.666666666666671</v>
      </c>
      <c r="F223" s="45">
        <v>74.58064516129032</v>
      </c>
      <c r="G223" s="45">
        <v>0</v>
      </c>
      <c r="H223" s="45">
        <v>0</v>
      </c>
      <c r="I223" s="45">
        <v>0</v>
      </c>
      <c r="J223" s="45">
        <v>0</v>
      </c>
      <c r="K223" s="45">
        <v>0</v>
      </c>
      <c r="L223" s="45">
        <v>0</v>
      </c>
      <c r="M223" s="45">
        <v>0</v>
      </c>
      <c r="N223" s="46">
        <f t="shared" si="3"/>
        <v>36.85135048643113</v>
      </c>
    </row>
    <row r="224" spans="1:14" x14ac:dyDescent="0.25">
      <c r="A224" s="33" t="s">
        <v>38</v>
      </c>
      <c r="B224" s="45">
        <v>813.41935483870964</v>
      </c>
      <c r="C224" s="45">
        <v>783.60714285714289</v>
      </c>
      <c r="D224" s="45">
        <v>749.51612903225805</v>
      </c>
      <c r="E224" s="45">
        <v>729.9666666666667</v>
      </c>
      <c r="F224" s="45">
        <v>688.09677419354841</v>
      </c>
      <c r="G224" s="45">
        <v>661.8</v>
      </c>
      <c r="H224" s="45">
        <v>636.01064516129043</v>
      </c>
      <c r="I224" s="45">
        <v>633.51645161290332</v>
      </c>
      <c r="J224" s="45">
        <v>591.66000000000008</v>
      </c>
      <c r="K224" s="45">
        <v>566.0074193548387</v>
      </c>
      <c r="L224" s="45">
        <v>551.06133333333332</v>
      </c>
      <c r="M224" s="45">
        <v>558.66677419354835</v>
      </c>
      <c r="N224" s="46">
        <f t="shared" si="3"/>
        <v>663.61072427035322</v>
      </c>
    </row>
    <row r="225" spans="1:14" x14ac:dyDescent="0.25">
      <c r="A225" s="33" t="s">
        <v>38</v>
      </c>
      <c r="B225" s="45">
        <v>60.225806451612904</v>
      </c>
      <c r="C225" s="45">
        <v>344.89285714285717</v>
      </c>
      <c r="D225" s="45">
        <v>361.38709677419354</v>
      </c>
      <c r="E225" s="45">
        <v>352.6</v>
      </c>
      <c r="F225" s="45">
        <v>275.67741935483872</v>
      </c>
      <c r="G225" s="45">
        <v>331.83333333333331</v>
      </c>
      <c r="H225" s="45">
        <v>331.3829032258065</v>
      </c>
      <c r="I225" s="45">
        <v>313.61419354838711</v>
      </c>
      <c r="J225" s="45">
        <v>306.61566666666664</v>
      </c>
      <c r="K225" s="45">
        <v>304.60774193548389</v>
      </c>
      <c r="L225" s="45">
        <v>300.08199999999999</v>
      </c>
      <c r="M225" s="45">
        <v>294.87</v>
      </c>
      <c r="N225" s="46">
        <f t="shared" si="3"/>
        <v>298.14908486943159</v>
      </c>
    </row>
    <row r="226" spans="1:14" x14ac:dyDescent="0.25">
      <c r="A226" s="33" t="s">
        <v>38</v>
      </c>
      <c r="B226" s="45">
        <v>284.54838709677421</v>
      </c>
      <c r="C226" s="45">
        <v>341.96428571428572</v>
      </c>
      <c r="D226" s="45">
        <v>265.25806451612902</v>
      </c>
      <c r="E226" s="45">
        <v>279.89999999999998</v>
      </c>
      <c r="F226" s="45">
        <v>385.06451612903226</v>
      </c>
      <c r="G226" s="45">
        <v>430.96666666666664</v>
      </c>
      <c r="H226" s="45">
        <v>373.77677419354836</v>
      </c>
      <c r="I226" s="45">
        <v>370.20967741935482</v>
      </c>
      <c r="J226" s="45">
        <v>355.03399999999999</v>
      </c>
      <c r="K226" s="45">
        <v>345.04806451612905</v>
      </c>
      <c r="L226" s="45">
        <v>363.27900000000005</v>
      </c>
      <c r="M226" s="45">
        <v>384.18032258064517</v>
      </c>
      <c r="N226" s="46">
        <f t="shared" si="3"/>
        <v>348.26914656938044</v>
      </c>
    </row>
    <row r="227" spans="1:14" x14ac:dyDescent="0.25">
      <c r="A227" s="33" t="s">
        <v>53</v>
      </c>
      <c r="B227" s="45">
        <v>264.64516129032256</v>
      </c>
      <c r="C227" s="45">
        <v>266.53571428571428</v>
      </c>
      <c r="D227" s="45">
        <v>262.48387096774195</v>
      </c>
      <c r="E227" s="45">
        <v>240.03333333333333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  <c r="K227" s="45">
        <v>0</v>
      </c>
      <c r="L227" s="45">
        <v>0</v>
      </c>
      <c r="M227" s="45">
        <v>0</v>
      </c>
      <c r="N227" s="46">
        <f t="shared" si="3"/>
        <v>86.141506656426017</v>
      </c>
    </row>
    <row r="228" spans="1:14" x14ac:dyDescent="0.25">
      <c r="A228" s="33" t="s">
        <v>53</v>
      </c>
      <c r="B228" s="45">
        <v>84.870967741935488</v>
      </c>
      <c r="C228" s="45">
        <v>87.035714285714292</v>
      </c>
      <c r="D228" s="45">
        <v>87.58064516129032</v>
      </c>
      <c r="E228" s="45">
        <v>64.966666666666669</v>
      </c>
      <c r="F228" s="45">
        <v>0</v>
      </c>
      <c r="G228" s="45">
        <v>0</v>
      </c>
      <c r="H228" s="45">
        <v>0</v>
      </c>
      <c r="I228" s="45">
        <v>0</v>
      </c>
      <c r="J228" s="45">
        <v>0</v>
      </c>
      <c r="K228" s="45">
        <v>0</v>
      </c>
      <c r="L228" s="45">
        <v>0</v>
      </c>
      <c r="M228" s="45">
        <v>0</v>
      </c>
      <c r="N228" s="46">
        <f t="shared" si="3"/>
        <v>27.037832821300565</v>
      </c>
    </row>
    <row r="229" spans="1:14" x14ac:dyDescent="0.25">
      <c r="A229" s="33" t="s">
        <v>53</v>
      </c>
      <c r="B229" s="45">
        <v>552.45161290322585</v>
      </c>
      <c r="C229" s="45">
        <v>515.14285714285711</v>
      </c>
      <c r="D229" s="45">
        <v>612.35483870967744</v>
      </c>
      <c r="E229" s="45">
        <v>600.86666666666667</v>
      </c>
      <c r="F229" s="45">
        <v>645.67741935483866</v>
      </c>
      <c r="G229" s="45">
        <v>610.6</v>
      </c>
      <c r="H229" s="45">
        <v>626.16129032258061</v>
      </c>
      <c r="I229" s="45">
        <v>534.41935483870964</v>
      </c>
      <c r="J229" s="45">
        <v>513.351</v>
      </c>
      <c r="K229" s="45">
        <v>558.66258064516137</v>
      </c>
      <c r="L229" s="45">
        <v>536.03</v>
      </c>
      <c r="M229" s="45">
        <v>551.18354838709672</v>
      </c>
      <c r="N229" s="46">
        <f t="shared" si="3"/>
        <v>571.40843074756765</v>
      </c>
    </row>
    <row r="230" spans="1:14" x14ac:dyDescent="0.25">
      <c r="A230" s="33" t="s">
        <v>53</v>
      </c>
      <c r="B230" s="45">
        <v>0</v>
      </c>
      <c r="C230" s="45">
        <v>0</v>
      </c>
      <c r="D230" s="45">
        <v>0</v>
      </c>
      <c r="E230" s="45">
        <v>21.833333333333332</v>
      </c>
      <c r="F230" s="45">
        <v>256.83870967741933</v>
      </c>
      <c r="G230" s="45">
        <v>255.76666666666668</v>
      </c>
      <c r="H230" s="45">
        <v>252.83870967741936</v>
      </c>
      <c r="I230" s="45">
        <v>172.03225806451613</v>
      </c>
      <c r="J230" s="45">
        <v>150.46666666666667</v>
      </c>
      <c r="K230" s="45">
        <v>141.09677419354838</v>
      </c>
      <c r="L230" s="45">
        <v>175.2</v>
      </c>
      <c r="M230" s="45">
        <v>172.48387096774192</v>
      </c>
      <c r="N230" s="46">
        <f t="shared" si="3"/>
        <v>133.21308243727597</v>
      </c>
    </row>
    <row r="231" spans="1:14" x14ac:dyDescent="0.25">
      <c r="A231" s="33" t="s">
        <v>53</v>
      </c>
      <c r="B231" s="45">
        <v>0</v>
      </c>
      <c r="C231" s="45">
        <v>0</v>
      </c>
      <c r="D231" s="45">
        <v>0</v>
      </c>
      <c r="E231" s="45">
        <v>7.333333333333333</v>
      </c>
      <c r="F231" s="45">
        <v>87.548387096774192</v>
      </c>
      <c r="G231" s="45">
        <v>87.066666666666663</v>
      </c>
      <c r="H231" s="45">
        <v>84.387096774193552</v>
      </c>
      <c r="I231" s="45">
        <v>84.58064516129032</v>
      </c>
      <c r="J231" s="45">
        <v>86.166666666666671</v>
      </c>
      <c r="K231" s="45">
        <v>85.548387096774192</v>
      </c>
      <c r="L231" s="45">
        <v>61.43333333333333</v>
      </c>
      <c r="M231" s="45">
        <v>79.193548387096769</v>
      </c>
      <c r="N231" s="46">
        <f t="shared" si="3"/>
        <v>55.271505376344088</v>
      </c>
    </row>
    <row r="232" spans="1:14" x14ac:dyDescent="0.25">
      <c r="A232" s="33" t="s">
        <v>42</v>
      </c>
      <c r="B232" s="45">
        <v>159.2258064516129</v>
      </c>
      <c r="C232" s="45">
        <v>157.85714285714286</v>
      </c>
      <c r="D232" s="45">
        <v>160.64516129032259</v>
      </c>
      <c r="E232" s="45">
        <v>154.6</v>
      </c>
      <c r="F232" s="45">
        <v>151.67129032258066</v>
      </c>
      <c r="G232" s="45">
        <v>155.08566666666667</v>
      </c>
      <c r="H232" s="45">
        <v>184.30709677419355</v>
      </c>
      <c r="I232" s="45">
        <v>174.14935483870968</v>
      </c>
      <c r="J232" s="45">
        <v>154.32233333333335</v>
      </c>
      <c r="K232" s="45">
        <v>91.910322580645158</v>
      </c>
      <c r="L232" s="45">
        <v>109.83933333333333</v>
      </c>
      <c r="M232" s="45">
        <v>188.42709677419353</v>
      </c>
      <c r="N232" s="46">
        <f t="shared" si="3"/>
        <v>153.50338376856121</v>
      </c>
    </row>
    <row r="233" spans="1:14" x14ac:dyDescent="0.25">
      <c r="A233" s="33" t="s">
        <v>42</v>
      </c>
      <c r="B233" s="45">
        <v>0</v>
      </c>
      <c r="C233" s="45">
        <v>0</v>
      </c>
      <c r="D233" s="45">
        <v>26.70967741935484</v>
      </c>
      <c r="E233" s="45">
        <v>3.4333333333333331</v>
      </c>
      <c r="F233" s="45">
        <v>0</v>
      </c>
      <c r="G233" s="45">
        <v>0</v>
      </c>
      <c r="H233" s="45">
        <v>0</v>
      </c>
      <c r="I233" s="45">
        <v>295.51064516129031</v>
      </c>
      <c r="J233" s="45">
        <v>629.51766666666663</v>
      </c>
      <c r="K233" s="45">
        <v>534.99677419354828</v>
      </c>
      <c r="L233" s="45">
        <v>728.14799999999991</v>
      </c>
      <c r="M233" s="45">
        <v>612.68548387096769</v>
      </c>
      <c r="N233" s="46">
        <f t="shared" si="3"/>
        <v>235.91679838709675</v>
      </c>
    </row>
    <row r="234" spans="1:14" x14ac:dyDescent="0.25">
      <c r="A234" s="33" t="s">
        <v>42</v>
      </c>
      <c r="B234" s="45">
        <v>24</v>
      </c>
      <c r="C234" s="45">
        <v>28.107142857142858</v>
      </c>
      <c r="D234" s="45">
        <v>27.483870967741936</v>
      </c>
      <c r="E234" s="45">
        <v>7.7333333333333334</v>
      </c>
      <c r="F234" s="45">
        <v>16.032258064516128</v>
      </c>
      <c r="G234" s="45">
        <v>27.633333333333333</v>
      </c>
      <c r="H234" s="45">
        <v>26.741935483870968</v>
      </c>
      <c r="I234" s="45">
        <v>25.129032258064516</v>
      </c>
      <c r="J234" s="45">
        <v>22.066666666666666</v>
      </c>
      <c r="K234" s="45">
        <v>3.3548387096774195</v>
      </c>
      <c r="L234" s="45">
        <v>4</v>
      </c>
      <c r="M234" s="45">
        <v>4</v>
      </c>
      <c r="N234" s="46">
        <f t="shared" si="3"/>
        <v>18.023534306195597</v>
      </c>
    </row>
    <row r="235" spans="1:14" x14ac:dyDescent="0.25">
      <c r="A235" s="33" t="s">
        <v>42</v>
      </c>
      <c r="B235" s="45">
        <v>38.451612903225808</v>
      </c>
      <c r="C235" s="45">
        <v>50.714285714285715</v>
      </c>
      <c r="D235" s="45">
        <v>36.70967741935484</v>
      </c>
      <c r="E235" s="45">
        <v>36.166666666666664</v>
      </c>
      <c r="F235" s="45">
        <v>69.703225806451613</v>
      </c>
      <c r="G235" s="45">
        <v>45.491999999999997</v>
      </c>
      <c r="H235" s="45">
        <v>57.058709677419351</v>
      </c>
      <c r="I235" s="45">
        <v>28.356451612903225</v>
      </c>
      <c r="J235" s="45">
        <v>33.070999999999998</v>
      </c>
      <c r="K235" s="45">
        <v>13.518387096774193</v>
      </c>
      <c r="L235" s="45">
        <v>14.020999999999999</v>
      </c>
      <c r="M235" s="45">
        <v>16.597741935483871</v>
      </c>
      <c r="N235" s="46">
        <f t="shared" si="3"/>
        <v>36.655063236047106</v>
      </c>
    </row>
    <row r="236" spans="1:14" x14ac:dyDescent="0.25">
      <c r="A236" s="33" t="s">
        <v>42</v>
      </c>
      <c r="B236" s="45">
        <v>0</v>
      </c>
      <c r="C236" s="45">
        <v>0</v>
      </c>
      <c r="D236" s="45">
        <v>0</v>
      </c>
      <c r="E236" s="45">
        <v>0</v>
      </c>
      <c r="F236" s="45">
        <v>0</v>
      </c>
      <c r="G236" s="45">
        <v>0</v>
      </c>
      <c r="H236" s="45">
        <v>0</v>
      </c>
      <c r="I236" s="45">
        <v>150.87322580645161</v>
      </c>
      <c r="J236" s="45">
        <v>138.68833333333333</v>
      </c>
      <c r="K236" s="45">
        <v>66.545806451612904</v>
      </c>
      <c r="L236" s="45">
        <v>32.935333333333332</v>
      </c>
      <c r="M236" s="45">
        <v>22.43967741935484</v>
      </c>
      <c r="N236" s="46">
        <f t="shared" si="3"/>
        <v>34.290198028673835</v>
      </c>
    </row>
    <row r="237" spans="1:14" x14ac:dyDescent="0.25">
      <c r="A237" s="33" t="s">
        <v>42</v>
      </c>
      <c r="B237" s="45">
        <v>235.61290322580646</v>
      </c>
      <c r="C237" s="45">
        <v>191.21428571428572</v>
      </c>
      <c r="D237" s="45">
        <v>146.54838709677421</v>
      </c>
      <c r="E237" s="45">
        <v>62.666666666666664</v>
      </c>
      <c r="F237" s="45">
        <v>73.738709677419351</v>
      </c>
      <c r="G237" s="45">
        <v>0</v>
      </c>
      <c r="H237" s="45">
        <v>0</v>
      </c>
      <c r="I237" s="45">
        <v>0</v>
      </c>
      <c r="J237" s="45">
        <v>0</v>
      </c>
      <c r="K237" s="45">
        <v>0</v>
      </c>
      <c r="L237" s="45">
        <v>0</v>
      </c>
      <c r="M237" s="45">
        <v>0</v>
      </c>
      <c r="N237" s="46">
        <f t="shared" si="3"/>
        <v>59.148412698412699</v>
      </c>
    </row>
    <row r="238" spans="1:14" x14ac:dyDescent="0.25">
      <c r="A238" s="33" t="s">
        <v>42</v>
      </c>
      <c r="B238" s="45">
        <v>578.16129032258061</v>
      </c>
      <c r="C238" s="45">
        <v>615.07142857142856</v>
      </c>
      <c r="D238" s="45">
        <v>819.83870967741939</v>
      </c>
      <c r="E238" s="45">
        <v>725.66666666666663</v>
      </c>
      <c r="F238" s="45">
        <v>819.0116129032258</v>
      </c>
      <c r="G238" s="45">
        <v>753.45266666666669</v>
      </c>
      <c r="H238" s="45">
        <v>715.98967741935485</v>
      </c>
      <c r="I238" s="45">
        <v>795.33677419354831</v>
      </c>
      <c r="J238" s="45">
        <v>803.78366666666659</v>
      </c>
      <c r="K238" s="45">
        <v>619.60129032258067</v>
      </c>
      <c r="L238" s="45">
        <v>575.62099999999998</v>
      </c>
      <c r="M238" s="45">
        <v>650.16806451612899</v>
      </c>
      <c r="N238" s="46">
        <f t="shared" si="3"/>
        <v>705.97523732718889</v>
      </c>
    </row>
    <row r="239" spans="1:14" x14ac:dyDescent="0.25">
      <c r="A239" s="33" t="s">
        <v>42</v>
      </c>
      <c r="B239" s="45">
        <v>39.096774193548384</v>
      </c>
      <c r="C239" s="45">
        <v>38.428571428571431</v>
      </c>
      <c r="D239" s="45">
        <v>138.58064516129033</v>
      </c>
      <c r="E239" s="45">
        <v>142.73333333333332</v>
      </c>
      <c r="F239" s="45">
        <v>82.071935483870973</v>
      </c>
      <c r="G239" s="45">
        <v>80.576999999999998</v>
      </c>
      <c r="H239" s="45">
        <v>79.101290322580638</v>
      </c>
      <c r="I239" s="45">
        <v>81.72032258064516</v>
      </c>
      <c r="J239" s="45">
        <v>83.078000000000003</v>
      </c>
      <c r="K239" s="45">
        <v>78.846774193548384</v>
      </c>
      <c r="L239" s="45">
        <v>79.138666666666666</v>
      </c>
      <c r="M239" s="45">
        <v>80.473870967741931</v>
      </c>
      <c r="N239" s="46">
        <f t="shared" si="3"/>
        <v>83.653932027649773</v>
      </c>
    </row>
    <row r="240" spans="1:14" x14ac:dyDescent="0.25">
      <c r="A240" s="33" t="s">
        <v>42</v>
      </c>
      <c r="B240" s="45">
        <v>0</v>
      </c>
      <c r="C240" s="45">
        <v>0</v>
      </c>
      <c r="D240" s="45">
        <v>0</v>
      </c>
      <c r="E240" s="45">
        <v>0</v>
      </c>
      <c r="F240" s="45">
        <v>0</v>
      </c>
      <c r="G240" s="45">
        <v>71.499666666666656</v>
      </c>
      <c r="H240" s="45">
        <v>117.55290322580645</v>
      </c>
      <c r="I240" s="45">
        <v>0</v>
      </c>
      <c r="J240" s="45">
        <v>0</v>
      </c>
      <c r="K240" s="45">
        <v>0</v>
      </c>
      <c r="L240" s="45">
        <v>0</v>
      </c>
      <c r="M240" s="45">
        <v>0</v>
      </c>
      <c r="N240" s="46">
        <f t="shared" si="3"/>
        <v>15.75438082437276</v>
      </c>
    </row>
    <row r="241" spans="1:14" x14ac:dyDescent="0.25">
      <c r="A241" s="33" t="s">
        <v>42</v>
      </c>
      <c r="B241" s="45">
        <v>0</v>
      </c>
      <c r="C241" s="45">
        <v>7.7142857142857144</v>
      </c>
      <c r="D241" s="45">
        <v>7.32258064516129</v>
      </c>
      <c r="E241" s="45">
        <v>0</v>
      </c>
      <c r="F241" s="45">
        <v>28.548387096774192</v>
      </c>
      <c r="G241" s="45">
        <v>0</v>
      </c>
      <c r="H241" s="45">
        <v>21.849032258064518</v>
      </c>
      <c r="I241" s="45">
        <v>0</v>
      </c>
      <c r="J241" s="45">
        <v>0</v>
      </c>
      <c r="K241" s="45">
        <v>0</v>
      </c>
      <c r="L241" s="45">
        <v>0</v>
      </c>
      <c r="M241" s="45">
        <v>0</v>
      </c>
      <c r="N241" s="46">
        <f t="shared" si="3"/>
        <v>5.4528571428571437</v>
      </c>
    </row>
    <row r="242" spans="1:14" x14ac:dyDescent="0.25">
      <c r="A242" s="33" t="s">
        <v>42</v>
      </c>
      <c r="B242" s="45">
        <v>2142.1290322580644</v>
      </c>
      <c r="C242" s="45">
        <v>2178</v>
      </c>
      <c r="D242" s="45">
        <v>2133.6129032258063</v>
      </c>
      <c r="E242" s="45">
        <v>2112.5</v>
      </c>
      <c r="F242" s="45">
        <v>2031.3606451612902</v>
      </c>
      <c r="G242" s="45">
        <v>1974.7259999999999</v>
      </c>
      <c r="H242" s="45">
        <v>1863.8829032258066</v>
      </c>
      <c r="I242" s="45">
        <v>1884.3125806451615</v>
      </c>
      <c r="J242" s="45">
        <v>1745.7296666666666</v>
      </c>
      <c r="K242" s="45">
        <v>1759.681935483871</v>
      </c>
      <c r="L242" s="45">
        <v>1807.1699999999998</v>
      </c>
      <c r="M242" s="45">
        <v>1687.1716129032259</v>
      </c>
      <c r="N242" s="46">
        <f t="shared" si="3"/>
        <v>1943.3564399641575</v>
      </c>
    </row>
    <row r="243" spans="1:14" x14ac:dyDescent="0.25">
      <c r="A243" s="33" t="s">
        <v>42</v>
      </c>
      <c r="B243" s="45">
        <v>775.67741935483866</v>
      </c>
      <c r="C243" s="45">
        <v>811.78571428571433</v>
      </c>
      <c r="D243" s="45">
        <v>784.83870967741939</v>
      </c>
      <c r="E243" s="45">
        <v>759</v>
      </c>
      <c r="F243" s="45">
        <v>811.04161290322588</v>
      </c>
      <c r="G243" s="45">
        <v>896.96266666666668</v>
      </c>
      <c r="H243" s="45">
        <v>873.765806451613</v>
      </c>
      <c r="I243" s="45">
        <v>880.83387096774186</v>
      </c>
      <c r="J243" s="45">
        <v>750.80166666666662</v>
      </c>
      <c r="K243" s="45">
        <v>737.04677419354846</v>
      </c>
      <c r="L243" s="45">
        <v>904.51166666666666</v>
      </c>
      <c r="M243" s="45">
        <v>828.47161290322572</v>
      </c>
      <c r="N243" s="46">
        <f t="shared" si="3"/>
        <v>817.89479339477714</v>
      </c>
    </row>
    <row r="244" spans="1:14" x14ac:dyDescent="0.25">
      <c r="A244" s="33" t="s">
        <v>42</v>
      </c>
      <c r="B244" s="45">
        <v>0</v>
      </c>
      <c r="C244" s="45">
        <v>0</v>
      </c>
      <c r="D244" s="45">
        <v>0</v>
      </c>
      <c r="E244" s="45">
        <v>0</v>
      </c>
      <c r="F244" s="45">
        <v>0</v>
      </c>
      <c r="G244" s="45">
        <v>0</v>
      </c>
      <c r="H244" s="45">
        <v>0</v>
      </c>
      <c r="I244" s="45">
        <v>10547.376129032256</v>
      </c>
      <c r="J244" s="45">
        <v>11498.298000000001</v>
      </c>
      <c r="K244" s="45">
        <v>12723.579677419353</v>
      </c>
      <c r="L244" s="45">
        <v>14793.439000000002</v>
      </c>
      <c r="M244" s="45">
        <v>16423.417741935486</v>
      </c>
      <c r="N244" s="46">
        <f t="shared" si="3"/>
        <v>5498.8425456989244</v>
      </c>
    </row>
    <row r="245" spans="1:14" x14ac:dyDescent="0.25">
      <c r="A245" s="33" t="s">
        <v>42</v>
      </c>
      <c r="B245" s="45">
        <v>0</v>
      </c>
      <c r="C245" s="45">
        <v>0</v>
      </c>
      <c r="D245" s="45">
        <v>0</v>
      </c>
      <c r="E245" s="45">
        <v>0</v>
      </c>
      <c r="F245" s="45">
        <v>0</v>
      </c>
      <c r="G245" s="45">
        <v>0</v>
      </c>
      <c r="H245" s="45">
        <v>0</v>
      </c>
      <c r="I245" s="45">
        <v>3.3003225806451613</v>
      </c>
      <c r="J245" s="45">
        <v>2.9189999999999996</v>
      </c>
      <c r="K245" s="45">
        <v>0</v>
      </c>
      <c r="L245" s="45">
        <v>0</v>
      </c>
      <c r="M245" s="45">
        <v>12.081612903225805</v>
      </c>
      <c r="N245" s="46">
        <f t="shared" si="3"/>
        <v>1.5250779569892472</v>
      </c>
    </row>
    <row r="246" spans="1:14" x14ac:dyDescent="0.25">
      <c r="A246" s="33" t="s">
        <v>42</v>
      </c>
      <c r="B246" s="45">
        <v>6522.4838709677415</v>
      </c>
      <c r="C246" s="45">
        <v>6086.4285714285716</v>
      </c>
      <c r="D246" s="45">
        <v>6039.8387096774195</v>
      </c>
      <c r="E246" s="45">
        <v>7106.1</v>
      </c>
      <c r="F246" s="45">
        <v>8143.9112903225805</v>
      </c>
      <c r="G246" s="45">
        <v>0</v>
      </c>
      <c r="H246" s="45">
        <v>0</v>
      </c>
      <c r="I246" s="45">
        <v>0</v>
      </c>
      <c r="J246" s="45">
        <v>0</v>
      </c>
      <c r="K246" s="45">
        <v>0</v>
      </c>
      <c r="L246" s="45">
        <v>0</v>
      </c>
      <c r="M246" s="45">
        <v>0</v>
      </c>
      <c r="N246" s="46">
        <f t="shared" si="3"/>
        <v>2824.8968701996928</v>
      </c>
    </row>
    <row r="247" spans="1:14" x14ac:dyDescent="0.25">
      <c r="A247" s="33" t="s">
        <v>42</v>
      </c>
      <c r="B247" s="45">
        <v>0</v>
      </c>
      <c r="C247" s="45">
        <v>0</v>
      </c>
      <c r="D247" s="45">
        <v>0</v>
      </c>
      <c r="E247" s="45">
        <v>0</v>
      </c>
      <c r="F247" s="45">
        <v>0</v>
      </c>
      <c r="G247" s="45">
        <v>9955.9193333333315</v>
      </c>
      <c r="H247" s="45">
        <v>10352.833870967741</v>
      </c>
      <c r="I247" s="45">
        <v>0</v>
      </c>
      <c r="J247" s="45">
        <v>0</v>
      </c>
      <c r="K247" s="45">
        <v>0</v>
      </c>
      <c r="L247" s="45">
        <v>0</v>
      </c>
      <c r="M247" s="45">
        <v>0</v>
      </c>
      <c r="N247" s="46">
        <f t="shared" si="3"/>
        <v>1692.3961003584227</v>
      </c>
    </row>
    <row r="248" spans="1:14" x14ac:dyDescent="0.25">
      <c r="A248" s="33" t="s">
        <v>42</v>
      </c>
      <c r="B248" s="45">
        <v>0</v>
      </c>
      <c r="C248" s="45">
        <v>0</v>
      </c>
      <c r="D248" s="45">
        <v>0</v>
      </c>
      <c r="E248" s="45">
        <v>0</v>
      </c>
      <c r="F248" s="45">
        <v>0</v>
      </c>
      <c r="G248" s="45">
        <v>0</v>
      </c>
      <c r="H248" s="45">
        <v>23.541290322580643</v>
      </c>
      <c r="I248" s="45">
        <v>0</v>
      </c>
      <c r="J248" s="45">
        <v>0</v>
      </c>
      <c r="K248" s="45">
        <v>0</v>
      </c>
      <c r="L248" s="45">
        <v>0</v>
      </c>
      <c r="M248" s="45">
        <v>0</v>
      </c>
      <c r="N248" s="46">
        <f t="shared" si="3"/>
        <v>1.961774193548387</v>
      </c>
    </row>
    <row r="249" spans="1:14" x14ac:dyDescent="0.25">
      <c r="A249" s="33" t="s">
        <v>42</v>
      </c>
      <c r="B249" s="45">
        <v>0</v>
      </c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84.67</v>
      </c>
      <c r="J249" s="45">
        <v>193.98033333333333</v>
      </c>
      <c r="K249" s="45">
        <v>0</v>
      </c>
      <c r="L249" s="45">
        <v>0</v>
      </c>
      <c r="M249" s="45">
        <v>0</v>
      </c>
      <c r="N249" s="46">
        <f t="shared" si="3"/>
        <v>23.220861111111109</v>
      </c>
    </row>
    <row r="250" spans="1:14" x14ac:dyDescent="0.25">
      <c r="A250" s="33" t="s">
        <v>54</v>
      </c>
      <c r="B250" s="45">
        <v>0.19354838709677419</v>
      </c>
      <c r="C250" s="45">
        <v>0.14285714285714285</v>
      </c>
      <c r="D250" s="45">
        <v>0.19354838709677419</v>
      </c>
      <c r="E250" s="45">
        <v>0.13333333333333333</v>
      </c>
      <c r="F250" s="45">
        <v>1.5806451612903225</v>
      </c>
      <c r="G250" s="45">
        <v>3.9856666666666665</v>
      </c>
      <c r="H250" s="45">
        <v>3.1848387096774196</v>
      </c>
      <c r="I250" s="45">
        <v>2.4138709677419352</v>
      </c>
      <c r="J250" s="45">
        <v>2.3123333333333336</v>
      </c>
      <c r="K250" s="45">
        <v>1.2580645161290323</v>
      </c>
      <c r="L250" s="45">
        <v>1.3756666666666668</v>
      </c>
      <c r="M250" s="45">
        <v>1.0751612903225807</v>
      </c>
      <c r="N250" s="46">
        <f t="shared" si="3"/>
        <v>1.4874612135176652</v>
      </c>
    </row>
    <row r="251" spans="1:14" x14ac:dyDescent="0.25">
      <c r="A251" s="33" t="s">
        <v>52</v>
      </c>
      <c r="B251" s="45">
        <v>199.80645161290323</v>
      </c>
      <c r="C251" s="45">
        <v>199.75</v>
      </c>
      <c r="D251" s="45">
        <v>190.19354838709677</v>
      </c>
      <c r="E251" s="45">
        <v>176.96666666666667</v>
      </c>
      <c r="F251" s="45">
        <v>171.61290322580646</v>
      </c>
      <c r="G251" s="45">
        <v>0</v>
      </c>
      <c r="H251" s="45">
        <v>0</v>
      </c>
      <c r="I251" s="45">
        <v>0</v>
      </c>
      <c r="J251" s="45">
        <v>0</v>
      </c>
      <c r="K251" s="45">
        <v>0</v>
      </c>
      <c r="L251" s="45">
        <v>162.96700000000001</v>
      </c>
      <c r="M251" s="45">
        <v>158.41935483870967</v>
      </c>
      <c r="N251" s="46">
        <f t="shared" si="3"/>
        <v>104.97632706093191</v>
      </c>
    </row>
    <row r="252" spans="1:14" x14ac:dyDescent="0.25">
      <c r="A252" s="33" t="s">
        <v>52</v>
      </c>
      <c r="B252" s="45">
        <v>0</v>
      </c>
      <c r="C252" s="45">
        <v>0</v>
      </c>
      <c r="D252" s="45">
        <v>0</v>
      </c>
      <c r="E252" s="45">
        <v>0</v>
      </c>
      <c r="F252" s="45">
        <v>0</v>
      </c>
      <c r="G252" s="45">
        <v>169.79599999999999</v>
      </c>
      <c r="H252" s="45">
        <v>168.61290322580646</v>
      </c>
      <c r="I252" s="45">
        <v>167.35709677419354</v>
      </c>
      <c r="J252" s="45">
        <v>164.33433333333332</v>
      </c>
      <c r="K252" s="45">
        <v>163.06838709677419</v>
      </c>
      <c r="L252" s="45">
        <v>0</v>
      </c>
      <c r="M252" s="45">
        <v>0</v>
      </c>
      <c r="N252" s="46">
        <f t="shared" si="3"/>
        <v>69.430726702508949</v>
      </c>
    </row>
    <row r="253" spans="1:14" x14ac:dyDescent="0.25">
      <c r="A253" s="33" t="s">
        <v>52</v>
      </c>
      <c r="B253" s="45">
        <v>26.903225806451612</v>
      </c>
      <c r="C253" s="45">
        <v>26.035714285714285</v>
      </c>
      <c r="D253" s="45">
        <v>25.322580645161292</v>
      </c>
      <c r="E253" s="45">
        <v>26.366666666666667</v>
      </c>
      <c r="F253" s="45">
        <v>32.516129032258064</v>
      </c>
      <c r="G253" s="45">
        <v>33.503</v>
      </c>
      <c r="H253" s="45">
        <v>34.136129032258069</v>
      </c>
      <c r="I253" s="45">
        <v>34.112903225806448</v>
      </c>
      <c r="J253" s="45">
        <v>35.099000000000004</v>
      </c>
      <c r="K253" s="45">
        <v>1.6870967741935483</v>
      </c>
      <c r="L253" s="45">
        <v>0</v>
      </c>
      <c r="M253" s="45">
        <v>0</v>
      </c>
      <c r="N253" s="46">
        <f t="shared" si="3"/>
        <v>22.973537122375831</v>
      </c>
    </row>
    <row r="254" spans="1:14" x14ac:dyDescent="0.25">
      <c r="A254" s="33" t="s">
        <v>52</v>
      </c>
      <c r="B254" s="45">
        <v>126.70967741935483</v>
      </c>
      <c r="C254" s="45">
        <v>119.64285714285714</v>
      </c>
      <c r="D254" s="45">
        <v>96.290322580645167</v>
      </c>
      <c r="E254" s="45">
        <v>60.633333333333333</v>
      </c>
      <c r="F254" s="45">
        <v>61.064516129032256</v>
      </c>
      <c r="G254" s="45">
        <v>50.3</v>
      </c>
      <c r="H254" s="45">
        <v>56.677419354838712</v>
      </c>
      <c r="I254" s="45">
        <v>55.70967741935484</v>
      </c>
      <c r="J254" s="45">
        <v>65.3</v>
      </c>
      <c r="K254" s="45">
        <v>86.706129032258062</v>
      </c>
      <c r="L254" s="45">
        <v>85.564666666666668</v>
      </c>
      <c r="M254" s="45">
        <v>51.032258064516128</v>
      </c>
      <c r="N254" s="46">
        <f t="shared" si="3"/>
        <v>76.302571428571426</v>
      </c>
    </row>
    <row r="255" spans="1:14" x14ac:dyDescent="0.25">
      <c r="A255" s="33" t="s">
        <v>49</v>
      </c>
      <c r="B255" s="45">
        <v>0</v>
      </c>
      <c r="C255" s="45">
        <v>0</v>
      </c>
      <c r="D255" s="45">
        <v>0</v>
      </c>
      <c r="E255" s="45">
        <v>0</v>
      </c>
      <c r="F255" s="45">
        <v>0</v>
      </c>
      <c r="G255" s="45">
        <v>0</v>
      </c>
      <c r="H255" s="45">
        <v>39.185806451612905</v>
      </c>
      <c r="I255" s="45">
        <v>82.749032258064503</v>
      </c>
      <c r="J255" s="45">
        <v>0</v>
      </c>
      <c r="K255" s="45">
        <v>0</v>
      </c>
      <c r="L255" s="45">
        <v>0</v>
      </c>
      <c r="M255" s="45">
        <v>0</v>
      </c>
      <c r="N255" s="46">
        <f t="shared" si="3"/>
        <v>10.161236559139784</v>
      </c>
    </row>
    <row r="256" spans="1:14" x14ac:dyDescent="0.25">
      <c r="A256" s="33" t="s">
        <v>43</v>
      </c>
      <c r="B256" s="45">
        <v>969.06451612903231</v>
      </c>
      <c r="C256" s="45">
        <v>963.5</v>
      </c>
      <c r="D256" s="45">
        <v>1008.6451612903226</v>
      </c>
      <c r="E256" s="45">
        <v>993.2</v>
      </c>
      <c r="F256" s="45">
        <v>984.83870967741939</v>
      </c>
      <c r="G256" s="45">
        <v>913.64766666666662</v>
      </c>
      <c r="H256" s="45">
        <v>973.12096774193549</v>
      </c>
      <c r="I256" s="45">
        <v>982.5670967741936</v>
      </c>
      <c r="J256" s="45">
        <v>996.99733333333324</v>
      </c>
      <c r="K256" s="45">
        <v>977.87516129032258</v>
      </c>
      <c r="L256" s="45">
        <v>924.65</v>
      </c>
      <c r="M256" s="45">
        <v>958.09161290322584</v>
      </c>
      <c r="N256" s="46">
        <f t="shared" si="3"/>
        <v>970.51651881720443</v>
      </c>
    </row>
    <row r="257" spans="1:14" x14ac:dyDescent="0.25">
      <c r="A257" s="33" t="s">
        <v>43</v>
      </c>
      <c r="B257" s="45">
        <v>613.61290322580646</v>
      </c>
      <c r="C257" s="45">
        <v>624.46428571428567</v>
      </c>
      <c r="D257" s="45">
        <v>616.35483870967744</v>
      </c>
      <c r="E257" s="45">
        <v>603.0333333333333</v>
      </c>
      <c r="F257" s="45">
        <v>584</v>
      </c>
      <c r="G257" s="45">
        <v>563.91999999999996</v>
      </c>
      <c r="H257" s="45">
        <v>549.34903225806454</v>
      </c>
      <c r="I257" s="45">
        <v>529.70548387096767</v>
      </c>
      <c r="J257" s="45">
        <v>519.79099999999994</v>
      </c>
      <c r="K257" s="45">
        <v>499.49709677419355</v>
      </c>
      <c r="L257" s="45">
        <v>477.43799999999999</v>
      </c>
      <c r="M257" s="45">
        <v>463.88322580645161</v>
      </c>
      <c r="N257" s="46">
        <f t="shared" si="3"/>
        <v>553.7540999743984</v>
      </c>
    </row>
    <row r="258" spans="1:14" x14ac:dyDescent="0.25">
      <c r="A258" s="33" t="s">
        <v>43</v>
      </c>
      <c r="B258" s="45">
        <v>76.838709677419359</v>
      </c>
      <c r="C258" s="45">
        <v>76.5</v>
      </c>
      <c r="D258" s="45">
        <v>106.61290322580645</v>
      </c>
      <c r="E258" s="45">
        <v>125.16666666666667</v>
      </c>
      <c r="F258" s="45">
        <v>123.09677419354838</v>
      </c>
      <c r="G258" s="45">
        <v>122.116</v>
      </c>
      <c r="H258" s="45">
        <v>117.13032258064516</v>
      </c>
      <c r="I258" s="45">
        <v>121.12612903225806</v>
      </c>
      <c r="J258" s="45">
        <v>121.67666666666668</v>
      </c>
      <c r="K258" s="45">
        <v>116.05419354838709</v>
      </c>
      <c r="L258" s="45">
        <v>119.499</v>
      </c>
      <c r="M258" s="45">
        <v>123.67419354838709</v>
      </c>
      <c r="N258" s="46">
        <f t="shared" si="3"/>
        <v>112.45762992831543</v>
      </c>
    </row>
    <row r="259" spans="1:14" x14ac:dyDescent="0.25">
      <c r="A259" s="33" t="s">
        <v>43</v>
      </c>
      <c r="B259" s="45">
        <v>503.58064516129031</v>
      </c>
      <c r="C259" s="45">
        <v>505.96428571428572</v>
      </c>
      <c r="D259" s="45">
        <v>463.03225806451616</v>
      </c>
      <c r="E259" s="45">
        <v>401.16666666666669</v>
      </c>
      <c r="F259" s="45">
        <v>393.16129032258067</v>
      </c>
      <c r="G259" s="45">
        <v>425.53700000000003</v>
      </c>
      <c r="H259" s="45">
        <v>436.98419354838711</v>
      </c>
      <c r="I259" s="45">
        <v>459.51032258064515</v>
      </c>
      <c r="J259" s="45">
        <v>462.46366666666665</v>
      </c>
      <c r="K259" s="45">
        <v>436.31387096774193</v>
      </c>
      <c r="L259" s="45">
        <v>439.68400000000003</v>
      </c>
      <c r="M259" s="45">
        <v>424.57193548387096</v>
      </c>
      <c r="N259" s="46">
        <f t="shared" ref="N259:N322" si="4">AVERAGE(B259:M259)</f>
        <v>445.99751126472103</v>
      </c>
    </row>
    <row r="260" spans="1:14" x14ac:dyDescent="0.25">
      <c r="A260" s="33" t="s">
        <v>43</v>
      </c>
      <c r="B260" s="45">
        <v>4536.4838709677415</v>
      </c>
      <c r="C260" s="45">
        <v>4574.4642857142853</v>
      </c>
      <c r="D260" s="45">
        <v>4127.8709677419356</v>
      </c>
      <c r="E260" s="45">
        <v>4036.8666666666668</v>
      </c>
      <c r="F260" s="45">
        <v>4105.7741935483873</v>
      </c>
      <c r="G260" s="45">
        <v>4113.2373333333335</v>
      </c>
      <c r="H260" s="45">
        <v>3827.623225806452</v>
      </c>
      <c r="I260" s="45">
        <v>3944.8422580645156</v>
      </c>
      <c r="J260" s="45">
        <v>3940.4663333333328</v>
      </c>
      <c r="K260" s="45">
        <v>3627.6687096774199</v>
      </c>
      <c r="L260" s="45">
        <v>3530.9156666666668</v>
      </c>
      <c r="M260" s="45">
        <v>3650.3025806451615</v>
      </c>
      <c r="N260" s="46">
        <f t="shared" si="4"/>
        <v>4001.3763410138249</v>
      </c>
    </row>
    <row r="261" spans="1:14" x14ac:dyDescent="0.25">
      <c r="A261" s="33" t="s">
        <v>43</v>
      </c>
      <c r="B261" s="45">
        <v>280.25806451612902</v>
      </c>
      <c r="C261" s="45">
        <v>301.28571428571428</v>
      </c>
      <c r="D261" s="45">
        <v>312.41935483870969</v>
      </c>
      <c r="E261" s="45">
        <v>308.43333333333334</v>
      </c>
      <c r="F261" s="45">
        <v>302.29032258064518</v>
      </c>
      <c r="G261" s="45">
        <v>310.4493333333333</v>
      </c>
      <c r="H261" s="45">
        <v>280.27709677419358</v>
      </c>
      <c r="I261" s="45">
        <v>305.44870967741934</v>
      </c>
      <c r="J261" s="45">
        <v>293.52866666666671</v>
      </c>
      <c r="K261" s="45">
        <v>299.47032258064513</v>
      </c>
      <c r="L261" s="45">
        <v>305.29200000000003</v>
      </c>
      <c r="M261" s="45">
        <v>308.05967741935484</v>
      </c>
      <c r="N261" s="46">
        <f t="shared" si="4"/>
        <v>300.6010496671787</v>
      </c>
    </row>
    <row r="262" spans="1:14" x14ac:dyDescent="0.25">
      <c r="A262" s="33" t="s">
        <v>43</v>
      </c>
      <c r="B262" s="45">
        <v>215.48387096774192</v>
      </c>
      <c r="C262" s="45">
        <v>195.07142857142858</v>
      </c>
      <c r="D262" s="45">
        <v>197.2258064516129</v>
      </c>
      <c r="E262" s="45">
        <v>180.03333333333333</v>
      </c>
      <c r="F262" s="45">
        <v>167</v>
      </c>
      <c r="G262" s="45">
        <v>174.62800000000001</v>
      </c>
      <c r="H262" s="45">
        <v>177.69290322580645</v>
      </c>
      <c r="I262" s="45">
        <v>162.2332258064516</v>
      </c>
      <c r="J262" s="45">
        <v>192.708</v>
      </c>
      <c r="K262" s="45">
        <v>200.3309677419355</v>
      </c>
      <c r="L262" s="45">
        <v>192.83833333333331</v>
      </c>
      <c r="M262" s="45">
        <v>179.93064516129033</v>
      </c>
      <c r="N262" s="46">
        <f t="shared" si="4"/>
        <v>186.26470954941115</v>
      </c>
    </row>
    <row r="263" spans="1:14" x14ac:dyDescent="0.25">
      <c r="A263" s="33" t="s">
        <v>43</v>
      </c>
      <c r="B263" s="45">
        <v>497.12903225806451</v>
      </c>
      <c r="C263" s="45">
        <v>479.10714285714283</v>
      </c>
      <c r="D263" s="45">
        <v>505.19354838709677</v>
      </c>
      <c r="E263" s="45">
        <v>424.06666666666666</v>
      </c>
      <c r="F263" s="45">
        <v>344.35483870967744</v>
      </c>
      <c r="G263" s="45">
        <v>338.3656666666667</v>
      </c>
      <c r="H263" s="45">
        <v>431.92354838709679</v>
      </c>
      <c r="I263" s="45">
        <v>444.70354838709676</v>
      </c>
      <c r="J263" s="45">
        <v>442.26800000000003</v>
      </c>
      <c r="K263" s="45">
        <v>447.43290322580646</v>
      </c>
      <c r="L263" s="45">
        <v>434.6226666666667</v>
      </c>
      <c r="M263" s="45">
        <v>423.11870967741936</v>
      </c>
      <c r="N263" s="46">
        <f t="shared" si="4"/>
        <v>434.35718932411675</v>
      </c>
    </row>
    <row r="264" spans="1:14" x14ac:dyDescent="0.25">
      <c r="A264" s="33" t="s">
        <v>43</v>
      </c>
      <c r="B264" s="45">
        <v>0</v>
      </c>
      <c r="C264" s="45">
        <v>0</v>
      </c>
      <c r="D264" s="45">
        <v>0</v>
      </c>
      <c r="E264" s="45">
        <v>0</v>
      </c>
      <c r="F264" s="45">
        <v>0</v>
      </c>
      <c r="G264" s="45">
        <v>0</v>
      </c>
      <c r="H264" s="45">
        <v>0</v>
      </c>
      <c r="I264" s="45">
        <v>0</v>
      </c>
      <c r="J264" s="45">
        <v>0</v>
      </c>
      <c r="K264" s="45">
        <v>295.85806451612905</v>
      </c>
      <c r="L264" s="45">
        <v>517.96066666666661</v>
      </c>
      <c r="M264" s="45">
        <v>515.50774193548386</v>
      </c>
      <c r="N264" s="46">
        <f t="shared" si="4"/>
        <v>110.77720609318995</v>
      </c>
    </row>
    <row r="265" spans="1:14" x14ac:dyDescent="0.25">
      <c r="A265" s="33" t="s">
        <v>43</v>
      </c>
      <c r="B265" s="45">
        <v>78.967741935483872</v>
      </c>
      <c r="C265" s="45">
        <v>95.357142857142861</v>
      </c>
      <c r="D265" s="45">
        <v>91.58064516129032</v>
      </c>
      <c r="E265" s="45">
        <v>93.5</v>
      </c>
      <c r="F265" s="45">
        <v>91.699999999999989</v>
      </c>
      <c r="G265" s="45">
        <v>89.129666666666665</v>
      </c>
      <c r="H265" s="45">
        <v>82.561290322580646</v>
      </c>
      <c r="I265" s="45">
        <v>63.303225806451614</v>
      </c>
      <c r="J265" s="45">
        <v>63.483333333333334</v>
      </c>
      <c r="K265" s="45">
        <v>50.351612903225806</v>
      </c>
      <c r="L265" s="45">
        <v>30.06</v>
      </c>
      <c r="M265" s="45">
        <v>44.693548387096776</v>
      </c>
      <c r="N265" s="46">
        <f t="shared" si="4"/>
        <v>72.890683947772658</v>
      </c>
    </row>
    <row r="266" spans="1:14" x14ac:dyDescent="0.25">
      <c r="A266" s="33" t="s">
        <v>43</v>
      </c>
      <c r="B266" s="45">
        <v>0</v>
      </c>
      <c r="C266" s="45">
        <v>0</v>
      </c>
      <c r="D266" s="45">
        <v>0</v>
      </c>
      <c r="E266" s="45">
        <v>0</v>
      </c>
      <c r="F266" s="45">
        <v>0</v>
      </c>
      <c r="G266" s="45">
        <v>0</v>
      </c>
      <c r="H266" s="45">
        <v>0</v>
      </c>
      <c r="I266" s="45">
        <v>0.2958064516129032</v>
      </c>
      <c r="J266" s="45">
        <v>0</v>
      </c>
      <c r="K266" s="45">
        <v>0.6745161290322581</v>
      </c>
      <c r="L266" s="45">
        <v>0.35466666666666669</v>
      </c>
      <c r="M266" s="45">
        <v>39.58064516129032</v>
      </c>
      <c r="N266" s="46">
        <f t="shared" si="4"/>
        <v>3.4088028673835122</v>
      </c>
    </row>
    <row r="267" spans="1:14" x14ac:dyDescent="0.25">
      <c r="A267" s="33" t="s">
        <v>43</v>
      </c>
      <c r="B267" s="45">
        <v>0</v>
      </c>
      <c r="C267" s="45">
        <v>1.8571428571428572</v>
      </c>
      <c r="D267" s="45">
        <v>7.935483870967742</v>
      </c>
      <c r="E267" s="45">
        <v>15.533333333333333</v>
      </c>
      <c r="F267" s="45">
        <v>60.593548387096774</v>
      </c>
      <c r="G267" s="45">
        <v>0</v>
      </c>
      <c r="H267" s="45">
        <v>0</v>
      </c>
      <c r="I267" s="45">
        <v>0</v>
      </c>
      <c r="J267" s="45">
        <v>0</v>
      </c>
      <c r="K267" s="45">
        <v>0</v>
      </c>
      <c r="L267" s="45">
        <v>0</v>
      </c>
      <c r="M267" s="45">
        <v>0</v>
      </c>
      <c r="N267" s="46">
        <f t="shared" si="4"/>
        <v>7.1599590373783926</v>
      </c>
    </row>
    <row r="268" spans="1:14" x14ac:dyDescent="0.25">
      <c r="A268" s="33" t="s">
        <v>43</v>
      </c>
      <c r="B268" s="45">
        <v>3030.3870967741937</v>
      </c>
      <c r="C268" s="45">
        <v>2869.4285714285716</v>
      </c>
      <c r="D268" s="45">
        <v>2826.8064516129034</v>
      </c>
      <c r="E268" s="45">
        <v>2739.5333333333333</v>
      </c>
      <c r="F268" s="45">
        <v>2763.483870967742</v>
      </c>
      <c r="G268" s="45">
        <v>2702.5389999999998</v>
      </c>
      <c r="H268" s="45">
        <v>2694.9290322580646</v>
      </c>
      <c r="I268" s="45">
        <v>2851.3170967741935</v>
      </c>
      <c r="J268" s="45">
        <v>2694.1603333333333</v>
      </c>
      <c r="K268" s="45">
        <v>2473.717419354839</v>
      </c>
      <c r="L268" s="45">
        <v>2507.1660000000002</v>
      </c>
      <c r="M268" s="45">
        <v>2831.425483870968</v>
      </c>
      <c r="N268" s="46">
        <f t="shared" si="4"/>
        <v>2748.741140809012</v>
      </c>
    </row>
    <row r="269" spans="1:14" x14ac:dyDescent="0.25">
      <c r="A269" s="33" t="s">
        <v>43</v>
      </c>
      <c r="B269" s="45">
        <v>184</v>
      </c>
      <c r="C269" s="45">
        <v>183.96428571428572</v>
      </c>
      <c r="D269" s="45">
        <v>191.64516129032259</v>
      </c>
      <c r="E269" s="45">
        <v>154.30000000000001</v>
      </c>
      <c r="F269" s="45">
        <v>179.29032258064515</v>
      </c>
      <c r="G269" s="45">
        <v>181.42966666666663</v>
      </c>
      <c r="H269" s="45">
        <v>159.32967741935485</v>
      </c>
      <c r="I269" s="45">
        <v>171.4625806451613</v>
      </c>
      <c r="J269" s="45">
        <v>160.76233333333332</v>
      </c>
      <c r="K269" s="45">
        <v>150.17129032258066</v>
      </c>
      <c r="L269" s="45">
        <v>138.50466666666665</v>
      </c>
      <c r="M269" s="45">
        <v>140.88129032258064</v>
      </c>
      <c r="N269" s="46">
        <f t="shared" si="4"/>
        <v>166.31177291346648</v>
      </c>
    </row>
    <row r="270" spans="1:14" x14ac:dyDescent="0.25">
      <c r="A270" s="33" t="s">
        <v>43</v>
      </c>
      <c r="B270" s="45">
        <v>1266.3548387096773</v>
      </c>
      <c r="C270" s="45">
        <v>1382.8214285714287</v>
      </c>
      <c r="D270" s="45">
        <v>1463.3548387096773</v>
      </c>
      <c r="E270" s="45">
        <v>1406.7</v>
      </c>
      <c r="F270" s="45">
        <v>1413.0645161290322</v>
      </c>
      <c r="G270" s="45">
        <v>1429.144</v>
      </c>
      <c r="H270" s="45">
        <v>1274.2409677419355</v>
      </c>
      <c r="I270" s="45">
        <v>1256.4116129032259</v>
      </c>
      <c r="J270" s="45">
        <v>1173.143</v>
      </c>
      <c r="K270" s="45">
        <v>1218.1670967741936</v>
      </c>
      <c r="L270" s="45">
        <v>1203.1526666666666</v>
      </c>
      <c r="M270" s="45">
        <v>1159.1877419354839</v>
      </c>
      <c r="N270" s="46">
        <f t="shared" si="4"/>
        <v>1303.81189234511</v>
      </c>
    </row>
    <row r="271" spans="1:14" x14ac:dyDescent="0.25">
      <c r="A271" s="33" t="s">
        <v>43</v>
      </c>
      <c r="B271" s="45">
        <v>157.7741935483871</v>
      </c>
      <c r="C271" s="45">
        <v>153.71428571428572</v>
      </c>
      <c r="D271" s="45">
        <v>160.7741935483871</v>
      </c>
      <c r="E271" s="45">
        <v>156.23333333333332</v>
      </c>
      <c r="F271" s="45">
        <v>153.25806451612902</v>
      </c>
      <c r="G271" s="45">
        <v>143.63299999999998</v>
      </c>
      <c r="H271" s="45">
        <v>150.56451612903226</v>
      </c>
      <c r="I271" s="45">
        <v>146.73999999999998</v>
      </c>
      <c r="J271" s="45">
        <v>139.535</v>
      </c>
      <c r="K271" s="45">
        <v>142.09096774193549</v>
      </c>
      <c r="L271" s="45">
        <v>146.84900000000002</v>
      </c>
      <c r="M271" s="45">
        <v>135.31258064516129</v>
      </c>
      <c r="N271" s="46">
        <f t="shared" si="4"/>
        <v>148.87326126472092</v>
      </c>
    </row>
    <row r="272" spans="1:14" x14ac:dyDescent="0.25">
      <c r="A272" s="33" t="s">
        <v>43</v>
      </c>
      <c r="B272" s="45">
        <v>152.80645161290323</v>
      </c>
      <c r="C272" s="45">
        <v>176.25</v>
      </c>
      <c r="D272" s="45">
        <v>166.09677419354838</v>
      </c>
      <c r="E272" s="45">
        <v>131.80000000000001</v>
      </c>
      <c r="F272" s="45">
        <v>127.70967741935483</v>
      </c>
      <c r="G272" s="45">
        <v>139.84233333333336</v>
      </c>
      <c r="H272" s="45">
        <v>180.78806451612905</v>
      </c>
      <c r="I272" s="45">
        <v>192.59161290322581</v>
      </c>
      <c r="J272" s="45">
        <v>174.36566666666667</v>
      </c>
      <c r="K272" s="45">
        <v>165.67870967741936</v>
      </c>
      <c r="L272" s="45">
        <v>143.70699999999999</v>
      </c>
      <c r="M272" s="45">
        <v>153.39774193548388</v>
      </c>
      <c r="N272" s="46">
        <f t="shared" si="4"/>
        <v>158.7528360215054</v>
      </c>
    </row>
    <row r="273" spans="1:14" x14ac:dyDescent="0.25">
      <c r="A273" s="33" t="s">
        <v>43</v>
      </c>
      <c r="B273" s="45">
        <v>54.12903225806452</v>
      </c>
      <c r="C273" s="45">
        <v>52.535714285714285</v>
      </c>
      <c r="D273" s="45">
        <v>50.483870967741936</v>
      </c>
      <c r="E273" s="45">
        <v>55.366666666666667</v>
      </c>
      <c r="F273" s="45">
        <v>48.87096774193548</v>
      </c>
      <c r="G273" s="45">
        <v>52.644333333333329</v>
      </c>
      <c r="H273" s="45">
        <v>54.270322580645164</v>
      </c>
      <c r="I273" s="45">
        <v>52.369032258064514</v>
      </c>
      <c r="J273" s="45">
        <v>54.821666666666673</v>
      </c>
      <c r="K273" s="45">
        <v>51.720645161290321</v>
      </c>
      <c r="L273" s="45">
        <v>54.443333333333335</v>
      </c>
      <c r="M273" s="45">
        <v>51.989032258064519</v>
      </c>
      <c r="N273" s="46">
        <f t="shared" si="4"/>
        <v>52.803718125960067</v>
      </c>
    </row>
    <row r="274" spans="1:14" x14ac:dyDescent="0.25">
      <c r="A274" s="33" t="s">
        <v>43</v>
      </c>
      <c r="B274" s="45">
        <v>4832.7419354838712</v>
      </c>
      <c r="C274" s="45">
        <v>4897.1785714285716</v>
      </c>
      <c r="D274" s="45">
        <v>4851.5806451612907</v>
      </c>
      <c r="E274" s="45">
        <v>4770.2666666666664</v>
      </c>
      <c r="F274" s="45">
        <v>4687.6129032258068</v>
      </c>
      <c r="G274" s="45">
        <v>4854.7503333333334</v>
      </c>
      <c r="H274" s="45">
        <v>4737.4770967741924</v>
      </c>
      <c r="I274" s="45">
        <v>4538.123225806452</v>
      </c>
      <c r="J274" s="45">
        <v>4404.2643333333335</v>
      </c>
      <c r="K274" s="45">
        <v>4645.6187096774192</v>
      </c>
      <c r="L274" s="45">
        <v>4825.8873333333331</v>
      </c>
      <c r="M274" s="45">
        <v>4578.2283870967749</v>
      </c>
      <c r="N274" s="46">
        <f t="shared" si="4"/>
        <v>4718.6441784434201</v>
      </c>
    </row>
    <row r="275" spans="1:14" x14ac:dyDescent="0.25">
      <c r="A275" s="33" t="s">
        <v>43</v>
      </c>
      <c r="B275" s="45">
        <v>15.935483870967742</v>
      </c>
      <c r="C275" s="45">
        <v>14.821428571428571</v>
      </c>
      <c r="D275" s="45">
        <v>13.709677419354838</v>
      </c>
      <c r="E275" s="45">
        <v>12</v>
      </c>
      <c r="F275" s="45">
        <v>14.193548387096774</v>
      </c>
      <c r="G275" s="45">
        <v>13.295666666666667</v>
      </c>
      <c r="H275" s="45">
        <v>15.293548387096775</v>
      </c>
      <c r="I275" s="45">
        <v>12.704516129032257</v>
      </c>
      <c r="J275" s="45">
        <v>12.288666666666668</v>
      </c>
      <c r="K275" s="45">
        <v>12.995483870967742</v>
      </c>
      <c r="L275" s="45">
        <v>12.212</v>
      </c>
      <c r="M275" s="45">
        <v>11.884516129032258</v>
      </c>
      <c r="N275" s="46">
        <f t="shared" si="4"/>
        <v>13.444544674859189</v>
      </c>
    </row>
    <row r="276" spans="1:14" x14ac:dyDescent="0.25">
      <c r="A276" s="33" t="s">
        <v>43</v>
      </c>
      <c r="B276" s="45">
        <v>1169.483870967742</v>
      </c>
      <c r="C276" s="45">
        <v>1154.5357142857142</v>
      </c>
      <c r="D276" s="45">
        <v>1280.0967741935483</v>
      </c>
      <c r="E276" s="45">
        <v>1199.5999999999999</v>
      </c>
      <c r="F276" s="45">
        <v>1129.8064516129032</v>
      </c>
      <c r="G276" s="45">
        <v>1061.7286666666666</v>
      </c>
      <c r="H276" s="45">
        <v>1127.0229032258064</v>
      </c>
      <c r="I276" s="45">
        <v>1039.6232258064515</v>
      </c>
      <c r="J276" s="45">
        <v>1055.7823333333333</v>
      </c>
      <c r="K276" s="45">
        <v>1127.3654838709679</v>
      </c>
      <c r="L276" s="45">
        <v>1045.693</v>
      </c>
      <c r="M276" s="45">
        <v>787.65483870967739</v>
      </c>
      <c r="N276" s="46">
        <f t="shared" si="4"/>
        <v>1098.1994385560674</v>
      </c>
    </row>
    <row r="277" spans="1:14" x14ac:dyDescent="0.25">
      <c r="A277" s="33" t="s">
        <v>43</v>
      </c>
      <c r="B277" s="45">
        <v>1695.2903225806451</v>
      </c>
      <c r="C277" s="45">
        <v>1652.7857142857142</v>
      </c>
      <c r="D277" s="45">
        <v>1657.6451612903227</v>
      </c>
      <c r="E277" s="45">
        <v>1638.8</v>
      </c>
      <c r="F277" s="45">
        <v>1617.516129032258</v>
      </c>
      <c r="G277" s="45">
        <v>1560.9333333333334</v>
      </c>
      <c r="H277" s="45">
        <v>1524.741935483871</v>
      </c>
      <c r="I277" s="45">
        <v>1499.7741935483871</v>
      </c>
      <c r="J277" s="45">
        <v>1500.9666666666667</v>
      </c>
      <c r="K277" s="45">
        <v>1486.4193548387098</v>
      </c>
      <c r="L277" s="45">
        <v>1458.2666666666667</v>
      </c>
      <c r="M277" s="45">
        <v>1464.741935483871</v>
      </c>
      <c r="N277" s="46">
        <f t="shared" si="4"/>
        <v>1563.1567844342042</v>
      </c>
    </row>
    <row r="278" spans="1:14" x14ac:dyDescent="0.25">
      <c r="A278" s="33" t="s">
        <v>43</v>
      </c>
      <c r="B278" s="45">
        <v>190.06451612903226</v>
      </c>
      <c r="C278" s="45">
        <v>156.35714285714286</v>
      </c>
      <c r="D278" s="45">
        <v>131.06451612903226</v>
      </c>
      <c r="E278" s="45">
        <v>132.03333333333333</v>
      </c>
      <c r="F278" s="45">
        <v>132.67741935483872</v>
      </c>
      <c r="G278" s="45">
        <v>125.31400000000001</v>
      </c>
      <c r="H278" s="45">
        <v>157.66838709677421</v>
      </c>
      <c r="I278" s="45">
        <v>163.4716129032258</v>
      </c>
      <c r="J278" s="45">
        <v>129.80966666666666</v>
      </c>
      <c r="K278" s="45">
        <v>146.67064516129031</v>
      </c>
      <c r="L278" s="45">
        <v>148.40233333333333</v>
      </c>
      <c r="M278" s="45">
        <v>111.27483870967743</v>
      </c>
      <c r="N278" s="46">
        <f t="shared" si="4"/>
        <v>143.73403430619561</v>
      </c>
    </row>
    <row r="279" spans="1:14" x14ac:dyDescent="0.25">
      <c r="A279" s="33" t="s">
        <v>43</v>
      </c>
      <c r="B279" s="45">
        <v>2021.9354838709678</v>
      </c>
      <c r="C279" s="45">
        <v>1944.2142857142858</v>
      </c>
      <c r="D279" s="45">
        <v>1913.1290322580646</v>
      </c>
      <c r="E279" s="45">
        <v>2007.1</v>
      </c>
      <c r="F279" s="45">
        <v>1958.4516129032259</v>
      </c>
      <c r="G279" s="45">
        <v>1971.5113333333331</v>
      </c>
      <c r="H279" s="45">
        <v>1942.7051612903226</v>
      </c>
      <c r="I279" s="45">
        <v>1974.9274193548388</v>
      </c>
      <c r="J279" s="45">
        <v>1934.3339999999998</v>
      </c>
      <c r="K279" s="45">
        <v>1804.0277419354838</v>
      </c>
      <c r="L279" s="45">
        <v>1773.6823333333334</v>
      </c>
      <c r="M279" s="45">
        <v>1953.383870967742</v>
      </c>
      <c r="N279" s="46">
        <f t="shared" si="4"/>
        <v>1933.2835229134664</v>
      </c>
    </row>
    <row r="280" spans="1:14" x14ac:dyDescent="0.25">
      <c r="A280" s="33" t="s">
        <v>43</v>
      </c>
      <c r="B280" s="45">
        <v>609.67741935483866</v>
      </c>
      <c r="C280" s="45">
        <v>472.82142857142856</v>
      </c>
      <c r="D280" s="45">
        <v>585.38709677419354</v>
      </c>
      <c r="E280" s="45">
        <v>615.5333333333333</v>
      </c>
      <c r="F280" s="45">
        <v>604.22580645161293</v>
      </c>
      <c r="G280" s="45">
        <v>633.25533333333328</v>
      </c>
      <c r="H280" s="45">
        <v>767.32483870967746</v>
      </c>
      <c r="I280" s="45">
        <v>656.42516129032254</v>
      </c>
      <c r="J280" s="45">
        <v>702.4663333333333</v>
      </c>
      <c r="K280" s="45">
        <v>752.56548387096768</v>
      </c>
      <c r="L280" s="45">
        <v>728.64066666666668</v>
      </c>
      <c r="M280" s="45">
        <v>702.27193548387095</v>
      </c>
      <c r="N280" s="46">
        <f t="shared" si="4"/>
        <v>652.54956976446499</v>
      </c>
    </row>
    <row r="281" spans="1:14" x14ac:dyDescent="0.25">
      <c r="A281" s="33" t="s">
        <v>43</v>
      </c>
      <c r="B281" s="45">
        <v>910.29032258064512</v>
      </c>
      <c r="C281" s="45">
        <v>1022.6071428571429</v>
      </c>
      <c r="D281" s="45">
        <v>906.19354838709683</v>
      </c>
      <c r="E281" s="45">
        <v>942.13333333333333</v>
      </c>
      <c r="F281" s="45">
        <v>999.9677419354839</v>
      </c>
      <c r="G281" s="45">
        <v>913.63333333333333</v>
      </c>
      <c r="H281" s="45">
        <v>949.54838709677415</v>
      </c>
      <c r="I281" s="45">
        <v>1063.3225806451612</v>
      </c>
      <c r="J281" s="45">
        <v>730.1</v>
      </c>
      <c r="K281" s="45">
        <v>679.87096774193549</v>
      </c>
      <c r="L281" s="45">
        <v>924.5</v>
      </c>
      <c r="M281" s="45">
        <v>926.35483870967744</v>
      </c>
      <c r="N281" s="46">
        <f t="shared" si="4"/>
        <v>914.04351638504875</v>
      </c>
    </row>
    <row r="282" spans="1:14" x14ac:dyDescent="0.25">
      <c r="A282" s="33" t="s">
        <v>43</v>
      </c>
      <c r="B282" s="45">
        <v>553.16129032258061</v>
      </c>
      <c r="C282" s="45">
        <v>457.53571428571428</v>
      </c>
      <c r="D282" s="45">
        <v>418.19354838709677</v>
      </c>
      <c r="E282" s="45">
        <v>450.76666666666665</v>
      </c>
      <c r="F282" s="45">
        <v>437.03225806451616</v>
      </c>
      <c r="G282" s="45">
        <v>276.43566666666663</v>
      </c>
      <c r="H282" s="45">
        <v>408.65387096774197</v>
      </c>
      <c r="I282" s="45">
        <v>376.09838709677416</v>
      </c>
      <c r="J282" s="45">
        <v>236.37266666666667</v>
      </c>
      <c r="K282" s="45">
        <v>373.091935483871</v>
      </c>
      <c r="L282" s="45">
        <v>490.85266666666666</v>
      </c>
      <c r="M282" s="45">
        <v>487.24322580645162</v>
      </c>
      <c r="N282" s="46">
        <f t="shared" si="4"/>
        <v>413.7864914234512</v>
      </c>
    </row>
    <row r="283" spans="1:14" x14ac:dyDescent="0.25">
      <c r="A283" s="33" t="s">
        <v>43</v>
      </c>
      <c r="B283" s="45">
        <v>1871.3548387096773</v>
      </c>
      <c r="C283" s="45">
        <v>1847.3214285714287</v>
      </c>
      <c r="D283" s="45">
        <v>1826.6774193548388</v>
      </c>
      <c r="E283" s="45">
        <v>1809.9</v>
      </c>
      <c r="F283" s="45">
        <v>1808.8064516129032</v>
      </c>
      <c r="G283" s="45">
        <v>1758.7230000000002</v>
      </c>
      <c r="H283" s="45">
        <v>1926.2232258064516</v>
      </c>
      <c r="I283" s="45">
        <v>2104.7509677419353</v>
      </c>
      <c r="J283" s="45">
        <v>2061.0973333333332</v>
      </c>
      <c r="K283" s="45">
        <v>2073.71</v>
      </c>
      <c r="L283" s="45">
        <v>2297.4933333333333</v>
      </c>
      <c r="M283" s="45">
        <v>2296.4277419354835</v>
      </c>
      <c r="N283" s="46">
        <f t="shared" si="4"/>
        <v>1973.5404783666152</v>
      </c>
    </row>
    <row r="284" spans="1:14" x14ac:dyDescent="0.25">
      <c r="A284" s="33" t="s">
        <v>48</v>
      </c>
      <c r="B284" s="45">
        <v>203.64516129032259</v>
      </c>
      <c r="C284" s="45">
        <v>230.10714285714286</v>
      </c>
      <c r="D284" s="45">
        <v>257.38709677419354</v>
      </c>
      <c r="E284" s="45">
        <v>256.86666666666667</v>
      </c>
      <c r="F284" s="45">
        <v>229.61290322580646</v>
      </c>
      <c r="G284" s="45">
        <v>254.40299999999999</v>
      </c>
      <c r="H284" s="45">
        <v>246.35612903225805</v>
      </c>
      <c r="I284" s="45">
        <v>234.82548387096776</v>
      </c>
      <c r="J284" s="45">
        <v>223.18199999999999</v>
      </c>
      <c r="K284" s="45">
        <v>204.0767741935484</v>
      </c>
      <c r="L284" s="45">
        <v>192.40566666666666</v>
      </c>
      <c r="M284" s="45">
        <v>164.12387096774194</v>
      </c>
      <c r="N284" s="46">
        <f t="shared" si="4"/>
        <v>224.74932462877621</v>
      </c>
    </row>
    <row r="285" spans="1:14" x14ac:dyDescent="0.25">
      <c r="A285" s="33" t="s">
        <v>48</v>
      </c>
      <c r="B285" s="45">
        <v>0</v>
      </c>
      <c r="C285" s="45">
        <v>0</v>
      </c>
      <c r="D285" s="45">
        <v>1.1270967741935483</v>
      </c>
      <c r="E285" s="45">
        <v>0</v>
      </c>
      <c r="F285" s="45">
        <v>2.326774193548387</v>
      </c>
      <c r="G285" s="45">
        <v>0.97833333333333339</v>
      </c>
      <c r="H285" s="45">
        <v>0.59870967741935477</v>
      </c>
      <c r="I285" s="45">
        <v>0.24806451612903227</v>
      </c>
      <c r="J285" s="45">
        <v>0.16766666666666669</v>
      </c>
      <c r="K285" s="45">
        <v>0.12677419354838709</v>
      </c>
      <c r="L285" s="45">
        <v>0.11600000000000001</v>
      </c>
      <c r="M285" s="45">
        <v>0.23741935483870968</v>
      </c>
      <c r="N285" s="46">
        <f t="shared" si="4"/>
        <v>0.49390322580645152</v>
      </c>
    </row>
    <row r="286" spans="1:14" x14ac:dyDescent="0.25">
      <c r="A286" s="33" t="s">
        <v>48</v>
      </c>
      <c r="B286" s="45">
        <v>2.032258064516129</v>
      </c>
      <c r="C286" s="45">
        <v>7.3928571428571432</v>
      </c>
      <c r="D286" s="45">
        <v>3.3870967741935485</v>
      </c>
      <c r="E286" s="45">
        <v>6.2333333333333334</v>
      </c>
      <c r="F286" s="45">
        <v>1.2412903225806451</v>
      </c>
      <c r="G286" s="45">
        <v>6.5073333333333334</v>
      </c>
      <c r="H286" s="45">
        <v>3.2625806451612904</v>
      </c>
      <c r="I286" s="45">
        <v>1.8896774193548387</v>
      </c>
      <c r="J286" s="45">
        <v>1.3873333333333333</v>
      </c>
      <c r="K286" s="45">
        <v>15.557096774193548</v>
      </c>
      <c r="L286" s="45">
        <v>1.47</v>
      </c>
      <c r="M286" s="45">
        <v>1.096774193548387</v>
      </c>
      <c r="N286" s="46">
        <f t="shared" si="4"/>
        <v>4.2881359447004606</v>
      </c>
    </row>
    <row r="287" spans="1:14" x14ac:dyDescent="0.25">
      <c r="A287" s="33" t="s">
        <v>48</v>
      </c>
      <c r="B287" s="45">
        <v>26.419354838709676</v>
      </c>
      <c r="C287" s="45">
        <v>18.142857142857142</v>
      </c>
      <c r="D287" s="45">
        <v>13.290322580645162</v>
      </c>
      <c r="E287" s="45">
        <v>8.4</v>
      </c>
      <c r="F287" s="45">
        <v>11.933548387096774</v>
      </c>
      <c r="G287" s="45">
        <v>9.8943333333333321</v>
      </c>
      <c r="H287" s="45">
        <v>7.1435483870967742</v>
      </c>
      <c r="I287" s="45">
        <v>6.3070967741935489</v>
      </c>
      <c r="J287" s="45">
        <v>10.179</v>
      </c>
      <c r="K287" s="45">
        <v>8.09</v>
      </c>
      <c r="L287" s="45">
        <v>2.6666666666666665</v>
      </c>
      <c r="M287" s="45">
        <v>1.9212903225806452</v>
      </c>
      <c r="N287" s="46">
        <f t="shared" si="4"/>
        <v>10.365668202764978</v>
      </c>
    </row>
    <row r="288" spans="1:14" x14ac:dyDescent="0.25">
      <c r="A288" s="33" t="s">
        <v>48</v>
      </c>
      <c r="B288" s="45">
        <v>5.903225806451613</v>
      </c>
      <c r="C288" s="45">
        <v>6.4285714285714288</v>
      </c>
      <c r="D288" s="45">
        <v>9.4838709677419359</v>
      </c>
      <c r="E288" s="45">
        <v>6.5333333333333332</v>
      </c>
      <c r="F288" s="45">
        <v>4.3893548387096768</v>
      </c>
      <c r="G288" s="45">
        <v>2.9256666666666664</v>
      </c>
      <c r="H288" s="45">
        <v>2.7138709677419355</v>
      </c>
      <c r="I288" s="45">
        <v>1.7196774193548388</v>
      </c>
      <c r="J288" s="45">
        <v>1.3023333333333333</v>
      </c>
      <c r="K288" s="45">
        <v>1.6174193548387097</v>
      </c>
      <c r="L288" s="45">
        <v>3.3420000000000001</v>
      </c>
      <c r="M288" s="45">
        <v>2.935483870967742</v>
      </c>
      <c r="N288" s="46">
        <f t="shared" si="4"/>
        <v>4.1079006656426014</v>
      </c>
    </row>
    <row r="289" spans="1:14" x14ac:dyDescent="0.25">
      <c r="A289" s="33" t="s">
        <v>41</v>
      </c>
      <c r="B289" s="45">
        <v>39569.93548387097</v>
      </c>
      <c r="C289" s="45">
        <v>38992.821428571428</v>
      </c>
      <c r="D289" s="45">
        <v>35958.096774193546</v>
      </c>
      <c r="E289" s="45">
        <v>39852.400000000001</v>
      </c>
      <c r="F289" s="45">
        <v>42547.535806451619</v>
      </c>
      <c r="G289" s="45">
        <v>44013.247333333333</v>
      </c>
      <c r="H289" s="45">
        <v>40177.872258064519</v>
      </c>
      <c r="I289" s="45">
        <v>45274.115806451606</v>
      </c>
      <c r="J289" s="45">
        <v>41893.656999999999</v>
      </c>
      <c r="K289" s="45">
        <v>43334.931290322587</v>
      </c>
      <c r="L289" s="45">
        <v>43245.245000000003</v>
      </c>
      <c r="M289" s="45">
        <v>44581.951612903227</v>
      </c>
      <c r="N289" s="46">
        <f t="shared" si="4"/>
        <v>41620.150816180234</v>
      </c>
    </row>
    <row r="290" spans="1:14" x14ac:dyDescent="0.25">
      <c r="A290" s="33" t="s">
        <v>41</v>
      </c>
      <c r="B290" s="45">
        <v>51803.741935483871</v>
      </c>
      <c r="C290" s="45">
        <v>50660.321428571428</v>
      </c>
      <c r="D290" s="45">
        <v>42229.258064516129</v>
      </c>
      <c r="E290" s="45">
        <v>50878.566666666666</v>
      </c>
      <c r="F290" s="45">
        <v>51325.077419354835</v>
      </c>
      <c r="G290" s="45">
        <v>50849.418333333328</v>
      </c>
      <c r="H290" s="45">
        <v>50911.287741935485</v>
      </c>
      <c r="I290" s="45">
        <v>50233.636129032267</v>
      </c>
      <c r="J290" s="45">
        <v>51477.008666666668</v>
      </c>
      <c r="K290" s="45">
        <v>50001.027419354839</v>
      </c>
      <c r="L290" s="45">
        <v>48186.516333333333</v>
      </c>
      <c r="M290" s="45">
        <v>49584.45322580645</v>
      </c>
      <c r="N290" s="46">
        <f t="shared" si="4"/>
        <v>49845.02611367128</v>
      </c>
    </row>
    <row r="291" spans="1:14" x14ac:dyDescent="0.25">
      <c r="A291" s="33" t="s">
        <v>41</v>
      </c>
      <c r="B291" s="45">
        <v>423.35483870967744</v>
      </c>
      <c r="C291" s="45">
        <v>383.78571428571428</v>
      </c>
      <c r="D291" s="45">
        <v>516.25806451612902</v>
      </c>
      <c r="E291" s="45">
        <v>613.66666666666663</v>
      </c>
      <c r="F291" s="45">
        <v>607.43322580645167</v>
      </c>
      <c r="G291" s="45">
        <v>0</v>
      </c>
      <c r="H291" s="45">
        <v>0</v>
      </c>
      <c r="I291" s="45">
        <v>0</v>
      </c>
      <c r="J291" s="45">
        <v>0</v>
      </c>
      <c r="K291" s="45">
        <v>0</v>
      </c>
      <c r="L291" s="45">
        <v>0</v>
      </c>
      <c r="M291" s="45">
        <v>0</v>
      </c>
      <c r="N291" s="46">
        <f t="shared" si="4"/>
        <v>212.04154249871991</v>
      </c>
    </row>
    <row r="292" spans="1:14" x14ac:dyDescent="0.25">
      <c r="A292" s="33" t="s">
        <v>41</v>
      </c>
      <c r="B292" s="45">
        <v>3752.0322580645161</v>
      </c>
      <c r="C292" s="45">
        <v>4491.5357142857147</v>
      </c>
      <c r="D292" s="45">
        <v>4185.5483870967746</v>
      </c>
      <c r="E292" s="45">
        <v>6087.8666666666668</v>
      </c>
      <c r="F292" s="45">
        <v>4956.11935483871</v>
      </c>
      <c r="G292" s="45">
        <v>5447.1380000000008</v>
      </c>
      <c r="H292" s="45">
        <v>5578.9509677419355</v>
      </c>
      <c r="I292" s="45">
        <v>6571.2003225806448</v>
      </c>
      <c r="J292" s="45">
        <v>6774.3413333333328</v>
      </c>
      <c r="K292" s="45">
        <v>6732.453225806451</v>
      </c>
      <c r="L292" s="45">
        <v>6285.3743333333341</v>
      </c>
      <c r="M292" s="45">
        <v>6281.8603225806455</v>
      </c>
      <c r="N292" s="46">
        <f t="shared" si="4"/>
        <v>5595.3684071940597</v>
      </c>
    </row>
    <row r="293" spans="1:14" x14ac:dyDescent="0.25">
      <c r="A293" s="33" t="s">
        <v>41</v>
      </c>
      <c r="B293" s="45">
        <v>0</v>
      </c>
      <c r="C293" s="45">
        <v>0</v>
      </c>
      <c r="D293" s="45">
        <v>0</v>
      </c>
      <c r="E293" s="45">
        <v>0</v>
      </c>
      <c r="F293" s="45">
        <v>292.03032258064519</v>
      </c>
      <c r="G293" s="45">
        <v>490.88299999999998</v>
      </c>
      <c r="H293" s="45">
        <v>756.47064516129035</v>
      </c>
      <c r="I293" s="45">
        <v>1170.7796774193548</v>
      </c>
      <c r="J293" s="45">
        <v>421.50699999999995</v>
      </c>
      <c r="K293" s="45">
        <v>0</v>
      </c>
      <c r="L293" s="45">
        <v>0</v>
      </c>
      <c r="M293" s="45">
        <v>0</v>
      </c>
      <c r="N293" s="46">
        <f t="shared" si="4"/>
        <v>260.97255376344089</v>
      </c>
    </row>
    <row r="294" spans="1:14" x14ac:dyDescent="0.25">
      <c r="A294" s="33" t="s">
        <v>41</v>
      </c>
      <c r="B294" s="45">
        <v>0</v>
      </c>
      <c r="C294" s="45">
        <v>0</v>
      </c>
      <c r="D294" s="45">
        <v>0</v>
      </c>
      <c r="E294" s="45">
        <v>0</v>
      </c>
      <c r="F294" s="45">
        <v>0</v>
      </c>
      <c r="G294" s="45">
        <v>568.16933333333338</v>
      </c>
      <c r="H294" s="45">
        <v>653.41451612903222</v>
      </c>
      <c r="I294" s="45">
        <v>726.60451612903228</v>
      </c>
      <c r="J294" s="45">
        <v>669.53966666666668</v>
      </c>
      <c r="K294" s="45">
        <v>474.89838709677423</v>
      </c>
      <c r="L294" s="45">
        <v>590.41733333333332</v>
      </c>
      <c r="M294" s="45">
        <v>516.5522580645162</v>
      </c>
      <c r="N294" s="46">
        <f t="shared" si="4"/>
        <v>349.96633422939067</v>
      </c>
    </row>
    <row r="295" spans="1:14" x14ac:dyDescent="0.25">
      <c r="A295" s="33" t="s">
        <v>41</v>
      </c>
      <c r="B295" s="45">
        <v>0</v>
      </c>
      <c r="C295" s="45">
        <v>0</v>
      </c>
      <c r="D295" s="45">
        <v>0</v>
      </c>
      <c r="E295" s="45">
        <v>0</v>
      </c>
      <c r="F295" s="45">
        <v>0</v>
      </c>
      <c r="G295" s="45">
        <v>197.709</v>
      </c>
      <c r="H295" s="45">
        <v>227.03516129032258</v>
      </c>
      <c r="I295" s="45">
        <v>337.93774193548387</v>
      </c>
      <c r="J295" s="45">
        <v>384.58633333333336</v>
      </c>
      <c r="K295" s="45">
        <v>403.17645161290318</v>
      </c>
      <c r="L295" s="45">
        <v>425.52766666666668</v>
      </c>
      <c r="M295" s="45">
        <v>411.6109677419355</v>
      </c>
      <c r="N295" s="46">
        <f t="shared" si="4"/>
        <v>198.96527688172046</v>
      </c>
    </row>
    <row r="296" spans="1:14" x14ac:dyDescent="0.25">
      <c r="A296" s="33" t="s">
        <v>41</v>
      </c>
      <c r="B296" s="45">
        <v>180.7741935483871</v>
      </c>
      <c r="C296" s="45">
        <v>196</v>
      </c>
      <c r="D296" s="45">
        <v>260.19354838709677</v>
      </c>
      <c r="E296" s="45">
        <v>317.43333333333334</v>
      </c>
      <c r="F296" s="45">
        <v>347.54838709677421</v>
      </c>
      <c r="G296" s="45">
        <v>370.4306666666667</v>
      </c>
      <c r="H296" s="45">
        <v>377.92612903225802</v>
      </c>
      <c r="I296" s="45">
        <v>377.48161290322582</v>
      </c>
      <c r="J296" s="45">
        <v>381.98899999999998</v>
      </c>
      <c r="K296" s="45">
        <v>379.73645161290324</v>
      </c>
      <c r="L296" s="45">
        <v>374.15866666666665</v>
      </c>
      <c r="M296" s="45">
        <v>370.35645161290319</v>
      </c>
      <c r="N296" s="46">
        <f t="shared" si="4"/>
        <v>327.83570340501791</v>
      </c>
    </row>
    <row r="297" spans="1:14" x14ac:dyDescent="0.25">
      <c r="A297" s="33" t="s">
        <v>41</v>
      </c>
      <c r="B297" s="45">
        <v>159.7741935483871</v>
      </c>
      <c r="C297" s="45">
        <v>152.17857142857142</v>
      </c>
      <c r="D297" s="45">
        <v>145.74193548387098</v>
      </c>
      <c r="E297" s="45">
        <v>135.36666666666667</v>
      </c>
      <c r="F297" s="45">
        <v>133.03225806451613</v>
      </c>
      <c r="G297" s="45">
        <v>129.93199999999999</v>
      </c>
      <c r="H297" s="45">
        <v>141.39903225806452</v>
      </c>
      <c r="I297" s="45">
        <v>139.04483870967744</v>
      </c>
      <c r="J297" s="45">
        <v>127.90466666666666</v>
      </c>
      <c r="K297" s="45">
        <v>125.12903225806451</v>
      </c>
      <c r="L297" s="45">
        <v>119.25933333333334</v>
      </c>
      <c r="M297" s="45">
        <v>119.16322580645161</v>
      </c>
      <c r="N297" s="46">
        <f t="shared" si="4"/>
        <v>135.66047951868921</v>
      </c>
    </row>
    <row r="298" spans="1:14" x14ac:dyDescent="0.25">
      <c r="A298" s="33" t="s">
        <v>41</v>
      </c>
      <c r="B298" s="45">
        <v>0</v>
      </c>
      <c r="C298" s="45">
        <v>0</v>
      </c>
      <c r="D298" s="45">
        <v>0</v>
      </c>
      <c r="E298" s="45">
        <v>0</v>
      </c>
      <c r="F298" s="45">
        <v>259.18387096774194</v>
      </c>
      <c r="G298" s="45">
        <v>0</v>
      </c>
      <c r="H298" s="45">
        <v>0</v>
      </c>
      <c r="I298" s="45">
        <v>0</v>
      </c>
      <c r="J298" s="45">
        <v>0</v>
      </c>
      <c r="K298" s="45">
        <v>0</v>
      </c>
      <c r="L298" s="45">
        <v>941.73666666666657</v>
      </c>
      <c r="M298" s="45">
        <v>3072.5967741935483</v>
      </c>
      <c r="N298" s="46">
        <f t="shared" si="4"/>
        <v>356.12644265232967</v>
      </c>
    </row>
    <row r="299" spans="1:14" x14ac:dyDescent="0.25">
      <c r="A299" s="33" t="s">
        <v>41</v>
      </c>
      <c r="B299" s="45">
        <v>0</v>
      </c>
      <c r="C299" s="45">
        <v>280.85714285714283</v>
      </c>
      <c r="D299" s="45">
        <v>42.354838709677416</v>
      </c>
      <c r="E299" s="45">
        <v>0</v>
      </c>
      <c r="F299" s="45">
        <v>0</v>
      </c>
      <c r="G299" s="45">
        <v>0</v>
      </c>
      <c r="H299" s="45">
        <v>0</v>
      </c>
      <c r="I299" s="45">
        <v>0</v>
      </c>
      <c r="J299" s="45">
        <v>0</v>
      </c>
      <c r="K299" s="45">
        <v>0</v>
      </c>
      <c r="L299" s="45">
        <v>0</v>
      </c>
      <c r="M299" s="45">
        <v>0</v>
      </c>
      <c r="N299" s="46">
        <f t="shared" si="4"/>
        <v>26.934331797235021</v>
      </c>
    </row>
    <row r="300" spans="1:14" x14ac:dyDescent="0.25">
      <c r="A300" s="33" t="s">
        <v>41</v>
      </c>
      <c r="B300" s="45">
        <v>358.61290322580646</v>
      </c>
      <c r="C300" s="45">
        <v>356.10714285714283</v>
      </c>
      <c r="D300" s="45">
        <v>336.61290322580646</v>
      </c>
      <c r="E300" s="45">
        <v>313.86666666666667</v>
      </c>
      <c r="F300" s="45">
        <v>303.58064516129031</v>
      </c>
      <c r="G300" s="45">
        <v>306.89433333333335</v>
      </c>
      <c r="H300" s="45">
        <v>315.70096774193547</v>
      </c>
      <c r="I300" s="45">
        <v>285.04774193548388</v>
      </c>
      <c r="J300" s="45">
        <v>282.64033333333333</v>
      </c>
      <c r="K300" s="45">
        <v>293.26387096774192</v>
      </c>
      <c r="L300" s="45">
        <v>303.63299999999998</v>
      </c>
      <c r="M300" s="45">
        <v>305.39677419354842</v>
      </c>
      <c r="N300" s="46">
        <f t="shared" si="4"/>
        <v>313.44644022017405</v>
      </c>
    </row>
    <row r="301" spans="1:14" x14ac:dyDescent="0.25">
      <c r="A301" s="33" t="s">
        <v>41</v>
      </c>
      <c r="B301" s="45">
        <v>408.12903225806451</v>
      </c>
      <c r="C301" s="45">
        <v>547.85714285714289</v>
      </c>
      <c r="D301" s="45">
        <v>641.74193548387098</v>
      </c>
      <c r="E301" s="45">
        <v>629.20000000000005</v>
      </c>
      <c r="F301" s="45">
        <v>594.70967741935488</v>
      </c>
      <c r="G301" s="45">
        <v>579.64733333333322</v>
      </c>
      <c r="H301" s="45">
        <v>582.54741935483878</v>
      </c>
      <c r="I301" s="45">
        <v>483.26580645161289</v>
      </c>
      <c r="J301" s="45">
        <v>455.47833333333335</v>
      </c>
      <c r="K301" s="45">
        <v>434.76806451612902</v>
      </c>
      <c r="L301" s="45">
        <v>281.91766666666666</v>
      </c>
      <c r="M301" s="45">
        <v>399.94548387096773</v>
      </c>
      <c r="N301" s="46">
        <f t="shared" si="4"/>
        <v>503.26732462877629</v>
      </c>
    </row>
    <row r="302" spans="1:14" x14ac:dyDescent="0.25">
      <c r="A302" s="33" t="s">
        <v>41</v>
      </c>
      <c r="B302" s="45">
        <v>387.61290322580646</v>
      </c>
      <c r="C302" s="45">
        <v>385.85714285714283</v>
      </c>
      <c r="D302" s="45">
        <v>401.06451612903226</v>
      </c>
      <c r="E302" s="45">
        <v>404.1</v>
      </c>
      <c r="F302" s="45">
        <v>396.96774193548384</v>
      </c>
      <c r="G302" s="45">
        <v>402.08166666666671</v>
      </c>
      <c r="H302" s="45">
        <v>407.04322580645163</v>
      </c>
      <c r="I302" s="45">
        <v>411.02677419354836</v>
      </c>
      <c r="J302" s="45">
        <v>401.8653333333333</v>
      </c>
      <c r="K302" s="45">
        <v>244.35451612903225</v>
      </c>
      <c r="L302" s="45">
        <v>202.19166666666666</v>
      </c>
      <c r="M302" s="45">
        <v>368.1038709677419</v>
      </c>
      <c r="N302" s="46">
        <f t="shared" si="4"/>
        <v>367.6891131592422</v>
      </c>
    </row>
    <row r="303" spans="1:14" x14ac:dyDescent="0.25">
      <c r="A303" s="33" t="s">
        <v>41</v>
      </c>
      <c r="B303" s="45">
        <v>29.06451612903226</v>
      </c>
      <c r="C303" s="45">
        <v>28.392857142857142</v>
      </c>
      <c r="D303" s="45">
        <v>28.35483870967742</v>
      </c>
      <c r="E303" s="45">
        <v>27.6</v>
      </c>
      <c r="F303" s="45">
        <v>27.032258064516128</v>
      </c>
      <c r="G303" s="45">
        <v>27.117000000000001</v>
      </c>
      <c r="H303" s="45">
        <v>26.138064516129031</v>
      </c>
      <c r="I303" s="45">
        <v>23.148709677419355</v>
      </c>
      <c r="J303" s="45">
        <v>23.007333333333335</v>
      </c>
      <c r="K303" s="45">
        <v>23.451612903225808</v>
      </c>
      <c r="L303" s="45">
        <v>23.796333333333333</v>
      </c>
      <c r="M303" s="45">
        <v>24.023225806451613</v>
      </c>
      <c r="N303" s="46">
        <f t="shared" si="4"/>
        <v>25.927229134664614</v>
      </c>
    </row>
    <row r="304" spans="1:14" x14ac:dyDescent="0.25">
      <c r="A304" s="33" t="s">
        <v>41</v>
      </c>
      <c r="B304" s="45">
        <v>86.41935483870968</v>
      </c>
      <c r="C304" s="45">
        <v>0</v>
      </c>
      <c r="D304" s="45">
        <v>0</v>
      </c>
      <c r="E304" s="45">
        <v>0</v>
      </c>
      <c r="F304" s="45">
        <v>0</v>
      </c>
      <c r="G304" s="45">
        <v>0</v>
      </c>
      <c r="H304" s="45">
        <v>0</v>
      </c>
      <c r="I304" s="45">
        <v>0</v>
      </c>
      <c r="J304" s="45">
        <v>0</v>
      </c>
      <c r="K304" s="45">
        <v>0</v>
      </c>
      <c r="L304" s="45">
        <v>0</v>
      </c>
      <c r="M304" s="45">
        <v>0</v>
      </c>
      <c r="N304" s="46">
        <f t="shared" si="4"/>
        <v>7.2016129032258069</v>
      </c>
    </row>
    <row r="305" spans="1:14" x14ac:dyDescent="0.25">
      <c r="A305" s="33" t="s">
        <v>41</v>
      </c>
      <c r="B305" s="45">
        <v>1.1290322580645162</v>
      </c>
      <c r="C305" s="45">
        <v>0</v>
      </c>
      <c r="D305" s="45">
        <v>0</v>
      </c>
      <c r="E305" s="45">
        <v>0</v>
      </c>
      <c r="F305" s="45">
        <v>0</v>
      </c>
      <c r="G305" s="45">
        <v>0</v>
      </c>
      <c r="H305" s="45">
        <v>0</v>
      </c>
      <c r="I305" s="45">
        <v>0</v>
      </c>
      <c r="J305" s="45">
        <v>0</v>
      </c>
      <c r="K305" s="45">
        <v>0</v>
      </c>
      <c r="L305" s="45">
        <v>0</v>
      </c>
      <c r="M305" s="45">
        <v>0</v>
      </c>
      <c r="N305" s="46">
        <f t="shared" si="4"/>
        <v>9.4086021505376358E-2</v>
      </c>
    </row>
    <row r="306" spans="1:14" x14ac:dyDescent="0.25">
      <c r="A306" s="33" t="s">
        <v>41</v>
      </c>
      <c r="B306" s="45">
        <v>0</v>
      </c>
      <c r="C306" s="45">
        <v>32.857142857142854</v>
      </c>
      <c r="D306" s="45">
        <v>21</v>
      </c>
      <c r="E306" s="45">
        <v>0</v>
      </c>
      <c r="F306" s="45">
        <v>0</v>
      </c>
      <c r="G306" s="45">
        <v>0</v>
      </c>
      <c r="H306" s="45">
        <v>0</v>
      </c>
      <c r="I306" s="45">
        <v>0</v>
      </c>
      <c r="J306" s="45">
        <v>0</v>
      </c>
      <c r="K306" s="45">
        <v>0</v>
      </c>
      <c r="L306" s="45">
        <v>0</v>
      </c>
      <c r="M306" s="45">
        <v>0</v>
      </c>
      <c r="N306" s="46">
        <f t="shared" si="4"/>
        <v>4.4880952380952381</v>
      </c>
    </row>
    <row r="307" spans="1:14" x14ac:dyDescent="0.25">
      <c r="A307" s="33" t="s">
        <v>41</v>
      </c>
      <c r="B307" s="45">
        <v>0</v>
      </c>
      <c r="C307" s="45">
        <v>0</v>
      </c>
      <c r="D307" s="45">
        <v>0</v>
      </c>
      <c r="E307" s="45">
        <v>0</v>
      </c>
      <c r="F307" s="45">
        <v>0</v>
      </c>
      <c r="G307" s="45">
        <v>0</v>
      </c>
      <c r="H307" s="45">
        <v>0</v>
      </c>
      <c r="I307" s="45">
        <v>0</v>
      </c>
      <c r="J307" s="45">
        <v>0</v>
      </c>
      <c r="K307" s="45">
        <v>0</v>
      </c>
      <c r="L307" s="45">
        <v>0</v>
      </c>
      <c r="M307" s="45">
        <v>79.035161290322591</v>
      </c>
      <c r="N307" s="46">
        <f t="shared" si="4"/>
        <v>6.5862634408602156</v>
      </c>
    </row>
    <row r="308" spans="1:14" x14ac:dyDescent="0.25">
      <c r="A308" s="33" t="s">
        <v>41</v>
      </c>
      <c r="B308" s="45">
        <v>139.51612903225808</v>
      </c>
      <c r="C308" s="45">
        <v>96.75</v>
      </c>
      <c r="D308" s="45">
        <v>89.290322580645167</v>
      </c>
      <c r="E308" s="45">
        <v>94.13333333333334</v>
      </c>
      <c r="F308" s="45">
        <v>1517.0645161290322</v>
      </c>
      <c r="G308" s="45">
        <v>1782.373</v>
      </c>
      <c r="H308" s="45">
        <v>1596.6377419354837</v>
      </c>
      <c r="I308" s="45">
        <v>1402.3703225806451</v>
      </c>
      <c r="J308" s="45">
        <v>1277.5266666666669</v>
      </c>
      <c r="K308" s="45">
        <v>1184.6806451612904</v>
      </c>
      <c r="L308" s="45">
        <v>1049.4053333333334</v>
      </c>
      <c r="M308" s="45">
        <v>660.43322580645167</v>
      </c>
      <c r="N308" s="46">
        <f t="shared" si="4"/>
        <v>907.51510304659496</v>
      </c>
    </row>
    <row r="309" spans="1:14" x14ac:dyDescent="0.25">
      <c r="A309" s="33" t="s">
        <v>41</v>
      </c>
      <c r="B309" s="45">
        <v>11370.709677419354</v>
      </c>
      <c r="C309" s="45">
        <v>12057.928571428571</v>
      </c>
      <c r="D309" s="45">
        <v>12290.838709677419</v>
      </c>
      <c r="E309" s="45">
        <v>12571.233333333334</v>
      </c>
      <c r="F309" s="45">
        <v>12204.903225806451</v>
      </c>
      <c r="G309" s="45">
        <v>12158.839000000002</v>
      </c>
      <c r="H309" s="45">
        <v>12157.036451612903</v>
      </c>
      <c r="I309" s="45">
        <v>11829.912580645161</v>
      </c>
      <c r="J309" s="45">
        <v>11253.891</v>
      </c>
      <c r="K309" s="45">
        <v>10735.549677419356</v>
      </c>
      <c r="L309" s="45">
        <v>10007.76</v>
      </c>
      <c r="M309" s="45">
        <v>9306.2019354838721</v>
      </c>
      <c r="N309" s="46">
        <f t="shared" si="4"/>
        <v>11495.400346902205</v>
      </c>
    </row>
    <row r="310" spans="1:14" x14ac:dyDescent="0.25">
      <c r="A310" s="33" t="s">
        <v>41</v>
      </c>
      <c r="B310" s="45">
        <v>2060.3548387096776</v>
      </c>
      <c r="C310" s="45">
        <v>2066.1785714285716</v>
      </c>
      <c r="D310" s="45">
        <v>1939.516129032258</v>
      </c>
      <c r="E310" s="45">
        <v>1872.0333333333333</v>
      </c>
      <c r="F310" s="45">
        <v>2071.4516129032259</v>
      </c>
      <c r="G310" s="45">
        <v>1831.8630000000001</v>
      </c>
      <c r="H310" s="45">
        <v>1514.1641935483869</v>
      </c>
      <c r="I310" s="45">
        <v>1745.0274193548387</v>
      </c>
      <c r="J310" s="45">
        <v>1857.047</v>
      </c>
      <c r="K310" s="45">
        <v>1808.7858064516129</v>
      </c>
      <c r="L310" s="45">
        <v>1751.2956666666666</v>
      </c>
      <c r="M310" s="45">
        <v>1732.4835483870968</v>
      </c>
      <c r="N310" s="46">
        <f t="shared" si="4"/>
        <v>1854.1834266513051</v>
      </c>
    </row>
    <row r="311" spans="1:14" x14ac:dyDescent="0.25">
      <c r="A311" s="33" t="s">
        <v>41</v>
      </c>
      <c r="B311" s="45">
        <v>1909.0967741935483</v>
      </c>
      <c r="C311" s="45">
        <v>1779.4285714285713</v>
      </c>
      <c r="D311" s="45">
        <v>1687.3225806451612</v>
      </c>
      <c r="E311" s="45">
        <v>1315.8</v>
      </c>
      <c r="F311" s="45">
        <v>1647.3548387096773</v>
      </c>
      <c r="G311" s="45">
        <v>1863.4333333333334</v>
      </c>
      <c r="H311" s="45">
        <v>1867.7690322580645</v>
      </c>
      <c r="I311" s="45">
        <v>1887.8535483870969</v>
      </c>
      <c r="J311" s="45">
        <v>2055.1273333333334</v>
      </c>
      <c r="K311" s="45">
        <v>2052.8735483870969</v>
      </c>
      <c r="L311" s="45">
        <v>1940.7916666666667</v>
      </c>
      <c r="M311" s="45">
        <v>1843.413870967742</v>
      </c>
      <c r="N311" s="46">
        <f t="shared" si="4"/>
        <v>1820.8554248591911</v>
      </c>
    </row>
    <row r="312" spans="1:14" x14ac:dyDescent="0.25">
      <c r="A312" s="33" t="s">
        <v>41</v>
      </c>
      <c r="B312" s="45">
        <v>381</v>
      </c>
      <c r="C312" s="45">
        <v>401.92857142857144</v>
      </c>
      <c r="D312" s="45">
        <v>554.9677419354839</v>
      </c>
      <c r="E312" s="45">
        <v>515.63333333333333</v>
      </c>
      <c r="F312" s="45">
        <v>440.80645161290323</v>
      </c>
      <c r="G312" s="45">
        <v>431.52966666666663</v>
      </c>
      <c r="H312" s="45">
        <v>436.56870967741941</v>
      </c>
      <c r="I312" s="45">
        <v>459.18645161290317</v>
      </c>
      <c r="J312" s="45">
        <v>451.86933333333337</v>
      </c>
      <c r="K312" s="45">
        <v>458.66806451612899</v>
      </c>
      <c r="L312" s="45">
        <v>468.36599999999999</v>
      </c>
      <c r="M312" s="45">
        <v>533.66419354838706</v>
      </c>
      <c r="N312" s="46">
        <f t="shared" si="4"/>
        <v>461.18237647209418</v>
      </c>
    </row>
    <row r="313" spans="1:14" x14ac:dyDescent="0.25">
      <c r="A313" s="33" t="s">
        <v>41</v>
      </c>
      <c r="B313" s="45">
        <v>75880.322580645166</v>
      </c>
      <c r="C313" s="45">
        <v>76069.607142857145</v>
      </c>
      <c r="D313" s="45">
        <v>74166.870967741939</v>
      </c>
      <c r="E313" s="45">
        <v>74477.066666666666</v>
      </c>
      <c r="F313" s="45">
        <v>72433.101290322564</v>
      </c>
      <c r="G313" s="45">
        <v>71215.963000000003</v>
      </c>
      <c r="H313" s="45">
        <v>73776.15806451613</v>
      </c>
      <c r="I313" s="45">
        <v>68497.679032258064</v>
      </c>
      <c r="J313" s="45">
        <v>66751.539000000004</v>
      </c>
      <c r="K313" s="45">
        <v>70306.808709677425</v>
      </c>
      <c r="L313" s="45">
        <v>69506.266666666663</v>
      </c>
      <c r="M313" s="45">
        <v>68950.884838709666</v>
      </c>
      <c r="N313" s="46">
        <f t="shared" si="4"/>
        <v>71836.022330005115</v>
      </c>
    </row>
    <row r="314" spans="1:14" x14ac:dyDescent="0.25">
      <c r="A314" s="33" t="s">
        <v>41</v>
      </c>
      <c r="B314" s="45">
        <v>163.74193548387098</v>
      </c>
      <c r="C314" s="45">
        <v>329.39285714285717</v>
      </c>
      <c r="D314" s="45">
        <v>282.03225806451616</v>
      </c>
      <c r="E314" s="45">
        <v>284.63333333333333</v>
      </c>
      <c r="F314" s="45">
        <v>303.29741935483867</v>
      </c>
      <c r="G314" s="45">
        <v>330.65600000000001</v>
      </c>
      <c r="H314" s="45">
        <v>350.62129032258065</v>
      </c>
      <c r="I314" s="45">
        <v>416.81838709677425</v>
      </c>
      <c r="J314" s="45">
        <v>369.11466666666666</v>
      </c>
      <c r="K314" s="45">
        <v>381.52903225806449</v>
      </c>
      <c r="L314" s="45">
        <v>381.65333333333336</v>
      </c>
      <c r="M314" s="45">
        <v>383.13516129032257</v>
      </c>
      <c r="N314" s="46">
        <f t="shared" si="4"/>
        <v>331.38547286226316</v>
      </c>
    </row>
    <row r="315" spans="1:14" x14ac:dyDescent="0.25">
      <c r="A315" s="33" t="s">
        <v>41</v>
      </c>
      <c r="B315" s="45">
        <v>0</v>
      </c>
      <c r="C315" s="45">
        <v>0</v>
      </c>
      <c r="D315" s="45">
        <v>0</v>
      </c>
      <c r="E315" s="45">
        <v>0</v>
      </c>
      <c r="F315" s="45">
        <v>35.312258064516129</v>
      </c>
      <c r="G315" s="45">
        <v>30.052666666666667</v>
      </c>
      <c r="H315" s="45">
        <v>0</v>
      </c>
      <c r="I315" s="45">
        <v>0</v>
      </c>
      <c r="J315" s="45">
        <v>0</v>
      </c>
      <c r="K315" s="45">
        <v>0</v>
      </c>
      <c r="L315" s="45">
        <v>0</v>
      </c>
      <c r="M315" s="45">
        <v>0</v>
      </c>
      <c r="N315" s="46">
        <f t="shared" si="4"/>
        <v>5.4470770609318997</v>
      </c>
    </row>
    <row r="316" spans="1:14" x14ac:dyDescent="0.25">
      <c r="A316" s="33" t="s">
        <v>41</v>
      </c>
      <c r="B316" s="45">
        <v>993.87096774193549</v>
      </c>
      <c r="C316" s="45">
        <v>1084.4285714285713</v>
      </c>
      <c r="D316" s="45">
        <v>904.0322580645161</v>
      </c>
      <c r="E316" s="45">
        <v>984</v>
      </c>
      <c r="F316" s="45">
        <v>949.33645161290326</v>
      </c>
      <c r="G316" s="45">
        <v>715.81866666666667</v>
      </c>
      <c r="H316" s="45">
        <v>678.72580645161293</v>
      </c>
      <c r="I316" s="45">
        <v>382.4225806451613</v>
      </c>
      <c r="J316" s="45">
        <v>383.22633333333334</v>
      </c>
      <c r="K316" s="45">
        <v>319.45999999999998</v>
      </c>
      <c r="L316" s="45">
        <v>576.28166666666664</v>
      </c>
      <c r="M316" s="45">
        <v>753.96967741935487</v>
      </c>
      <c r="N316" s="46">
        <f t="shared" si="4"/>
        <v>727.13108166922677</v>
      </c>
    </row>
    <row r="317" spans="1:14" x14ac:dyDescent="0.25">
      <c r="A317" s="33" t="s">
        <v>41</v>
      </c>
      <c r="B317" s="45">
        <v>19674.354838709678</v>
      </c>
      <c r="C317" s="45">
        <v>20894.142857142859</v>
      </c>
      <c r="D317" s="45">
        <v>17540.612903225807</v>
      </c>
      <c r="E317" s="45">
        <v>20148.733333333334</v>
      </c>
      <c r="F317" s="45">
        <v>19768.722903225807</v>
      </c>
      <c r="G317" s="45">
        <v>0</v>
      </c>
      <c r="H317" s="45">
        <v>0</v>
      </c>
      <c r="I317" s="45">
        <v>0</v>
      </c>
      <c r="J317" s="45">
        <v>0</v>
      </c>
      <c r="K317" s="45">
        <v>0</v>
      </c>
      <c r="L317" s="45">
        <v>0</v>
      </c>
      <c r="M317" s="45">
        <v>0</v>
      </c>
      <c r="N317" s="46">
        <f t="shared" si="4"/>
        <v>8168.880569636457</v>
      </c>
    </row>
    <row r="318" spans="1:14" x14ac:dyDescent="0.25">
      <c r="A318" s="33" t="s">
        <v>41</v>
      </c>
      <c r="B318" s="45">
        <v>0</v>
      </c>
      <c r="C318" s="45">
        <v>0</v>
      </c>
      <c r="D318" s="45">
        <v>0</v>
      </c>
      <c r="E318" s="45">
        <v>0</v>
      </c>
      <c r="F318" s="45">
        <v>0</v>
      </c>
      <c r="G318" s="45">
        <v>19920.834333333336</v>
      </c>
      <c r="H318" s="45">
        <v>19917.346774193549</v>
      </c>
      <c r="I318" s="45">
        <v>18724.160322580643</v>
      </c>
      <c r="J318" s="45">
        <v>18470.685000000001</v>
      </c>
      <c r="K318" s="45">
        <v>19018.407096774194</v>
      </c>
      <c r="L318" s="45">
        <v>19415.647333333334</v>
      </c>
      <c r="M318" s="45">
        <v>19520.279677419356</v>
      </c>
      <c r="N318" s="46">
        <f t="shared" si="4"/>
        <v>11248.946711469534</v>
      </c>
    </row>
    <row r="319" spans="1:14" x14ac:dyDescent="0.25">
      <c r="A319" s="33" t="s">
        <v>41</v>
      </c>
      <c r="B319" s="45">
        <v>264.51612903225805</v>
      </c>
      <c r="C319" s="45">
        <v>275.67857142857144</v>
      </c>
      <c r="D319" s="45">
        <v>145.64516129032259</v>
      </c>
      <c r="E319" s="45">
        <v>162.76666666666668</v>
      </c>
      <c r="F319" s="45">
        <v>0</v>
      </c>
      <c r="G319" s="45">
        <v>0</v>
      </c>
      <c r="H319" s="45">
        <v>0</v>
      </c>
      <c r="I319" s="45">
        <v>0</v>
      </c>
      <c r="J319" s="45">
        <v>86.493333333333339</v>
      </c>
      <c r="K319" s="45">
        <v>103.5667741935484</v>
      </c>
      <c r="L319" s="45">
        <v>92.404666666666657</v>
      </c>
      <c r="M319" s="45">
        <v>87.062903225806451</v>
      </c>
      <c r="N319" s="46">
        <f t="shared" si="4"/>
        <v>101.51118381976444</v>
      </c>
    </row>
    <row r="320" spans="1:14" x14ac:dyDescent="0.25">
      <c r="A320" s="33" t="s">
        <v>41</v>
      </c>
      <c r="B320" s="45">
        <v>3149.516129032258</v>
      </c>
      <c r="C320" s="45">
        <v>2946.5714285714284</v>
      </c>
      <c r="D320" s="45">
        <v>2857.2580645161293</v>
      </c>
      <c r="E320" s="45">
        <v>2906.9333333333334</v>
      </c>
      <c r="F320" s="45">
        <v>2998.64</v>
      </c>
      <c r="G320" s="45">
        <v>2864.2276666666667</v>
      </c>
      <c r="H320" s="45">
        <v>2638.9848387096772</v>
      </c>
      <c r="I320" s="45">
        <v>3010.1419354838708</v>
      </c>
      <c r="J320" s="45">
        <v>2916.2436666666667</v>
      </c>
      <c r="K320" s="45">
        <v>3024.5377419354836</v>
      </c>
      <c r="L320" s="45">
        <v>2964.0440000000003</v>
      </c>
      <c r="M320" s="45">
        <v>3055.2361290322583</v>
      </c>
      <c r="N320" s="46">
        <f t="shared" si="4"/>
        <v>2944.3612444956475</v>
      </c>
    </row>
    <row r="321" spans="1:14" x14ac:dyDescent="0.25">
      <c r="A321" s="33" t="s">
        <v>41</v>
      </c>
      <c r="B321" s="45">
        <v>1986</v>
      </c>
      <c r="C321" s="45">
        <v>2159.0357142857142</v>
      </c>
      <c r="D321" s="45">
        <v>2065.8064516129034</v>
      </c>
      <c r="E321" s="45">
        <v>1912.0333333333333</v>
      </c>
      <c r="F321" s="45">
        <v>1933.9561290322581</v>
      </c>
      <c r="G321" s="45">
        <v>2099.2206666666666</v>
      </c>
      <c r="H321" s="45">
        <v>2055.0038709677419</v>
      </c>
      <c r="I321" s="45">
        <v>2042.9274193548388</v>
      </c>
      <c r="J321" s="45">
        <v>2051.0100000000002</v>
      </c>
      <c r="K321" s="45">
        <v>2152.2603225806456</v>
      </c>
      <c r="L321" s="45">
        <v>2109.3376666666668</v>
      </c>
      <c r="M321" s="45">
        <v>2100.6467741935485</v>
      </c>
      <c r="N321" s="46">
        <f t="shared" si="4"/>
        <v>2055.6031957245264</v>
      </c>
    </row>
    <row r="322" spans="1:14" x14ac:dyDescent="0.25">
      <c r="A322" s="33" t="s">
        <v>41</v>
      </c>
      <c r="B322" s="45">
        <v>1413.3548387096773</v>
      </c>
      <c r="C322" s="45">
        <v>1330.9642857142858</v>
      </c>
      <c r="D322" s="45">
        <v>1210.516129032258</v>
      </c>
      <c r="E322" s="45">
        <v>1151.0999999999999</v>
      </c>
      <c r="F322" s="45">
        <v>1084.7438709677419</v>
      </c>
      <c r="G322" s="45">
        <v>1096.0313333333334</v>
      </c>
      <c r="H322" s="45">
        <v>1139.0054838709677</v>
      </c>
      <c r="I322" s="45">
        <v>1201.0374193548389</v>
      </c>
      <c r="J322" s="45">
        <v>1222.2656666666667</v>
      </c>
      <c r="K322" s="45">
        <v>1302.4225806451611</v>
      </c>
      <c r="L322" s="45">
        <v>1193.5543333333333</v>
      </c>
      <c r="M322" s="45">
        <v>1114.172258064516</v>
      </c>
      <c r="N322" s="46">
        <f t="shared" si="4"/>
        <v>1204.9306833077319</v>
      </c>
    </row>
    <row r="323" spans="1:14" x14ac:dyDescent="0.25">
      <c r="A323" s="33" t="s">
        <v>41</v>
      </c>
      <c r="B323" s="45">
        <v>2116.2580645161293</v>
      </c>
      <c r="C323" s="45">
        <v>2040.5357142857142</v>
      </c>
      <c r="D323" s="45">
        <v>2281.0322580645161</v>
      </c>
      <c r="E323" s="45">
        <v>2355.8000000000002</v>
      </c>
      <c r="F323" s="45">
        <v>2216.092580645161</v>
      </c>
      <c r="G323" s="45">
        <v>2110.7636666666667</v>
      </c>
      <c r="H323" s="45">
        <v>2177.7361290322583</v>
      </c>
      <c r="I323" s="45">
        <v>2235.706451612903</v>
      </c>
      <c r="J323" s="45">
        <v>2233.4950000000003</v>
      </c>
      <c r="K323" s="45">
        <v>2076.1425806451612</v>
      </c>
      <c r="L323" s="45">
        <v>2124.0963333333334</v>
      </c>
      <c r="M323" s="45">
        <v>2042.8332258064518</v>
      </c>
      <c r="N323" s="46">
        <f t="shared" ref="N323:N386" si="5">AVERAGE(B323:M323)</f>
        <v>2167.5410003840248</v>
      </c>
    </row>
    <row r="324" spans="1:14" x14ac:dyDescent="0.25">
      <c r="A324" s="33" t="s">
        <v>41</v>
      </c>
      <c r="B324" s="45">
        <v>521.93548387096769</v>
      </c>
      <c r="C324" s="45">
        <v>553.39285714285711</v>
      </c>
      <c r="D324" s="45">
        <v>791.77419354838707</v>
      </c>
      <c r="E324" s="45">
        <v>546.83333333333337</v>
      </c>
      <c r="F324" s="45">
        <v>382.40612903225809</v>
      </c>
      <c r="G324" s="45">
        <v>425.70066666666668</v>
      </c>
      <c r="H324" s="45">
        <v>576.92483870967737</v>
      </c>
      <c r="I324" s="45">
        <v>659.08580645161294</v>
      </c>
      <c r="J324" s="45">
        <v>727.32966666666664</v>
      </c>
      <c r="K324" s="45">
        <v>849.51354838709676</v>
      </c>
      <c r="L324" s="45">
        <v>866.24233333333336</v>
      </c>
      <c r="M324" s="45">
        <v>984.34258064516121</v>
      </c>
      <c r="N324" s="46">
        <f t="shared" si="5"/>
        <v>657.12345314900142</v>
      </c>
    </row>
    <row r="325" spans="1:14" x14ac:dyDescent="0.25">
      <c r="A325" s="33" t="s">
        <v>41</v>
      </c>
      <c r="B325" s="45">
        <v>3306.8709677419356</v>
      </c>
      <c r="C325" s="45">
        <v>3462.7142857142858</v>
      </c>
      <c r="D325" s="45">
        <v>3231.2580645161293</v>
      </c>
      <c r="E325" s="45">
        <v>2678.2666666666669</v>
      </c>
      <c r="F325" s="45">
        <v>2910.358709677419</v>
      </c>
      <c r="G325" s="45">
        <v>3228.8446666666664</v>
      </c>
      <c r="H325" s="45">
        <v>3150.3367741935485</v>
      </c>
      <c r="I325" s="45">
        <v>2897.5177419354841</v>
      </c>
      <c r="J325" s="45">
        <v>2641.2269999999999</v>
      </c>
      <c r="K325" s="45">
        <v>2779.8867741935487</v>
      </c>
      <c r="L325" s="45">
        <v>2622.3119999999999</v>
      </c>
      <c r="M325" s="45">
        <v>2608.8574193548388</v>
      </c>
      <c r="N325" s="46">
        <f t="shared" si="5"/>
        <v>2959.8709225550433</v>
      </c>
    </row>
    <row r="326" spans="1:14" x14ac:dyDescent="0.25">
      <c r="A326" s="33" t="s">
        <v>41</v>
      </c>
      <c r="B326" s="45">
        <v>2073.4516129032259</v>
      </c>
      <c r="C326" s="45">
        <v>1800.1428571428571</v>
      </c>
      <c r="D326" s="45">
        <v>1777.741935483871</v>
      </c>
      <c r="E326" s="45">
        <v>1678.9666666666667</v>
      </c>
      <c r="F326" s="45">
        <v>2097.8587096774195</v>
      </c>
      <c r="G326" s="45">
        <v>1982.5303333333334</v>
      </c>
      <c r="H326" s="45">
        <v>1967.4803225806452</v>
      </c>
      <c r="I326" s="45">
        <v>1924.7067741935484</v>
      </c>
      <c r="J326" s="45">
        <v>1850.4183333333335</v>
      </c>
      <c r="K326" s="45">
        <v>1581.5032258064516</v>
      </c>
      <c r="L326" s="45">
        <v>1658.0203333333334</v>
      </c>
      <c r="M326" s="45">
        <v>1631.1445161290324</v>
      </c>
      <c r="N326" s="46">
        <f t="shared" si="5"/>
        <v>1835.3304683819767</v>
      </c>
    </row>
    <row r="327" spans="1:14" x14ac:dyDescent="0.25">
      <c r="A327" s="33" t="s">
        <v>41</v>
      </c>
      <c r="B327" s="45">
        <v>150.35483870967741</v>
      </c>
      <c r="C327" s="45">
        <v>162.85714285714286</v>
      </c>
      <c r="D327" s="45">
        <v>160</v>
      </c>
      <c r="E327" s="45">
        <v>142.5</v>
      </c>
      <c r="F327" s="45">
        <v>147.33483870967743</v>
      </c>
      <c r="G327" s="45">
        <v>147.22800000000001</v>
      </c>
      <c r="H327" s="45">
        <v>146.03870967741935</v>
      </c>
      <c r="I327" s="45">
        <v>150.01903225806453</v>
      </c>
      <c r="J327" s="45">
        <v>148.48266666666666</v>
      </c>
      <c r="K327" s="45">
        <v>140.8532258064516</v>
      </c>
      <c r="L327" s="45">
        <v>134.02466666666666</v>
      </c>
      <c r="M327" s="45">
        <v>143.86064516129034</v>
      </c>
      <c r="N327" s="46">
        <f t="shared" si="5"/>
        <v>147.79614720942141</v>
      </c>
    </row>
    <row r="328" spans="1:14" x14ac:dyDescent="0.25">
      <c r="A328" s="33" t="s">
        <v>41</v>
      </c>
      <c r="B328" s="45">
        <v>207.45161290322579</v>
      </c>
      <c r="C328" s="45">
        <v>247.28571428571428</v>
      </c>
      <c r="D328" s="45">
        <v>232.38709677419354</v>
      </c>
      <c r="E328" s="45">
        <v>220.8</v>
      </c>
      <c r="F328" s="45">
        <v>201.92516129032259</v>
      </c>
      <c r="G328" s="45">
        <v>176.41966666666667</v>
      </c>
      <c r="H328" s="45">
        <v>184.11451612903227</v>
      </c>
      <c r="I328" s="45">
        <v>195.37483870967742</v>
      </c>
      <c r="J328" s="45">
        <v>196.53866666666667</v>
      </c>
      <c r="K328" s="45">
        <v>182.61741935483872</v>
      </c>
      <c r="L328" s="45">
        <v>170.18433333333331</v>
      </c>
      <c r="M328" s="45">
        <v>179.9641935483871</v>
      </c>
      <c r="N328" s="46">
        <f t="shared" si="5"/>
        <v>199.58860163850485</v>
      </c>
    </row>
    <row r="329" spans="1:14" x14ac:dyDescent="0.25">
      <c r="A329" s="33" t="s">
        <v>41</v>
      </c>
      <c r="B329" s="45">
        <v>278.12903225806451</v>
      </c>
      <c r="C329" s="45">
        <v>283.32142857142856</v>
      </c>
      <c r="D329" s="45">
        <v>283.90322580645159</v>
      </c>
      <c r="E329" s="45">
        <v>282.73333333333335</v>
      </c>
      <c r="F329" s="45">
        <v>275.85483870967744</v>
      </c>
      <c r="G329" s="45">
        <v>289.46033333333332</v>
      </c>
      <c r="H329" s="45">
        <v>279.96161290322578</v>
      </c>
      <c r="I329" s="45">
        <v>282.82903225806456</v>
      </c>
      <c r="J329" s="45">
        <v>283.39400000000001</v>
      </c>
      <c r="K329" s="45">
        <v>281.3041935483871</v>
      </c>
      <c r="L329" s="45">
        <v>295.50900000000001</v>
      </c>
      <c r="M329" s="45">
        <v>276.4941935483871</v>
      </c>
      <c r="N329" s="46">
        <f t="shared" si="5"/>
        <v>282.7411853558628</v>
      </c>
    </row>
    <row r="330" spans="1:14" x14ac:dyDescent="0.25">
      <c r="A330" s="33" t="s">
        <v>41</v>
      </c>
      <c r="B330" s="45">
        <v>228.51612903225808</v>
      </c>
      <c r="C330" s="45">
        <v>224</v>
      </c>
      <c r="D330" s="45">
        <v>201.29032258064515</v>
      </c>
      <c r="E330" s="45">
        <v>203.53333333333333</v>
      </c>
      <c r="F330" s="45">
        <v>212.58935483870968</v>
      </c>
      <c r="G330" s="45">
        <v>215.62833333333336</v>
      </c>
      <c r="H330" s="45">
        <v>204.02387096774194</v>
      </c>
      <c r="I330" s="45">
        <v>154.99677419354836</v>
      </c>
      <c r="J330" s="45">
        <v>136.09800000000001</v>
      </c>
      <c r="K330" s="45">
        <v>142.01451612903224</v>
      </c>
      <c r="L330" s="45">
        <v>152.39099999999999</v>
      </c>
      <c r="M330" s="45">
        <v>144.77548387096775</v>
      </c>
      <c r="N330" s="46">
        <f t="shared" si="5"/>
        <v>184.98809318996416</v>
      </c>
    </row>
    <row r="331" spans="1:14" x14ac:dyDescent="0.25">
      <c r="A331" s="33" t="s">
        <v>41</v>
      </c>
      <c r="B331" s="45">
        <v>278.06451612903226</v>
      </c>
      <c r="C331" s="45">
        <v>318.75</v>
      </c>
      <c r="D331" s="45">
        <v>279.12903225806451</v>
      </c>
      <c r="E331" s="45">
        <v>261.53333333333336</v>
      </c>
      <c r="F331" s="45">
        <v>241.00483870967741</v>
      </c>
      <c r="G331" s="45">
        <v>207.39833333333334</v>
      </c>
      <c r="H331" s="45">
        <v>184.26612903225808</v>
      </c>
      <c r="I331" s="45">
        <v>269.21516129032256</v>
      </c>
      <c r="J331" s="45">
        <v>241.50266666666667</v>
      </c>
      <c r="K331" s="45">
        <v>220.1725806451613</v>
      </c>
      <c r="L331" s="45">
        <v>232.39533333333333</v>
      </c>
      <c r="M331" s="45">
        <v>152.27322580645162</v>
      </c>
      <c r="N331" s="46">
        <f t="shared" si="5"/>
        <v>240.47542921146953</v>
      </c>
    </row>
    <row r="332" spans="1:14" x14ac:dyDescent="0.25">
      <c r="A332" s="33" t="s">
        <v>41</v>
      </c>
      <c r="B332" s="45">
        <v>119195.22580645161</v>
      </c>
      <c r="C332" s="45">
        <v>118908.89285714286</v>
      </c>
      <c r="D332" s="45">
        <v>117571.90322580645</v>
      </c>
      <c r="E332" s="45">
        <v>117126.63333333333</v>
      </c>
      <c r="F332" s="45">
        <v>113973.22580645161</v>
      </c>
      <c r="G332" s="45">
        <v>113931.22500000001</v>
      </c>
      <c r="H332" s="45">
        <v>119515.36</v>
      </c>
      <c r="I332" s="45">
        <v>119104.30838709678</v>
      </c>
      <c r="J332" s="45">
        <v>121670.72633333334</v>
      </c>
      <c r="K332" s="45">
        <v>121684.22774193548</v>
      </c>
      <c r="L332" s="45">
        <v>120769.84700000001</v>
      </c>
      <c r="M332" s="45">
        <v>121275.21387096774</v>
      </c>
      <c r="N332" s="46">
        <f t="shared" si="5"/>
        <v>118727.2324468766</v>
      </c>
    </row>
    <row r="333" spans="1:14" x14ac:dyDescent="0.25">
      <c r="A333" s="33" t="s">
        <v>41</v>
      </c>
      <c r="B333" s="45">
        <v>61.29032258064516</v>
      </c>
      <c r="C333" s="45">
        <v>60.785714285714285</v>
      </c>
      <c r="D333" s="45">
        <v>65</v>
      </c>
      <c r="E333" s="45">
        <v>57.866666666666667</v>
      </c>
      <c r="F333" s="45">
        <v>104.38709677419355</v>
      </c>
      <c r="G333" s="45">
        <v>111.52233333333334</v>
      </c>
      <c r="H333" s="45">
        <v>124.60451612903225</v>
      </c>
      <c r="I333" s="45">
        <v>201.09064516129033</v>
      </c>
      <c r="J333" s="45">
        <v>144.21633333333332</v>
      </c>
      <c r="K333" s="45">
        <v>112.44806451612902</v>
      </c>
      <c r="L333" s="45">
        <v>94.788333333333341</v>
      </c>
      <c r="M333" s="45">
        <v>0</v>
      </c>
      <c r="N333" s="46">
        <f t="shared" si="5"/>
        <v>94.833335509472604</v>
      </c>
    </row>
    <row r="334" spans="1:14" x14ac:dyDescent="0.25">
      <c r="A334" s="33" t="s">
        <v>41</v>
      </c>
      <c r="B334" s="45">
        <v>0</v>
      </c>
      <c r="C334" s="45">
        <v>0</v>
      </c>
      <c r="D334" s="45">
        <v>0</v>
      </c>
      <c r="E334" s="45">
        <v>0</v>
      </c>
      <c r="F334" s="45">
        <v>0</v>
      </c>
      <c r="G334" s="45">
        <v>0</v>
      </c>
      <c r="H334" s="45">
        <v>0</v>
      </c>
      <c r="I334" s="45">
        <v>0</v>
      </c>
      <c r="J334" s="45">
        <v>0</v>
      </c>
      <c r="K334" s="45">
        <v>0</v>
      </c>
      <c r="L334" s="45">
        <v>0</v>
      </c>
      <c r="M334" s="45">
        <v>1852.1493548387095</v>
      </c>
      <c r="N334" s="46">
        <f t="shared" si="5"/>
        <v>154.34577956989247</v>
      </c>
    </row>
    <row r="335" spans="1:14" x14ac:dyDescent="0.25">
      <c r="A335" s="33" t="s">
        <v>41</v>
      </c>
      <c r="B335" s="45">
        <v>0</v>
      </c>
      <c r="C335" s="45">
        <v>3.9642857142857144</v>
      </c>
      <c r="D335" s="45">
        <v>265.64516129032256</v>
      </c>
      <c r="E335" s="45">
        <v>127.9</v>
      </c>
      <c r="F335" s="45">
        <v>94.387096774193552</v>
      </c>
      <c r="G335" s="45">
        <v>62.585999999999999</v>
      </c>
      <c r="H335" s="45">
        <v>54.337096774193547</v>
      </c>
      <c r="I335" s="45">
        <v>11.372903225806452</v>
      </c>
      <c r="J335" s="45">
        <v>15.859666666666667</v>
      </c>
      <c r="K335" s="45">
        <v>12.609032258064516</v>
      </c>
      <c r="L335" s="45">
        <v>1.3863333333333334</v>
      </c>
      <c r="M335" s="45">
        <v>0</v>
      </c>
      <c r="N335" s="46">
        <f t="shared" si="5"/>
        <v>54.170631336405535</v>
      </c>
    </row>
    <row r="336" spans="1:14" x14ac:dyDescent="0.25">
      <c r="A336" s="33" t="s">
        <v>41</v>
      </c>
      <c r="B336" s="45">
        <v>927.09677419354841</v>
      </c>
      <c r="C336" s="45">
        <v>960.67857142857144</v>
      </c>
      <c r="D336" s="45">
        <v>1041.516129032258</v>
      </c>
      <c r="E336" s="45">
        <v>962.86666666666667</v>
      </c>
      <c r="F336" s="45">
        <v>964.06451612903231</v>
      </c>
      <c r="G336" s="45">
        <v>960.87</v>
      </c>
      <c r="H336" s="45">
        <v>912.81451612903231</v>
      </c>
      <c r="I336" s="45">
        <v>832.69774193548392</v>
      </c>
      <c r="J336" s="45">
        <v>949.67700000000002</v>
      </c>
      <c r="K336" s="45">
        <v>1371.4351612903224</v>
      </c>
      <c r="L336" s="45">
        <v>1483.6013333333333</v>
      </c>
      <c r="M336" s="45">
        <v>0</v>
      </c>
      <c r="N336" s="46">
        <f t="shared" si="5"/>
        <v>947.27653417818749</v>
      </c>
    </row>
    <row r="337" spans="1:14" x14ac:dyDescent="0.25">
      <c r="A337" s="33" t="s">
        <v>41</v>
      </c>
      <c r="B337" s="45">
        <v>181.25806451612902</v>
      </c>
      <c r="C337" s="45">
        <v>179.96428571428572</v>
      </c>
      <c r="D337" s="45">
        <v>191.74193548387098</v>
      </c>
      <c r="E337" s="45">
        <v>185.6</v>
      </c>
      <c r="F337" s="45">
        <v>187</v>
      </c>
      <c r="G337" s="45">
        <v>202.57866666666666</v>
      </c>
      <c r="H337" s="45">
        <v>203.32483870967741</v>
      </c>
      <c r="I337" s="45">
        <v>178.95129032258063</v>
      </c>
      <c r="J337" s="45">
        <v>180.80533333333332</v>
      </c>
      <c r="K337" s="45">
        <v>179.56774193548389</v>
      </c>
      <c r="L337" s="45">
        <v>133.98133333333334</v>
      </c>
      <c r="M337" s="45">
        <v>0</v>
      </c>
      <c r="N337" s="46">
        <f t="shared" si="5"/>
        <v>167.06445750128009</v>
      </c>
    </row>
    <row r="338" spans="1:14" x14ac:dyDescent="0.25">
      <c r="A338" s="33" t="s">
        <v>41</v>
      </c>
      <c r="B338" s="45">
        <v>931.45161290322585</v>
      </c>
      <c r="C338" s="45">
        <v>948.75</v>
      </c>
      <c r="D338" s="45">
        <v>919.32258064516134</v>
      </c>
      <c r="E338" s="45">
        <v>918.23333333333335</v>
      </c>
      <c r="F338" s="45">
        <v>871.26612903225805</v>
      </c>
      <c r="G338" s="45">
        <v>859.7016666666666</v>
      </c>
      <c r="H338" s="45">
        <v>831.2706451612903</v>
      </c>
      <c r="I338" s="45">
        <v>809.64290322580644</v>
      </c>
      <c r="J338" s="45">
        <v>780.00900000000001</v>
      </c>
      <c r="K338" s="45">
        <v>740.74516129032259</v>
      </c>
      <c r="L338" s="45">
        <v>465.90133333333335</v>
      </c>
      <c r="M338" s="45">
        <v>714.74161290322581</v>
      </c>
      <c r="N338" s="46">
        <f t="shared" si="5"/>
        <v>815.91966487455204</v>
      </c>
    </row>
    <row r="339" spans="1:14" x14ac:dyDescent="0.25">
      <c r="A339" s="33" t="s">
        <v>41</v>
      </c>
      <c r="B339" s="45">
        <v>11338</v>
      </c>
      <c r="C339" s="45">
        <v>11157.75</v>
      </c>
      <c r="D339" s="45">
        <v>10789.838709677419</v>
      </c>
      <c r="E339" s="45">
        <v>10564.533333333333</v>
      </c>
      <c r="F339" s="45">
        <v>10744.586451612902</v>
      </c>
      <c r="G339" s="45">
        <v>10815.578000000001</v>
      </c>
      <c r="H339" s="45">
        <v>10839.397741935485</v>
      </c>
      <c r="I339" s="45">
        <v>11026.453870967742</v>
      </c>
      <c r="J339" s="45">
        <v>11216.296333333334</v>
      </c>
      <c r="K339" s="45">
        <v>11163.29870967742</v>
      </c>
      <c r="L339" s="45">
        <v>7314.9243333333325</v>
      </c>
      <c r="M339" s="45">
        <v>10189.050645161289</v>
      </c>
      <c r="N339" s="46">
        <f t="shared" si="5"/>
        <v>10596.642344086022</v>
      </c>
    </row>
    <row r="340" spans="1:14" x14ac:dyDescent="0.25">
      <c r="A340" s="33" t="s">
        <v>41</v>
      </c>
      <c r="B340" s="45">
        <v>2091.8064516129034</v>
      </c>
      <c r="C340" s="45">
        <v>2118.25</v>
      </c>
      <c r="D340" s="45">
        <v>2490.0967741935483</v>
      </c>
      <c r="E340" s="45">
        <v>2521.5</v>
      </c>
      <c r="F340" s="45">
        <v>2284.4274193548385</v>
      </c>
      <c r="G340" s="45">
        <v>2098.7490000000003</v>
      </c>
      <c r="H340" s="45">
        <v>2005.1390322580644</v>
      </c>
      <c r="I340" s="45">
        <v>1976.3219354838711</v>
      </c>
      <c r="J340" s="45">
        <v>1970.0173333333332</v>
      </c>
      <c r="K340" s="45">
        <v>1901.0674193548386</v>
      </c>
      <c r="L340" s="45">
        <v>1383.9733333333331</v>
      </c>
      <c r="M340" s="45">
        <v>1876.6248387096775</v>
      </c>
      <c r="N340" s="46">
        <f t="shared" si="5"/>
        <v>2059.8311281362007</v>
      </c>
    </row>
    <row r="341" spans="1:14" x14ac:dyDescent="0.25">
      <c r="A341" s="33" t="s">
        <v>41</v>
      </c>
      <c r="B341" s="45">
        <v>1039.2903225806451</v>
      </c>
      <c r="C341" s="45">
        <v>1209.3928571428571</v>
      </c>
      <c r="D341" s="45">
        <v>1154.7741935483871</v>
      </c>
      <c r="E341" s="45">
        <v>1248</v>
      </c>
      <c r="F341" s="45">
        <v>1369.6451612903227</v>
      </c>
      <c r="G341" s="45">
        <v>1394.3823333333335</v>
      </c>
      <c r="H341" s="45">
        <v>834.60838709677421</v>
      </c>
      <c r="I341" s="45">
        <v>1111.6732258064517</v>
      </c>
      <c r="J341" s="45">
        <v>1131.8033333333333</v>
      </c>
      <c r="K341" s="45">
        <v>1349.54</v>
      </c>
      <c r="L341" s="45">
        <v>1380.4526666666668</v>
      </c>
      <c r="M341" s="45">
        <v>1292.7819354838709</v>
      </c>
      <c r="N341" s="46">
        <f t="shared" si="5"/>
        <v>1209.6953680235536</v>
      </c>
    </row>
    <row r="342" spans="1:14" x14ac:dyDescent="0.25">
      <c r="A342" s="33" t="s">
        <v>41</v>
      </c>
      <c r="B342" s="45">
        <v>685.83870967741939</v>
      </c>
      <c r="C342" s="45">
        <v>695.82142857142856</v>
      </c>
      <c r="D342" s="45">
        <v>668.51612903225805</v>
      </c>
      <c r="E342" s="45">
        <v>583.9</v>
      </c>
      <c r="F342" s="45">
        <v>0</v>
      </c>
      <c r="G342" s="45">
        <v>0</v>
      </c>
      <c r="H342" s="45">
        <v>0</v>
      </c>
      <c r="I342" s="45">
        <v>0</v>
      </c>
      <c r="J342" s="45">
        <v>0</v>
      </c>
      <c r="K342" s="45">
        <v>0</v>
      </c>
      <c r="L342" s="45">
        <v>0</v>
      </c>
      <c r="M342" s="45">
        <v>0</v>
      </c>
      <c r="N342" s="46">
        <f t="shared" si="5"/>
        <v>219.50635560675883</v>
      </c>
    </row>
    <row r="343" spans="1:14" x14ac:dyDescent="0.25">
      <c r="A343" s="33" t="s">
        <v>41</v>
      </c>
      <c r="B343" s="45">
        <v>1704.9677419354839</v>
      </c>
      <c r="C343" s="45">
        <v>1684.75</v>
      </c>
      <c r="D343" s="45">
        <v>1658.9677419354839</v>
      </c>
      <c r="E343" s="45">
        <v>1648.2</v>
      </c>
      <c r="F343" s="45">
        <v>1436.6593548387098</v>
      </c>
      <c r="G343" s="45">
        <v>1557.5793333333334</v>
      </c>
      <c r="H343" s="45">
        <v>1562.0341935483871</v>
      </c>
      <c r="I343" s="45">
        <v>1601.8316129032257</v>
      </c>
      <c r="J343" s="45">
        <v>1622.1936666666666</v>
      </c>
      <c r="K343" s="45">
        <v>1444.5009677419355</v>
      </c>
      <c r="L343" s="45">
        <v>1402.4556666666665</v>
      </c>
      <c r="M343" s="45">
        <v>1646.6303225806453</v>
      </c>
      <c r="N343" s="46">
        <f t="shared" si="5"/>
        <v>1580.8975501792113</v>
      </c>
    </row>
    <row r="344" spans="1:14" x14ac:dyDescent="0.25">
      <c r="A344" s="33" t="s">
        <v>41</v>
      </c>
      <c r="B344" s="45">
        <v>641.19354838709683</v>
      </c>
      <c r="C344" s="45">
        <v>585.57142857142856</v>
      </c>
      <c r="D344" s="45">
        <v>534.29032258064512</v>
      </c>
      <c r="E344" s="45">
        <v>510.76666666666665</v>
      </c>
      <c r="F344" s="45">
        <v>531.19612903225811</v>
      </c>
      <c r="G344" s="45">
        <v>545.3656666666667</v>
      </c>
      <c r="H344" s="45">
        <v>562.7838709677419</v>
      </c>
      <c r="I344" s="45">
        <v>567.48129032258055</v>
      </c>
      <c r="J344" s="45">
        <v>563.53100000000006</v>
      </c>
      <c r="K344" s="45">
        <v>935.86516129032259</v>
      </c>
      <c r="L344" s="45">
        <v>1022.5436666666667</v>
      </c>
      <c r="M344" s="45">
        <v>935.10161290322583</v>
      </c>
      <c r="N344" s="46">
        <f t="shared" si="5"/>
        <v>661.30753033794156</v>
      </c>
    </row>
    <row r="345" spans="1:14" x14ac:dyDescent="0.25">
      <c r="A345" s="33" t="s">
        <v>41</v>
      </c>
      <c r="B345" s="45">
        <v>44243.677419354841</v>
      </c>
      <c r="C345" s="45">
        <v>46949.571428571428</v>
      </c>
      <c r="D345" s="45">
        <v>47356.451612903227</v>
      </c>
      <c r="E345" s="45">
        <v>46414.033333333333</v>
      </c>
      <c r="F345" s="45">
        <v>45152.011290322582</v>
      </c>
      <c r="G345" s="45">
        <v>45138.818333333336</v>
      </c>
      <c r="H345" s="45">
        <v>43981.818387096777</v>
      </c>
      <c r="I345" s="45">
        <v>42984.601290322578</v>
      </c>
      <c r="J345" s="45">
        <v>42940.246999999996</v>
      </c>
      <c r="K345" s="45">
        <v>42970.174193548381</v>
      </c>
      <c r="L345" s="45">
        <v>43581.409</v>
      </c>
      <c r="M345" s="45">
        <v>45416.22806451613</v>
      </c>
      <c r="N345" s="46">
        <f t="shared" si="5"/>
        <v>44760.753446108545</v>
      </c>
    </row>
    <row r="346" spans="1:14" x14ac:dyDescent="0.25">
      <c r="A346" s="33" t="s">
        <v>41</v>
      </c>
      <c r="B346" s="45">
        <v>891.35483870967744</v>
      </c>
      <c r="C346" s="45">
        <v>879.17857142857144</v>
      </c>
      <c r="D346" s="45">
        <v>877.51612903225805</v>
      </c>
      <c r="E346" s="45">
        <v>871.66666666666663</v>
      </c>
      <c r="F346" s="45">
        <v>849.82225806451618</v>
      </c>
      <c r="G346" s="45">
        <v>843.96766666666667</v>
      </c>
      <c r="H346" s="45">
        <v>842.18838709677425</v>
      </c>
      <c r="I346" s="45">
        <v>807.30838709677425</v>
      </c>
      <c r="J346" s="45">
        <v>817.16666666666663</v>
      </c>
      <c r="K346" s="45">
        <v>814.55225806451608</v>
      </c>
      <c r="L346" s="45">
        <v>802.24466666666672</v>
      </c>
      <c r="M346" s="45">
        <v>795.72774193548389</v>
      </c>
      <c r="N346" s="46">
        <f t="shared" si="5"/>
        <v>841.05785317460322</v>
      </c>
    </row>
    <row r="347" spans="1:14" x14ac:dyDescent="0.25">
      <c r="A347" s="33" t="s">
        <v>41</v>
      </c>
      <c r="B347" s="45">
        <v>478.16129032258067</v>
      </c>
      <c r="C347" s="45">
        <v>476.39285714285717</v>
      </c>
      <c r="D347" s="45">
        <v>441.54838709677421</v>
      </c>
      <c r="E347" s="45">
        <v>437.36666666666667</v>
      </c>
      <c r="F347" s="45">
        <v>419.70967741935482</v>
      </c>
      <c r="G347" s="45">
        <v>410.63333333333333</v>
      </c>
      <c r="H347" s="45">
        <v>402.83322580645159</v>
      </c>
      <c r="I347" s="45">
        <v>391.21774193548384</v>
      </c>
      <c r="J347" s="45">
        <v>381.16666666666669</v>
      </c>
      <c r="K347" s="45">
        <v>363.56870967741935</v>
      </c>
      <c r="L347" s="45">
        <v>371.40766666666667</v>
      </c>
      <c r="M347" s="45">
        <v>343.07967741935482</v>
      </c>
      <c r="N347" s="46">
        <f t="shared" si="5"/>
        <v>409.75715834613419</v>
      </c>
    </row>
    <row r="348" spans="1:14" x14ac:dyDescent="0.25">
      <c r="A348" s="33" t="s">
        <v>41</v>
      </c>
      <c r="B348" s="45">
        <v>792.41935483870964</v>
      </c>
      <c r="C348" s="45">
        <v>1311.5714285714287</v>
      </c>
      <c r="D348" s="45">
        <v>1321.3225806451612</v>
      </c>
      <c r="E348" s="45">
        <v>1252.2</v>
      </c>
      <c r="F348" s="45">
        <v>1235.8064516129032</v>
      </c>
      <c r="G348" s="45">
        <v>1199.8</v>
      </c>
      <c r="H348" s="45">
        <v>1131.8393548387096</v>
      </c>
      <c r="I348" s="45">
        <v>1051.8564516129031</v>
      </c>
      <c r="J348" s="45">
        <v>1001.4666666666667</v>
      </c>
      <c r="K348" s="45">
        <v>984.61645161290323</v>
      </c>
      <c r="L348" s="45">
        <v>972.07933333333335</v>
      </c>
      <c r="M348" s="45">
        <v>1818.5567741935486</v>
      </c>
      <c r="N348" s="46">
        <f t="shared" si="5"/>
        <v>1172.7945706605221</v>
      </c>
    </row>
    <row r="349" spans="1:14" x14ac:dyDescent="0.25">
      <c r="A349" s="33" t="s">
        <v>41</v>
      </c>
      <c r="B349" s="45">
        <v>0</v>
      </c>
      <c r="C349" s="45">
        <v>0</v>
      </c>
      <c r="D349" s="45">
        <v>0</v>
      </c>
      <c r="E349" s="45">
        <v>0</v>
      </c>
      <c r="F349" s="45">
        <v>0</v>
      </c>
      <c r="G349" s="45">
        <v>0</v>
      </c>
      <c r="H349" s="45">
        <v>3.5148387096774192</v>
      </c>
      <c r="I349" s="45">
        <v>17.134193548387096</v>
      </c>
      <c r="J349" s="45">
        <v>0</v>
      </c>
      <c r="K349" s="45">
        <v>0</v>
      </c>
      <c r="L349" s="45">
        <v>0</v>
      </c>
      <c r="M349" s="45">
        <v>0</v>
      </c>
      <c r="N349" s="46">
        <f t="shared" si="5"/>
        <v>1.720752688172043</v>
      </c>
    </row>
    <row r="350" spans="1:14" x14ac:dyDescent="0.25">
      <c r="A350" s="33" t="s">
        <v>41</v>
      </c>
      <c r="B350" s="45">
        <v>0</v>
      </c>
      <c r="C350" s="45">
        <v>0</v>
      </c>
      <c r="D350" s="45">
        <v>0</v>
      </c>
      <c r="E350" s="45">
        <v>0</v>
      </c>
      <c r="F350" s="45">
        <v>0</v>
      </c>
      <c r="G350" s="45">
        <v>0</v>
      </c>
      <c r="H350" s="45">
        <v>0</v>
      </c>
      <c r="I350" s="45">
        <v>8.3106451612903225</v>
      </c>
      <c r="J350" s="45">
        <v>0</v>
      </c>
      <c r="K350" s="45">
        <v>0</v>
      </c>
      <c r="L350" s="45">
        <v>0</v>
      </c>
      <c r="M350" s="45">
        <v>0</v>
      </c>
      <c r="N350" s="46">
        <f t="shared" si="5"/>
        <v>0.69255376344086017</v>
      </c>
    </row>
    <row r="351" spans="1:14" x14ac:dyDescent="0.25">
      <c r="A351" s="33" t="s">
        <v>41</v>
      </c>
      <c r="B351" s="45">
        <v>108.51612903225806</v>
      </c>
      <c r="C351" s="45">
        <v>121.35714285714286</v>
      </c>
      <c r="D351" s="45">
        <v>120.7741935483871</v>
      </c>
      <c r="E351" s="45">
        <v>111.83333333333333</v>
      </c>
      <c r="F351" s="45">
        <v>116.56741935483872</v>
      </c>
      <c r="G351" s="45">
        <v>0</v>
      </c>
      <c r="H351" s="45">
        <v>0</v>
      </c>
      <c r="I351" s="45">
        <v>0</v>
      </c>
      <c r="J351" s="45">
        <v>0</v>
      </c>
      <c r="K351" s="45">
        <v>0</v>
      </c>
      <c r="L351" s="45">
        <v>0</v>
      </c>
      <c r="M351" s="45">
        <v>0</v>
      </c>
      <c r="N351" s="46">
        <f t="shared" si="5"/>
        <v>48.254018177163339</v>
      </c>
    </row>
    <row r="352" spans="1:14" x14ac:dyDescent="0.25">
      <c r="A352" s="33" t="s">
        <v>41</v>
      </c>
      <c r="B352" s="45">
        <v>237.87096774193549</v>
      </c>
      <c r="C352" s="45">
        <v>226.57142857142858</v>
      </c>
      <c r="D352" s="45">
        <v>213.93548387096774</v>
      </c>
      <c r="E352" s="45">
        <v>244.8</v>
      </c>
      <c r="F352" s="45">
        <v>0</v>
      </c>
      <c r="G352" s="45">
        <v>0</v>
      </c>
      <c r="H352" s="45">
        <v>0</v>
      </c>
      <c r="I352" s="45">
        <v>0</v>
      </c>
      <c r="J352" s="45">
        <v>0</v>
      </c>
      <c r="K352" s="45">
        <v>0</v>
      </c>
      <c r="L352" s="45">
        <v>0</v>
      </c>
      <c r="M352" s="45">
        <v>0</v>
      </c>
      <c r="N352" s="46">
        <f t="shared" si="5"/>
        <v>76.931490015360978</v>
      </c>
    </row>
    <row r="353" spans="1:14" x14ac:dyDescent="0.25">
      <c r="A353" s="33" t="s">
        <v>41</v>
      </c>
      <c r="B353" s="45">
        <v>0</v>
      </c>
      <c r="C353" s="45">
        <v>0</v>
      </c>
      <c r="D353" s="45">
        <v>0</v>
      </c>
      <c r="E353" s="45">
        <v>0</v>
      </c>
      <c r="F353" s="45">
        <v>256.10419354838706</v>
      </c>
      <c r="G353" s="45">
        <v>0</v>
      </c>
      <c r="H353" s="45">
        <v>0</v>
      </c>
      <c r="I353" s="45">
        <v>0</v>
      </c>
      <c r="J353" s="45">
        <v>0</v>
      </c>
      <c r="K353" s="45">
        <v>0</v>
      </c>
      <c r="L353" s="45">
        <v>0</v>
      </c>
      <c r="M353" s="45">
        <v>0</v>
      </c>
      <c r="N353" s="46">
        <f t="shared" si="5"/>
        <v>21.342016129032256</v>
      </c>
    </row>
    <row r="354" spans="1:14" x14ac:dyDescent="0.25">
      <c r="A354" s="33" t="s">
        <v>41</v>
      </c>
      <c r="B354" s="45">
        <v>2130.5483870967741</v>
      </c>
      <c r="C354" s="45">
        <v>2038.1785714285713</v>
      </c>
      <c r="D354" s="45">
        <v>1827.1935483870968</v>
      </c>
      <c r="E354" s="45">
        <v>1838.8333333333333</v>
      </c>
      <c r="F354" s="45">
        <v>1956.4516129032259</v>
      </c>
      <c r="G354" s="45">
        <v>1807.1870000000001</v>
      </c>
      <c r="H354" s="45">
        <v>2140.7396774193544</v>
      </c>
      <c r="I354" s="45">
        <v>2509.538064516129</v>
      </c>
      <c r="J354" s="45">
        <v>2298.0523333333335</v>
      </c>
      <c r="K354" s="45">
        <v>2315.7980645161292</v>
      </c>
      <c r="L354" s="45">
        <v>2359.1019999999999</v>
      </c>
      <c r="M354" s="45">
        <v>2254.6148387096773</v>
      </c>
      <c r="N354" s="46">
        <f t="shared" si="5"/>
        <v>2123.0197859703021</v>
      </c>
    </row>
    <row r="355" spans="1:14" x14ac:dyDescent="0.25">
      <c r="A355" s="33" t="s">
        <v>41</v>
      </c>
      <c r="B355" s="45">
        <v>0</v>
      </c>
      <c r="C355" s="45">
        <v>0</v>
      </c>
      <c r="D355" s="45">
        <v>0</v>
      </c>
      <c r="E355" s="45">
        <v>0</v>
      </c>
      <c r="F355" s="45">
        <v>1.4458064516129032</v>
      </c>
      <c r="G355" s="45">
        <v>116.53433333333334</v>
      </c>
      <c r="H355" s="45">
        <v>114.45032258064516</v>
      </c>
      <c r="I355" s="45">
        <v>114.34967741935485</v>
      </c>
      <c r="J355" s="45">
        <v>176.45533333333333</v>
      </c>
      <c r="K355" s="45">
        <v>190.65354838709678</v>
      </c>
      <c r="L355" s="45">
        <v>229.13066666666666</v>
      </c>
      <c r="M355" s="45">
        <v>255.9758064516129</v>
      </c>
      <c r="N355" s="46">
        <f t="shared" si="5"/>
        <v>99.91629121863798</v>
      </c>
    </row>
    <row r="356" spans="1:14" x14ac:dyDescent="0.25">
      <c r="A356" s="33" t="s">
        <v>41</v>
      </c>
      <c r="B356" s="45">
        <v>0</v>
      </c>
      <c r="C356" s="45">
        <v>0</v>
      </c>
      <c r="D356" s="45">
        <v>0</v>
      </c>
      <c r="E356" s="45">
        <v>0</v>
      </c>
      <c r="F356" s="45">
        <v>3.1754838709677418</v>
      </c>
      <c r="G356" s="45">
        <v>259.1226666666667</v>
      </c>
      <c r="H356" s="45">
        <v>260.89096774193547</v>
      </c>
      <c r="I356" s="45">
        <v>259.94774193548386</v>
      </c>
      <c r="J356" s="45">
        <v>244.97166666666666</v>
      </c>
      <c r="K356" s="45">
        <v>238.34354838709677</v>
      </c>
      <c r="L356" s="45">
        <v>237.39033333333333</v>
      </c>
      <c r="M356" s="45">
        <v>234.56258064516129</v>
      </c>
      <c r="N356" s="46">
        <f t="shared" si="5"/>
        <v>144.86708243727597</v>
      </c>
    </row>
    <row r="357" spans="1:14" x14ac:dyDescent="0.25">
      <c r="A357" s="33" t="s">
        <v>41</v>
      </c>
      <c r="B357" s="45">
        <v>0</v>
      </c>
      <c r="C357" s="45">
        <v>0</v>
      </c>
      <c r="D357" s="45">
        <v>0</v>
      </c>
      <c r="E357" s="45">
        <v>0</v>
      </c>
      <c r="F357" s="45">
        <v>0</v>
      </c>
      <c r="G357" s="45">
        <v>49.99633333333334</v>
      </c>
      <c r="H357" s="45">
        <v>0</v>
      </c>
      <c r="I357" s="45">
        <v>0</v>
      </c>
      <c r="J357" s="45">
        <v>0</v>
      </c>
      <c r="K357" s="45">
        <v>0</v>
      </c>
      <c r="L357" s="45">
        <v>0</v>
      </c>
      <c r="M357" s="45">
        <v>0</v>
      </c>
      <c r="N357" s="46">
        <f t="shared" si="5"/>
        <v>4.1663611111111116</v>
      </c>
    </row>
    <row r="358" spans="1:14" x14ac:dyDescent="0.25">
      <c r="A358" s="33" t="s">
        <v>41</v>
      </c>
      <c r="B358" s="45">
        <v>32.903225806451616</v>
      </c>
      <c r="C358" s="45">
        <v>32.321428571428569</v>
      </c>
      <c r="D358" s="45">
        <v>32.161290322580648</v>
      </c>
      <c r="E358" s="45">
        <v>32.200000000000003</v>
      </c>
      <c r="F358" s="45">
        <v>27.494193548387099</v>
      </c>
      <c r="G358" s="45">
        <v>0.79566666666666674</v>
      </c>
      <c r="H358" s="45">
        <v>0</v>
      </c>
      <c r="I358" s="45">
        <v>0</v>
      </c>
      <c r="J358" s="45">
        <v>0</v>
      </c>
      <c r="K358" s="45">
        <v>0</v>
      </c>
      <c r="L358" s="45">
        <v>0</v>
      </c>
      <c r="M358" s="45">
        <v>0</v>
      </c>
      <c r="N358" s="46">
        <f t="shared" si="5"/>
        <v>13.156317076292886</v>
      </c>
    </row>
    <row r="359" spans="1:14" x14ac:dyDescent="0.25">
      <c r="A359" s="33" t="s">
        <v>41</v>
      </c>
      <c r="B359" s="45">
        <v>0</v>
      </c>
      <c r="C359" s="45">
        <v>0</v>
      </c>
      <c r="D359" s="45">
        <v>0</v>
      </c>
      <c r="E359" s="45">
        <v>35.333333333333336</v>
      </c>
      <c r="F359" s="45">
        <v>25.537419354838708</v>
      </c>
      <c r="G359" s="45">
        <v>0</v>
      </c>
      <c r="H359" s="45">
        <v>146.33290322580643</v>
      </c>
      <c r="I359" s="45">
        <v>285.46096774193552</v>
      </c>
      <c r="J359" s="45">
        <v>0</v>
      </c>
      <c r="K359" s="45">
        <v>0</v>
      </c>
      <c r="L359" s="45">
        <v>0</v>
      </c>
      <c r="M359" s="45">
        <v>0</v>
      </c>
      <c r="N359" s="46">
        <f t="shared" si="5"/>
        <v>41.055385304659502</v>
      </c>
    </row>
    <row r="360" spans="1:14" x14ac:dyDescent="0.25">
      <c r="A360" s="33" t="s">
        <v>41</v>
      </c>
      <c r="B360" s="45">
        <v>0</v>
      </c>
      <c r="C360" s="45">
        <v>0</v>
      </c>
      <c r="D360" s="45">
        <v>0</v>
      </c>
      <c r="E360" s="45">
        <v>0</v>
      </c>
      <c r="F360" s="45">
        <v>0</v>
      </c>
      <c r="G360" s="45">
        <v>0</v>
      </c>
      <c r="H360" s="45">
        <v>0</v>
      </c>
      <c r="I360" s="45">
        <v>0</v>
      </c>
      <c r="J360" s="45">
        <v>332.37133333333333</v>
      </c>
      <c r="K360" s="45">
        <v>90.987096774193546</v>
      </c>
      <c r="L360" s="45">
        <v>18.805333333333333</v>
      </c>
      <c r="M360" s="45">
        <v>243.18451612903226</v>
      </c>
      <c r="N360" s="46">
        <f t="shared" si="5"/>
        <v>57.112356630824372</v>
      </c>
    </row>
    <row r="361" spans="1:14" x14ac:dyDescent="0.25">
      <c r="A361" s="33" t="s">
        <v>41</v>
      </c>
      <c r="B361" s="45">
        <v>4011.9677419354839</v>
      </c>
      <c r="C361" s="45">
        <v>4375.5357142857147</v>
      </c>
      <c r="D361" s="45">
        <v>4208.8709677419356</v>
      </c>
      <c r="E361" s="45">
        <v>3986.9</v>
      </c>
      <c r="F361" s="45">
        <v>3614.7477419354836</v>
      </c>
      <c r="G361" s="45">
        <v>3811.4639999999999</v>
      </c>
      <c r="H361" s="45">
        <v>3882.2322580645159</v>
      </c>
      <c r="I361" s="45">
        <v>3657.8716129032259</v>
      </c>
      <c r="J361" s="45">
        <v>3453.6786666666667</v>
      </c>
      <c r="K361" s="45">
        <v>3719.3183870967741</v>
      </c>
      <c r="L361" s="45">
        <v>3550.4279999999999</v>
      </c>
      <c r="M361" s="45">
        <v>3653.6983870967747</v>
      </c>
      <c r="N361" s="46">
        <f t="shared" si="5"/>
        <v>3827.226123143882</v>
      </c>
    </row>
    <row r="362" spans="1:14" x14ac:dyDescent="0.25">
      <c r="A362" s="33" t="s">
        <v>41</v>
      </c>
      <c r="B362" s="45">
        <v>476.74193548387098</v>
      </c>
      <c r="C362" s="45">
        <v>378.28571428571428</v>
      </c>
      <c r="D362" s="45">
        <v>508.16129032258067</v>
      </c>
      <c r="E362" s="45">
        <v>426.66666666666669</v>
      </c>
      <c r="F362" s="45">
        <v>377.18548387096774</v>
      </c>
      <c r="G362" s="45">
        <v>426.04433333333333</v>
      </c>
      <c r="H362" s="45">
        <v>424.61387096774189</v>
      </c>
      <c r="I362" s="45">
        <v>459.74741935483866</v>
      </c>
      <c r="J362" s="45">
        <v>442.47166666666664</v>
      </c>
      <c r="K362" s="45">
        <v>398.05032258064523</v>
      </c>
      <c r="L362" s="45">
        <v>402.71299999999997</v>
      </c>
      <c r="M362" s="45">
        <v>499.85032258064518</v>
      </c>
      <c r="N362" s="46">
        <f t="shared" si="5"/>
        <v>435.0443355094726</v>
      </c>
    </row>
    <row r="363" spans="1:14" x14ac:dyDescent="0.25">
      <c r="A363" s="33" t="s">
        <v>41</v>
      </c>
      <c r="B363" s="45">
        <v>115.58064516129032</v>
      </c>
      <c r="C363" s="45">
        <v>119.67857142857143</v>
      </c>
      <c r="D363" s="45">
        <v>77.225806451612897</v>
      </c>
      <c r="E363" s="45">
        <v>87.13333333333334</v>
      </c>
      <c r="F363" s="45">
        <v>83.431612903225798</v>
      </c>
      <c r="G363" s="45">
        <v>113.06133333333334</v>
      </c>
      <c r="H363" s="45">
        <v>19.250645161290322</v>
      </c>
      <c r="I363" s="45">
        <v>48.030645161290316</v>
      </c>
      <c r="J363" s="45">
        <v>97.261999999999986</v>
      </c>
      <c r="K363" s="45">
        <v>86.742258064516136</v>
      </c>
      <c r="L363" s="45">
        <v>84.384333333333345</v>
      </c>
      <c r="M363" s="45">
        <v>65.978709677419346</v>
      </c>
      <c r="N363" s="46">
        <f t="shared" si="5"/>
        <v>83.146657834101376</v>
      </c>
    </row>
    <row r="364" spans="1:14" x14ac:dyDescent="0.25">
      <c r="A364" s="33" t="s">
        <v>41</v>
      </c>
      <c r="B364" s="45">
        <v>1627.9032258064517</v>
      </c>
      <c r="C364" s="45">
        <v>1555.0357142857142</v>
      </c>
      <c r="D364" s="45">
        <v>1710.0322580645161</v>
      </c>
      <c r="E364" s="45">
        <v>1634.9333333333334</v>
      </c>
      <c r="F364" s="45">
        <v>1664.0429032258064</v>
      </c>
      <c r="G364" s="45">
        <v>1605.3946666666666</v>
      </c>
      <c r="H364" s="45">
        <v>1741.8032258064516</v>
      </c>
      <c r="I364" s="45">
        <v>1713.1232258064515</v>
      </c>
      <c r="J364" s="45">
        <v>1586.2560000000001</v>
      </c>
      <c r="K364" s="45">
        <v>1540.1087096774193</v>
      </c>
      <c r="L364" s="45">
        <v>1344.1510000000001</v>
      </c>
      <c r="M364" s="45">
        <v>1540.1545161290323</v>
      </c>
      <c r="N364" s="46">
        <f t="shared" si="5"/>
        <v>1605.244898233487</v>
      </c>
    </row>
    <row r="365" spans="1:14" x14ac:dyDescent="0.25">
      <c r="A365" s="33" t="s">
        <v>41</v>
      </c>
      <c r="B365" s="45">
        <v>2835.4516129032259</v>
      </c>
      <c r="C365" s="45">
        <v>2758.1428571428573</v>
      </c>
      <c r="D365" s="45">
        <v>2523.2580645161293</v>
      </c>
      <c r="E365" s="45">
        <v>2623.2</v>
      </c>
      <c r="F365" s="45">
        <v>2622.8716129032255</v>
      </c>
      <c r="G365" s="45">
        <v>2724.7963333333332</v>
      </c>
      <c r="H365" s="45">
        <v>3062.5448387096776</v>
      </c>
      <c r="I365" s="45">
        <v>2929.1625806451611</v>
      </c>
      <c r="J365" s="45">
        <v>2571.8789999999999</v>
      </c>
      <c r="K365" s="45">
        <v>2469.6319354838711</v>
      </c>
      <c r="L365" s="45">
        <v>2502.8680000000004</v>
      </c>
      <c r="M365" s="45">
        <v>2575.4370967741938</v>
      </c>
      <c r="N365" s="46">
        <f t="shared" si="5"/>
        <v>2683.2703277009732</v>
      </c>
    </row>
    <row r="366" spans="1:14" x14ac:dyDescent="0.25">
      <c r="A366" s="33" t="s">
        <v>41</v>
      </c>
      <c r="B366" s="45">
        <v>33.645161290322584</v>
      </c>
      <c r="C366" s="45">
        <v>260.89285714285717</v>
      </c>
      <c r="D366" s="45">
        <v>181.25806451612902</v>
      </c>
      <c r="E366" s="45">
        <v>175.46666666666667</v>
      </c>
      <c r="F366" s="45">
        <v>142.28</v>
      </c>
      <c r="G366" s="45">
        <v>129.90100000000001</v>
      </c>
      <c r="H366" s="45">
        <v>180.69774193548386</v>
      </c>
      <c r="I366" s="45">
        <v>161.79548387096773</v>
      </c>
      <c r="J366" s="45">
        <v>133.76900000000001</v>
      </c>
      <c r="K366" s="45">
        <v>118.49451612903225</v>
      </c>
      <c r="L366" s="45">
        <v>120.40733333333333</v>
      </c>
      <c r="M366" s="45">
        <v>153.96387096774194</v>
      </c>
      <c r="N366" s="46">
        <f t="shared" si="5"/>
        <v>149.38097465437787</v>
      </c>
    </row>
    <row r="367" spans="1:14" x14ac:dyDescent="0.25">
      <c r="A367" s="33" t="s">
        <v>41</v>
      </c>
      <c r="B367" s="45">
        <v>7.419354838709677</v>
      </c>
      <c r="C367" s="45">
        <v>7.8571428571428568</v>
      </c>
      <c r="D367" s="45">
        <v>10.387096774193548</v>
      </c>
      <c r="E367" s="45">
        <v>16.695666666666668</v>
      </c>
      <c r="F367" s="45">
        <v>14.642903225806451</v>
      </c>
      <c r="G367" s="45">
        <v>6.5469999999999997</v>
      </c>
      <c r="H367" s="45">
        <v>6.1274193548387093</v>
      </c>
      <c r="I367" s="45">
        <v>7.2438709677419357</v>
      </c>
      <c r="J367" s="45">
        <v>7.2363333333333335</v>
      </c>
      <c r="K367" s="45">
        <v>7.6490322580645165</v>
      </c>
      <c r="L367" s="45">
        <v>7.9776666666666669</v>
      </c>
      <c r="M367" s="45">
        <v>8.6083870967741944</v>
      </c>
      <c r="N367" s="46">
        <f t="shared" si="5"/>
        <v>9.0326561699948797</v>
      </c>
    </row>
    <row r="368" spans="1:14" x14ac:dyDescent="0.25">
      <c r="A368" s="33" t="s">
        <v>41</v>
      </c>
      <c r="B368" s="45">
        <v>3224.4193548387098</v>
      </c>
      <c r="C368" s="45">
        <v>3075.2857142857142</v>
      </c>
      <c r="D368" s="45">
        <v>2682.3225806451615</v>
      </c>
      <c r="E368" s="45">
        <v>2843.4666666666667</v>
      </c>
      <c r="F368" s="45">
        <v>2566.4438709677424</v>
      </c>
      <c r="G368" s="45">
        <v>2624.8023333333335</v>
      </c>
      <c r="H368" s="45">
        <v>2598.2529032258062</v>
      </c>
      <c r="I368" s="45">
        <v>2781.327741935484</v>
      </c>
      <c r="J368" s="45">
        <v>2682.5993333333336</v>
      </c>
      <c r="K368" s="45">
        <v>2720.9877419354839</v>
      </c>
      <c r="L368" s="45">
        <v>2522.29</v>
      </c>
      <c r="M368" s="45">
        <v>2477.2309677419357</v>
      </c>
      <c r="N368" s="46">
        <f t="shared" si="5"/>
        <v>2733.2857674091142</v>
      </c>
    </row>
    <row r="369" spans="1:14" x14ac:dyDescent="0.25">
      <c r="A369" s="33" t="s">
        <v>41</v>
      </c>
      <c r="B369" s="45">
        <v>1047.1290322580646</v>
      </c>
      <c r="C369" s="45">
        <v>1170</v>
      </c>
      <c r="D369" s="45">
        <v>1269.258064516129</v>
      </c>
      <c r="E369" s="45">
        <v>1048.7</v>
      </c>
      <c r="F369" s="45">
        <v>1127.4000000000001</v>
      </c>
      <c r="G369" s="45">
        <v>1192.9690000000001</v>
      </c>
      <c r="H369" s="45">
        <v>1289.5332258064516</v>
      </c>
      <c r="I369" s="45">
        <v>1186.6116129032257</v>
      </c>
      <c r="J369" s="45">
        <v>1205.3843333333332</v>
      </c>
      <c r="K369" s="45">
        <v>1210.2280645161291</v>
      </c>
      <c r="L369" s="45">
        <v>1090.3900000000001</v>
      </c>
      <c r="M369" s="45">
        <v>1278.2806451612903</v>
      </c>
      <c r="N369" s="46">
        <f t="shared" si="5"/>
        <v>1176.3236648745519</v>
      </c>
    </row>
    <row r="370" spans="1:14" x14ac:dyDescent="0.25">
      <c r="A370" s="33" t="s">
        <v>41</v>
      </c>
      <c r="B370" s="45">
        <v>47.064516129032256</v>
      </c>
      <c r="C370" s="45">
        <v>44.714285714285715</v>
      </c>
      <c r="D370" s="45">
        <v>45.193548387096776</v>
      </c>
      <c r="E370" s="45">
        <v>50.3</v>
      </c>
      <c r="F370" s="45">
        <v>50.438064516129032</v>
      </c>
      <c r="G370" s="45">
        <v>50.998333333333335</v>
      </c>
      <c r="H370" s="45">
        <v>47.294838709677421</v>
      </c>
      <c r="I370" s="45">
        <v>45.075161290322576</v>
      </c>
      <c r="J370" s="45">
        <v>37.085333333333331</v>
      </c>
      <c r="K370" s="45">
        <v>42.496129032258068</v>
      </c>
      <c r="L370" s="45">
        <v>65.715333333333334</v>
      </c>
      <c r="M370" s="45">
        <v>112.55354838709677</v>
      </c>
      <c r="N370" s="46">
        <f t="shared" si="5"/>
        <v>53.244091013824885</v>
      </c>
    </row>
    <row r="371" spans="1:14" x14ac:dyDescent="0.25">
      <c r="A371" s="33" t="s">
        <v>55</v>
      </c>
      <c r="B371" s="45">
        <v>285.16129032258067</v>
      </c>
      <c r="C371" s="45">
        <v>318.03571428571428</v>
      </c>
      <c r="D371" s="45">
        <v>217.7741935483871</v>
      </c>
      <c r="E371" s="45">
        <v>297.10000000000002</v>
      </c>
      <c r="F371" s="45">
        <v>333.45161290322579</v>
      </c>
      <c r="G371" s="45">
        <v>174.65799999999999</v>
      </c>
      <c r="H371" s="45">
        <v>73.075806451612905</v>
      </c>
      <c r="I371" s="45">
        <v>288.69225806451612</v>
      </c>
      <c r="J371" s="45">
        <v>318.55833333333334</v>
      </c>
      <c r="K371" s="45">
        <v>326.30451612903227</v>
      </c>
      <c r="L371" s="45">
        <v>281.017</v>
      </c>
      <c r="M371" s="45">
        <v>270.47483870967739</v>
      </c>
      <c r="N371" s="46">
        <f t="shared" si="5"/>
        <v>265.35863031233998</v>
      </c>
    </row>
    <row r="372" spans="1:14" x14ac:dyDescent="0.25">
      <c r="A372" s="33" t="s">
        <v>50</v>
      </c>
      <c r="B372" s="45">
        <v>445</v>
      </c>
      <c r="C372" s="45">
        <v>448.82142857142856</v>
      </c>
      <c r="D372" s="45">
        <v>446.06451612903226</v>
      </c>
      <c r="E372" s="45">
        <v>411.03333333333336</v>
      </c>
      <c r="F372" s="45">
        <v>387.32258064516128</v>
      </c>
      <c r="G372" s="45">
        <v>421.00699999999995</v>
      </c>
      <c r="H372" s="45">
        <v>448.75774193548386</v>
      </c>
      <c r="I372" s="45">
        <v>446.81064516129032</v>
      </c>
      <c r="J372" s="45">
        <v>458.60333333333335</v>
      </c>
      <c r="K372" s="45">
        <v>0</v>
      </c>
      <c r="L372" s="45">
        <v>0</v>
      </c>
      <c r="M372" s="45">
        <v>0</v>
      </c>
      <c r="N372" s="46">
        <f t="shared" si="5"/>
        <v>326.11838159242194</v>
      </c>
    </row>
    <row r="373" spans="1:14" x14ac:dyDescent="0.25">
      <c r="A373" s="33" t="s">
        <v>50</v>
      </c>
      <c r="B373" s="45">
        <v>0</v>
      </c>
      <c r="C373" s="45">
        <v>0</v>
      </c>
      <c r="D373" s="45">
        <v>0</v>
      </c>
      <c r="E373" s="45">
        <v>0</v>
      </c>
      <c r="F373" s="45">
        <v>0</v>
      </c>
      <c r="G373" s="45">
        <v>0</v>
      </c>
      <c r="H373" s="45">
        <v>0</v>
      </c>
      <c r="I373" s="45">
        <v>0</v>
      </c>
      <c r="J373" s="45">
        <v>0</v>
      </c>
      <c r="K373" s="45">
        <v>435.3232258064516</v>
      </c>
      <c r="L373" s="45">
        <v>422.887</v>
      </c>
      <c r="M373" s="45">
        <v>240.66354838709677</v>
      </c>
      <c r="N373" s="46">
        <f t="shared" si="5"/>
        <v>91.572814516129029</v>
      </c>
    </row>
    <row r="374" spans="1:14" x14ac:dyDescent="0.25">
      <c r="A374" s="33" t="s">
        <v>50</v>
      </c>
      <c r="B374" s="45">
        <v>54</v>
      </c>
      <c r="C374" s="45">
        <v>52.964285714285715</v>
      </c>
      <c r="D374" s="45">
        <v>54</v>
      </c>
      <c r="E374" s="45">
        <v>53.56666666666667</v>
      </c>
      <c r="F374" s="45">
        <v>52.266129032258064</v>
      </c>
      <c r="G374" s="45">
        <v>54</v>
      </c>
      <c r="H374" s="45">
        <v>50.29032258064516</v>
      </c>
      <c r="I374" s="45">
        <v>51.70967741935484</v>
      </c>
      <c r="J374" s="45">
        <v>53.3</v>
      </c>
      <c r="K374" s="45">
        <v>50.935483870967744</v>
      </c>
      <c r="L374" s="45">
        <v>53.7</v>
      </c>
      <c r="M374" s="45">
        <v>54</v>
      </c>
      <c r="N374" s="46">
        <f t="shared" si="5"/>
        <v>52.894380440348186</v>
      </c>
    </row>
    <row r="375" spans="1:14" x14ac:dyDescent="0.25">
      <c r="A375" s="33" t="s">
        <v>50</v>
      </c>
      <c r="B375" s="45">
        <v>0</v>
      </c>
      <c r="C375" s="45">
        <v>0.21428571428571427</v>
      </c>
      <c r="D375" s="45">
        <v>0.22580645161290322</v>
      </c>
      <c r="E375" s="45">
        <v>0.1</v>
      </c>
      <c r="F375" s="45">
        <v>0.27129032258064517</v>
      </c>
      <c r="G375" s="45">
        <v>0.33300000000000002</v>
      </c>
      <c r="H375" s="45">
        <v>0.27387096774193548</v>
      </c>
      <c r="I375" s="45">
        <v>0.1667741935483871</v>
      </c>
      <c r="J375" s="45">
        <v>0.15833333333333333</v>
      </c>
      <c r="K375" s="45">
        <v>0.24032258064516129</v>
      </c>
      <c r="L375" s="45">
        <v>0.311</v>
      </c>
      <c r="M375" s="45">
        <v>0.29193548387096774</v>
      </c>
      <c r="N375" s="46">
        <f t="shared" si="5"/>
        <v>0.2155515873015873</v>
      </c>
    </row>
    <row r="376" spans="1:14" x14ac:dyDescent="0.25">
      <c r="A376" s="33" t="s">
        <v>50</v>
      </c>
      <c r="B376" s="45">
        <v>125.58064516129032</v>
      </c>
      <c r="C376" s="45">
        <v>127.96428571428571</v>
      </c>
      <c r="D376" s="45">
        <v>134.29032258064515</v>
      </c>
      <c r="E376" s="45">
        <v>138.03333333333333</v>
      </c>
      <c r="F376" s="45">
        <v>137.35483870967741</v>
      </c>
      <c r="G376" s="45">
        <v>128.12866666666667</v>
      </c>
      <c r="H376" s="45">
        <v>132.22709677419354</v>
      </c>
      <c r="I376" s="45">
        <v>88.58064516129032</v>
      </c>
      <c r="J376" s="45">
        <v>112.35133333333333</v>
      </c>
      <c r="K376" s="45">
        <v>153.17387096774195</v>
      </c>
      <c r="L376" s="45">
        <v>158.33633333333333</v>
      </c>
      <c r="M376" s="45">
        <v>170.23258064516128</v>
      </c>
      <c r="N376" s="46">
        <f t="shared" si="5"/>
        <v>133.85449603174604</v>
      </c>
    </row>
    <row r="377" spans="1:14" x14ac:dyDescent="0.25">
      <c r="A377" s="33" t="s">
        <v>50</v>
      </c>
      <c r="B377" s="45">
        <v>2582.6774193548385</v>
      </c>
      <c r="C377" s="45">
        <v>2421.3928571428573</v>
      </c>
      <c r="D377" s="45">
        <v>2557.1290322580644</v>
      </c>
      <c r="E377" s="45">
        <v>2513.6333333333332</v>
      </c>
      <c r="F377" s="45">
        <v>2569.0322580645161</v>
      </c>
      <c r="G377" s="45">
        <v>2559.9173333333329</v>
      </c>
      <c r="H377" s="45">
        <v>2502.1583870967743</v>
      </c>
      <c r="I377" s="45">
        <v>2573.0261290322578</v>
      </c>
      <c r="J377" s="45">
        <v>2639.82</v>
      </c>
      <c r="K377" s="45">
        <v>2566.6867741935484</v>
      </c>
      <c r="L377" s="45">
        <v>2363.85</v>
      </c>
      <c r="M377" s="45">
        <v>2451.6787096774196</v>
      </c>
      <c r="N377" s="46">
        <f t="shared" si="5"/>
        <v>2525.0835194572451</v>
      </c>
    </row>
    <row r="378" spans="1:14" x14ac:dyDescent="0.25">
      <c r="A378" s="33" t="s">
        <v>40</v>
      </c>
      <c r="B378" s="45">
        <v>257.09677419354841</v>
      </c>
      <c r="C378" s="45">
        <v>184.78571428571428</v>
      </c>
      <c r="D378" s="45">
        <v>123.90322580645162</v>
      </c>
      <c r="E378" s="45">
        <v>107.33333333333333</v>
      </c>
      <c r="F378" s="45">
        <v>0</v>
      </c>
      <c r="G378" s="45">
        <v>0</v>
      </c>
      <c r="H378" s="45">
        <v>0</v>
      </c>
      <c r="I378" s="45">
        <v>0</v>
      </c>
      <c r="J378" s="45">
        <v>0</v>
      </c>
      <c r="K378" s="45">
        <v>0</v>
      </c>
      <c r="L378" s="45">
        <v>0</v>
      </c>
      <c r="M378" s="45">
        <v>0</v>
      </c>
      <c r="N378" s="46">
        <f t="shared" si="5"/>
        <v>56.093253968253975</v>
      </c>
    </row>
    <row r="379" spans="1:14" x14ac:dyDescent="0.25">
      <c r="A379" s="33" t="s">
        <v>40</v>
      </c>
      <c r="B379" s="45">
        <v>6068.6451612903229</v>
      </c>
      <c r="C379" s="45">
        <v>6457.4285714285716</v>
      </c>
      <c r="D379" s="45">
        <v>6184.5161290322585</v>
      </c>
      <c r="E379" s="45">
        <v>5907.0333333333338</v>
      </c>
      <c r="F379" s="45">
        <v>5424.0322580645161</v>
      </c>
      <c r="G379" s="45">
        <v>5469.9666666666662</v>
      </c>
      <c r="H379" s="45">
        <v>5236.6129032258068</v>
      </c>
      <c r="I379" s="45">
        <v>4783.5483870967746</v>
      </c>
      <c r="J379" s="45">
        <v>4466.666666666667</v>
      </c>
      <c r="K379" s="45">
        <v>4458.6322580645165</v>
      </c>
      <c r="L379" s="45">
        <v>4317.8406666666669</v>
      </c>
      <c r="M379" s="45">
        <v>4186.3267741935488</v>
      </c>
      <c r="N379" s="46">
        <f t="shared" si="5"/>
        <v>5246.7708146441373</v>
      </c>
    </row>
    <row r="380" spans="1:14" x14ac:dyDescent="0.25">
      <c r="A380" s="33" t="s">
        <v>40</v>
      </c>
      <c r="B380" s="45">
        <v>0</v>
      </c>
      <c r="C380" s="45">
        <v>0</v>
      </c>
      <c r="D380" s="45">
        <v>0</v>
      </c>
      <c r="E380" s="45">
        <v>9.8000000000000007</v>
      </c>
      <c r="F380" s="45">
        <v>118.51612903225806</v>
      </c>
      <c r="G380" s="45">
        <v>136.16666666666666</v>
      </c>
      <c r="H380" s="45">
        <v>161.54838709677421</v>
      </c>
      <c r="I380" s="45">
        <v>156.45161290322579</v>
      </c>
      <c r="J380" s="45">
        <v>150.70766666666665</v>
      </c>
      <c r="K380" s="45">
        <v>153.36451612903227</v>
      </c>
      <c r="L380" s="45">
        <v>147.96766666666664</v>
      </c>
      <c r="M380" s="45">
        <v>112.64870967741936</v>
      </c>
      <c r="N380" s="46">
        <f t="shared" si="5"/>
        <v>95.597612903225809</v>
      </c>
    </row>
    <row r="381" spans="1:14" x14ac:dyDescent="0.25">
      <c r="A381" s="33" t="s">
        <v>40</v>
      </c>
      <c r="B381" s="45">
        <v>753.80645161290317</v>
      </c>
      <c r="C381" s="45">
        <v>736.82142857142856</v>
      </c>
      <c r="D381" s="45">
        <v>720.0322580645161</v>
      </c>
      <c r="E381" s="45">
        <v>690.0333333333333</v>
      </c>
      <c r="F381" s="45">
        <v>715.93548387096769</v>
      </c>
      <c r="G381" s="45">
        <v>701.096</v>
      </c>
      <c r="H381" s="45">
        <v>694.89967741935482</v>
      </c>
      <c r="I381" s="45">
        <v>694.55709677419361</v>
      </c>
      <c r="J381" s="45">
        <v>693.16066666666666</v>
      </c>
      <c r="K381" s="45">
        <v>647.20064516129037</v>
      </c>
      <c r="L381" s="45">
        <v>625.31733333333329</v>
      </c>
      <c r="M381" s="45">
        <v>627.55483870967748</v>
      </c>
      <c r="N381" s="46">
        <f t="shared" si="5"/>
        <v>691.70126779313875</v>
      </c>
    </row>
    <row r="382" spans="1:14" x14ac:dyDescent="0.25">
      <c r="A382" s="33" t="s">
        <v>40</v>
      </c>
      <c r="B382" s="45">
        <v>691.67741935483866</v>
      </c>
      <c r="C382" s="45">
        <v>571.35714285714289</v>
      </c>
      <c r="D382" s="45">
        <v>413.22580645161293</v>
      </c>
      <c r="E382" s="45">
        <v>305.26666666666665</v>
      </c>
      <c r="F382" s="45">
        <v>207.09677419354838</v>
      </c>
      <c r="G382" s="45">
        <v>247.89733333333334</v>
      </c>
      <c r="H382" s="45">
        <v>499.64741935483869</v>
      </c>
      <c r="I382" s="45">
        <v>382.02677419354836</v>
      </c>
      <c r="J382" s="45">
        <v>365.66500000000002</v>
      </c>
      <c r="K382" s="45">
        <v>234.42161290322579</v>
      </c>
      <c r="L382" s="45">
        <v>211.91933333333333</v>
      </c>
      <c r="M382" s="45">
        <v>262.49548387096775</v>
      </c>
      <c r="N382" s="46">
        <f t="shared" si="5"/>
        <v>366.058063876088</v>
      </c>
    </row>
    <row r="383" spans="1:14" x14ac:dyDescent="0.25">
      <c r="A383" s="33" t="s">
        <v>40</v>
      </c>
      <c r="B383" s="45">
        <v>2783.7419354838707</v>
      </c>
      <c r="C383" s="45">
        <v>2747.5357142857142</v>
      </c>
      <c r="D383" s="45">
        <v>2698.7419354838707</v>
      </c>
      <c r="E383" s="45">
        <v>2600.7333333333331</v>
      </c>
      <c r="F383" s="45">
        <v>2481.3870967741937</v>
      </c>
      <c r="G383" s="45">
        <v>2154.0133333333333</v>
      </c>
      <c r="H383" s="45">
        <v>2207.2161290322579</v>
      </c>
      <c r="I383" s="45">
        <v>2490.3403225806451</v>
      </c>
      <c r="J383" s="45">
        <v>2584.77</v>
      </c>
      <c r="K383" s="45">
        <v>2230.2967741935481</v>
      </c>
      <c r="L383" s="45">
        <v>2158.8163333333332</v>
      </c>
      <c r="M383" s="45">
        <v>2534.5558064516126</v>
      </c>
      <c r="N383" s="46">
        <f t="shared" si="5"/>
        <v>2472.679059523809</v>
      </c>
    </row>
    <row r="384" spans="1:14" x14ac:dyDescent="0.25">
      <c r="A384" s="33" t="s">
        <v>40</v>
      </c>
      <c r="B384" s="45">
        <v>100.25806451612904</v>
      </c>
      <c r="C384" s="45">
        <v>209.42857142857142</v>
      </c>
      <c r="D384" s="45">
        <v>216.96774193548387</v>
      </c>
      <c r="E384" s="45">
        <v>192.06666666666666</v>
      </c>
      <c r="F384" s="45">
        <v>120.54838709677419</v>
      </c>
      <c r="G384" s="45">
        <v>130.05500000000001</v>
      </c>
      <c r="H384" s="45">
        <v>222.47322580645161</v>
      </c>
      <c r="I384" s="45">
        <v>232.52064516129033</v>
      </c>
      <c r="J384" s="45">
        <v>177.90133333333333</v>
      </c>
      <c r="K384" s="45">
        <v>182.21483870967742</v>
      </c>
      <c r="L384" s="45">
        <v>179.583</v>
      </c>
      <c r="M384" s="45">
        <v>124.28870967741935</v>
      </c>
      <c r="N384" s="46">
        <f t="shared" si="5"/>
        <v>174.02551536098312</v>
      </c>
    </row>
    <row r="385" spans="1:14" x14ac:dyDescent="0.25">
      <c r="A385" s="33" t="s">
        <v>40</v>
      </c>
      <c r="B385" s="45">
        <v>51.58064516129032</v>
      </c>
      <c r="C385" s="45">
        <v>54.857142857142854</v>
      </c>
      <c r="D385" s="45">
        <v>55.516129032258064</v>
      </c>
      <c r="E385" s="45">
        <v>55.7</v>
      </c>
      <c r="F385" s="45">
        <v>54.645161290322584</v>
      </c>
      <c r="G385" s="45">
        <v>53.952666666666666</v>
      </c>
      <c r="H385" s="45">
        <v>48.548387096774192</v>
      </c>
      <c r="I385" s="45">
        <v>51.146129032258067</v>
      </c>
      <c r="J385" s="45">
        <v>32.957000000000001</v>
      </c>
      <c r="K385" s="45">
        <v>0</v>
      </c>
      <c r="L385" s="45">
        <v>0</v>
      </c>
      <c r="M385" s="45">
        <v>0.6435483870967742</v>
      </c>
      <c r="N385" s="46">
        <f t="shared" si="5"/>
        <v>38.295567460317457</v>
      </c>
    </row>
    <row r="386" spans="1:14" x14ac:dyDescent="0.25">
      <c r="A386" s="33" t="s">
        <v>40</v>
      </c>
      <c r="B386" s="45">
        <v>0</v>
      </c>
      <c r="C386" s="45">
        <v>0</v>
      </c>
      <c r="D386" s="45">
        <v>81.677419354838705</v>
      </c>
      <c r="E386" s="45">
        <v>2.7</v>
      </c>
      <c r="F386" s="45">
        <v>459</v>
      </c>
      <c r="G386" s="45">
        <v>372.36666666666667</v>
      </c>
      <c r="H386" s="45">
        <v>0</v>
      </c>
      <c r="I386" s="45">
        <v>0</v>
      </c>
      <c r="J386" s="45">
        <v>0</v>
      </c>
      <c r="K386" s="45">
        <v>0</v>
      </c>
      <c r="L386" s="45">
        <v>0</v>
      </c>
      <c r="M386" s="45">
        <v>0</v>
      </c>
      <c r="N386" s="46">
        <f t="shared" si="5"/>
        <v>76.312007168458777</v>
      </c>
    </row>
    <row r="387" spans="1:14" x14ac:dyDescent="0.25">
      <c r="A387" s="33" t="s">
        <v>40</v>
      </c>
      <c r="B387" s="45">
        <v>4026.1935483870966</v>
      </c>
      <c r="C387" s="45">
        <v>4261.9285714285716</v>
      </c>
      <c r="D387" s="45">
        <v>4344.5483870967746</v>
      </c>
      <c r="E387" s="45">
        <v>4844.8</v>
      </c>
      <c r="F387" s="45">
        <v>4791.7419354838712</v>
      </c>
      <c r="G387" s="45">
        <v>4575.5666666666666</v>
      </c>
      <c r="H387" s="45">
        <v>2355.5483870967741</v>
      </c>
      <c r="I387" s="45">
        <v>5833.6383870967738</v>
      </c>
      <c r="J387" s="45">
        <v>4022.0550000000003</v>
      </c>
      <c r="K387" s="45">
        <v>6172.3064516129034</v>
      </c>
      <c r="L387" s="45">
        <v>5768.2690000000002</v>
      </c>
      <c r="M387" s="45">
        <v>6029.203225806451</v>
      </c>
      <c r="N387" s="46">
        <f t="shared" ref="N387:N450" si="6">AVERAGE(B387:M387)</f>
        <v>4752.1499633896565</v>
      </c>
    </row>
    <row r="388" spans="1:14" x14ac:dyDescent="0.25">
      <c r="A388" s="33" t="s">
        <v>40</v>
      </c>
      <c r="B388" s="45">
        <v>210.87096774193549</v>
      </c>
      <c r="C388" s="45">
        <v>208.14285714285714</v>
      </c>
      <c r="D388" s="45">
        <v>209.67741935483872</v>
      </c>
      <c r="E388" s="45">
        <v>140.86666666666667</v>
      </c>
      <c r="F388" s="45">
        <v>167.54838709677421</v>
      </c>
      <c r="G388" s="45">
        <v>273.04033333333331</v>
      </c>
      <c r="H388" s="45">
        <v>294.30129032258066</v>
      </c>
      <c r="I388" s="45">
        <v>292.86064516129034</v>
      </c>
      <c r="J388" s="45">
        <v>274.19866666666661</v>
      </c>
      <c r="K388" s="45">
        <v>120.83612903225807</v>
      </c>
      <c r="L388" s="45">
        <v>113.32466666666666</v>
      </c>
      <c r="M388" s="45">
        <v>244.27096774193546</v>
      </c>
      <c r="N388" s="46">
        <f t="shared" si="6"/>
        <v>212.49491641065029</v>
      </c>
    </row>
    <row r="389" spans="1:14" x14ac:dyDescent="0.25">
      <c r="A389" s="33" t="s">
        <v>40</v>
      </c>
      <c r="B389" s="45">
        <v>26.64516129032258</v>
      </c>
      <c r="C389" s="45">
        <v>41.142857142857146</v>
      </c>
      <c r="D389" s="45">
        <v>24.967741935483872</v>
      </c>
      <c r="E389" s="45">
        <v>0</v>
      </c>
      <c r="F389" s="45">
        <v>0</v>
      </c>
      <c r="G389" s="45">
        <v>0</v>
      </c>
      <c r="H389" s="45">
        <v>0</v>
      </c>
      <c r="I389" s="45">
        <v>25.580645161290324</v>
      </c>
      <c r="J389" s="45">
        <v>41.333333333333336</v>
      </c>
      <c r="K389" s="45">
        <v>20.903225806451612</v>
      </c>
      <c r="L389" s="45">
        <v>0</v>
      </c>
      <c r="M389" s="45">
        <v>0</v>
      </c>
      <c r="N389" s="46">
        <f t="shared" si="6"/>
        <v>15.047747055811572</v>
      </c>
    </row>
    <row r="390" spans="1:14" x14ac:dyDescent="0.25">
      <c r="A390" s="33" t="s">
        <v>40</v>
      </c>
      <c r="B390" s="45">
        <v>507</v>
      </c>
      <c r="C390" s="45">
        <v>59.714285714285715</v>
      </c>
      <c r="D390" s="45">
        <v>0</v>
      </c>
      <c r="E390" s="45">
        <v>0</v>
      </c>
      <c r="F390" s="45">
        <v>0</v>
      </c>
      <c r="G390" s="45">
        <v>51.166666666666664</v>
      </c>
      <c r="H390" s="45">
        <v>1286.9354838709678</v>
      </c>
      <c r="I390" s="45">
        <v>1014.5483870967741</v>
      </c>
      <c r="J390" s="45">
        <v>1075.2</v>
      </c>
      <c r="K390" s="45">
        <v>924.61290322580646</v>
      </c>
      <c r="L390" s="45">
        <v>563.73333333333335</v>
      </c>
      <c r="M390" s="45">
        <v>1215.4516129032259</v>
      </c>
      <c r="N390" s="46">
        <f t="shared" si="6"/>
        <v>558.1968894009218</v>
      </c>
    </row>
    <row r="391" spans="1:14" x14ac:dyDescent="0.25">
      <c r="A391" s="33" t="s">
        <v>40</v>
      </c>
      <c r="B391" s="45">
        <v>3190.5483870967741</v>
      </c>
      <c r="C391" s="45">
        <v>3009.9285714285716</v>
      </c>
      <c r="D391" s="45">
        <v>3073.9032258064517</v>
      </c>
      <c r="E391" s="45">
        <v>3809.6333333333332</v>
      </c>
      <c r="F391" s="45">
        <v>4378.4838709677415</v>
      </c>
      <c r="G391" s="45">
        <v>5542.6190000000006</v>
      </c>
      <c r="H391" s="45">
        <v>5647.9941935483876</v>
      </c>
      <c r="I391" s="45">
        <v>4761.641290322581</v>
      </c>
      <c r="J391" s="45">
        <v>5168.1983333333337</v>
      </c>
      <c r="K391" s="45">
        <v>6590.7619354838707</v>
      </c>
      <c r="L391" s="45">
        <v>4969.3106666666672</v>
      </c>
      <c r="M391" s="45">
        <v>6486.6241935483877</v>
      </c>
      <c r="N391" s="46">
        <f t="shared" si="6"/>
        <v>4719.1372501280075</v>
      </c>
    </row>
    <row r="392" spans="1:14" x14ac:dyDescent="0.25">
      <c r="A392" s="33" t="s">
        <v>40</v>
      </c>
      <c r="B392" s="45">
        <v>934.38709677419354</v>
      </c>
      <c r="C392" s="45">
        <v>897.60714285714289</v>
      </c>
      <c r="D392" s="45">
        <v>944.93548387096769</v>
      </c>
      <c r="E392" s="45">
        <v>891.16666666666663</v>
      </c>
      <c r="F392" s="45">
        <v>792.87096774193549</v>
      </c>
      <c r="G392" s="45">
        <v>766.64133333333336</v>
      </c>
      <c r="H392" s="45">
        <v>774.57161290322586</v>
      </c>
      <c r="I392" s="45">
        <v>763.88096774193548</v>
      </c>
      <c r="J392" s="45">
        <v>682.41633333333334</v>
      </c>
      <c r="K392" s="45">
        <v>991.07516129032263</v>
      </c>
      <c r="L392" s="45">
        <v>670.36699999999996</v>
      </c>
      <c r="M392" s="45">
        <v>693.35870967741937</v>
      </c>
      <c r="N392" s="46">
        <f t="shared" si="6"/>
        <v>816.9398730158731</v>
      </c>
    </row>
    <row r="393" spans="1:14" x14ac:dyDescent="0.25">
      <c r="A393" s="33" t="s">
        <v>40</v>
      </c>
      <c r="B393" s="45">
        <v>1017.6129032258065</v>
      </c>
      <c r="C393" s="45">
        <v>1018.8571428571429</v>
      </c>
      <c r="D393" s="45">
        <v>897.45161290322585</v>
      </c>
      <c r="E393" s="45">
        <v>820.06666666666672</v>
      </c>
      <c r="F393" s="45">
        <v>809.67741935483866</v>
      </c>
      <c r="G393" s="45">
        <v>812.85366666666664</v>
      </c>
      <c r="H393" s="45">
        <v>829.12161290322581</v>
      </c>
      <c r="I393" s="45">
        <v>828.933870967742</v>
      </c>
      <c r="J393" s="45">
        <v>880.32299999999998</v>
      </c>
      <c r="K393" s="45">
        <v>852.03903225806448</v>
      </c>
      <c r="L393" s="45">
        <v>672.03033333333337</v>
      </c>
      <c r="M393" s="45">
        <v>797.83387096774186</v>
      </c>
      <c r="N393" s="46">
        <f t="shared" si="6"/>
        <v>853.06676100870482</v>
      </c>
    </row>
    <row r="394" spans="1:14" x14ac:dyDescent="0.25">
      <c r="A394" s="33" t="s">
        <v>40</v>
      </c>
      <c r="B394" s="45">
        <v>0</v>
      </c>
      <c r="C394" s="45">
        <v>0</v>
      </c>
      <c r="D394" s="45">
        <v>0</v>
      </c>
      <c r="E394" s="45">
        <v>0</v>
      </c>
      <c r="F394" s="45">
        <v>17.93548387096774</v>
      </c>
      <c r="G394" s="45">
        <v>0</v>
      </c>
      <c r="H394" s="45">
        <v>0</v>
      </c>
      <c r="I394" s="45">
        <v>0</v>
      </c>
      <c r="J394" s="45">
        <v>0</v>
      </c>
      <c r="K394" s="45">
        <v>0</v>
      </c>
      <c r="L394" s="45">
        <v>0</v>
      </c>
      <c r="M394" s="45">
        <v>0</v>
      </c>
      <c r="N394" s="46">
        <f t="shared" si="6"/>
        <v>1.4946236559139783</v>
      </c>
    </row>
    <row r="395" spans="1:14" x14ac:dyDescent="0.25">
      <c r="A395" s="33" t="s">
        <v>40</v>
      </c>
      <c r="B395" s="45">
        <v>158.61290322580646</v>
      </c>
      <c r="C395" s="45">
        <v>164.39285714285714</v>
      </c>
      <c r="D395" s="45">
        <v>166</v>
      </c>
      <c r="E395" s="45">
        <v>164.33333333333334</v>
      </c>
      <c r="F395" s="45">
        <v>126.90322580645162</v>
      </c>
      <c r="G395" s="45">
        <v>443.75033333333334</v>
      </c>
      <c r="H395" s="45">
        <v>462.08645161290326</v>
      </c>
      <c r="I395" s="45">
        <v>432.81548387096774</v>
      </c>
      <c r="J395" s="45">
        <v>366.63233333333329</v>
      </c>
      <c r="K395" s="45">
        <v>369.44290322580645</v>
      </c>
      <c r="L395" s="45">
        <v>331.41299999999995</v>
      </c>
      <c r="M395" s="45">
        <v>293.22483870967739</v>
      </c>
      <c r="N395" s="46">
        <f t="shared" si="6"/>
        <v>289.96730529953919</v>
      </c>
    </row>
    <row r="396" spans="1:14" x14ac:dyDescent="0.25">
      <c r="A396" s="33" t="s">
        <v>40</v>
      </c>
      <c r="B396" s="45">
        <v>107.48387096774194</v>
      </c>
      <c r="C396" s="45">
        <v>174.21428571428572</v>
      </c>
      <c r="D396" s="45">
        <v>161.58064516129033</v>
      </c>
      <c r="E396" s="45">
        <v>114.9</v>
      </c>
      <c r="F396" s="45">
        <v>150.61290322580646</v>
      </c>
      <c r="G396" s="45">
        <v>0</v>
      </c>
      <c r="H396" s="45">
        <v>0</v>
      </c>
      <c r="I396" s="45">
        <v>0</v>
      </c>
      <c r="J396" s="45">
        <v>0</v>
      </c>
      <c r="K396" s="45">
        <v>0</v>
      </c>
      <c r="L396" s="45">
        <v>0</v>
      </c>
      <c r="M396" s="45">
        <v>0</v>
      </c>
      <c r="N396" s="46">
        <f t="shared" si="6"/>
        <v>59.065975422427037</v>
      </c>
    </row>
    <row r="397" spans="1:14" x14ac:dyDescent="0.25">
      <c r="A397" s="33" t="s">
        <v>40</v>
      </c>
      <c r="B397" s="45">
        <v>0</v>
      </c>
      <c r="C397" s="45">
        <v>0</v>
      </c>
      <c r="D397" s="45">
        <v>0</v>
      </c>
      <c r="E397" s="45">
        <v>0</v>
      </c>
      <c r="F397" s="45">
        <v>0</v>
      </c>
      <c r="G397" s="45">
        <v>255.59666666666666</v>
      </c>
      <c r="H397" s="45">
        <v>211.28322580645161</v>
      </c>
      <c r="I397" s="45">
        <v>268.85161290322577</v>
      </c>
      <c r="J397" s="45">
        <v>134.196</v>
      </c>
      <c r="K397" s="45">
        <v>0</v>
      </c>
      <c r="L397" s="45">
        <v>0</v>
      </c>
      <c r="M397" s="45">
        <v>0</v>
      </c>
      <c r="N397" s="46">
        <f t="shared" si="6"/>
        <v>72.493958781362011</v>
      </c>
    </row>
    <row r="398" spans="1:14" x14ac:dyDescent="0.25">
      <c r="A398" s="33" t="s">
        <v>40</v>
      </c>
      <c r="B398" s="45">
        <v>1578.741935483871</v>
      </c>
      <c r="C398" s="45">
        <v>1613.0714285714287</v>
      </c>
      <c r="D398" s="45">
        <v>1610.2903225806451</v>
      </c>
      <c r="E398" s="45">
        <v>1576.9666666666667</v>
      </c>
      <c r="F398" s="45">
        <v>1553.9354838709678</v>
      </c>
      <c r="G398" s="45">
        <v>0</v>
      </c>
      <c r="H398" s="45">
        <v>0</v>
      </c>
      <c r="I398" s="45">
        <v>0</v>
      </c>
      <c r="J398" s="45">
        <v>0</v>
      </c>
      <c r="K398" s="45">
        <v>0</v>
      </c>
      <c r="L398" s="45">
        <v>0</v>
      </c>
      <c r="M398" s="45">
        <v>0</v>
      </c>
      <c r="N398" s="46">
        <f t="shared" si="6"/>
        <v>661.08381976446492</v>
      </c>
    </row>
    <row r="399" spans="1:14" x14ac:dyDescent="0.25">
      <c r="A399" s="33" t="s">
        <v>40</v>
      </c>
      <c r="B399" s="45">
        <v>57.685483870967744</v>
      </c>
      <c r="C399" s="45">
        <v>55.035714285714285</v>
      </c>
      <c r="D399" s="45">
        <v>34.796774193548387</v>
      </c>
      <c r="E399" s="45">
        <v>28.566666666666666</v>
      </c>
      <c r="F399" s="45">
        <v>50.612903225806448</v>
      </c>
      <c r="G399" s="45">
        <v>50.873333333333335</v>
      </c>
      <c r="H399" s="45">
        <v>29.607741935483872</v>
      </c>
      <c r="I399" s="45">
        <v>22.624193548387098</v>
      </c>
      <c r="J399" s="45">
        <v>949.36700000000008</v>
      </c>
      <c r="K399" s="45">
        <v>531.06193548387091</v>
      </c>
      <c r="L399" s="45">
        <v>713.20999999999992</v>
      </c>
      <c r="M399" s="45">
        <v>625.23967741935485</v>
      </c>
      <c r="N399" s="46">
        <f t="shared" si="6"/>
        <v>262.39011866359448</v>
      </c>
    </row>
    <row r="400" spans="1:14" x14ac:dyDescent="0.25">
      <c r="A400" s="33" t="s">
        <v>40</v>
      </c>
      <c r="B400" s="45">
        <v>0</v>
      </c>
      <c r="C400" s="45">
        <v>0</v>
      </c>
      <c r="D400" s="45">
        <v>0</v>
      </c>
      <c r="E400" s="45">
        <v>0</v>
      </c>
      <c r="F400" s="45">
        <v>0</v>
      </c>
      <c r="G400" s="45">
        <v>1564.8983333333333</v>
      </c>
      <c r="H400" s="45">
        <v>1605.2754838709677</v>
      </c>
      <c r="I400" s="45">
        <v>1593.6380645161289</v>
      </c>
      <c r="J400" s="45">
        <v>1556.4936666666665</v>
      </c>
      <c r="K400" s="45">
        <v>1552.9003225806453</v>
      </c>
      <c r="L400" s="45">
        <v>1528.1490000000001</v>
      </c>
      <c r="M400" s="45">
        <v>1433.0919354838709</v>
      </c>
      <c r="N400" s="46">
        <f t="shared" si="6"/>
        <v>902.8705672043011</v>
      </c>
    </row>
    <row r="401" spans="1:14" x14ac:dyDescent="0.25">
      <c r="A401" s="33" t="s">
        <v>40</v>
      </c>
      <c r="B401" s="45">
        <v>54.387096774193552</v>
      </c>
      <c r="C401" s="45">
        <v>46.142857142857146</v>
      </c>
      <c r="D401" s="45">
        <v>57.548387096774192</v>
      </c>
      <c r="E401" s="45">
        <v>50.866666666666667</v>
      </c>
      <c r="F401" s="45">
        <v>7.870967741935484</v>
      </c>
      <c r="G401" s="45">
        <v>0</v>
      </c>
      <c r="H401" s="45">
        <v>0</v>
      </c>
      <c r="I401" s="45">
        <v>0</v>
      </c>
      <c r="J401" s="45">
        <v>0</v>
      </c>
      <c r="K401" s="45">
        <v>0</v>
      </c>
      <c r="L401" s="45">
        <v>0</v>
      </c>
      <c r="M401" s="45">
        <v>0</v>
      </c>
      <c r="N401" s="46">
        <f t="shared" si="6"/>
        <v>18.067997951868922</v>
      </c>
    </row>
    <row r="402" spans="1:14" x14ac:dyDescent="0.25">
      <c r="A402" s="33" t="s">
        <v>40</v>
      </c>
      <c r="B402" s="45">
        <v>662.69258064516123</v>
      </c>
      <c r="C402" s="45">
        <v>597.32142857142856</v>
      </c>
      <c r="D402" s="45">
        <v>647.07806451612907</v>
      </c>
      <c r="E402" s="45">
        <v>545</v>
      </c>
      <c r="F402" s="45">
        <v>554.45161290322585</v>
      </c>
      <c r="G402" s="45">
        <v>611.79100000000005</v>
      </c>
      <c r="H402" s="45">
        <v>450.12322580645161</v>
      </c>
      <c r="I402" s="45">
        <v>488.10935483870963</v>
      </c>
      <c r="J402" s="45">
        <v>473.48833333333334</v>
      </c>
      <c r="K402" s="45">
        <v>475.51935483870972</v>
      </c>
      <c r="L402" s="45">
        <v>498.06733333333335</v>
      </c>
      <c r="M402" s="45">
        <v>483.57096774193553</v>
      </c>
      <c r="N402" s="46">
        <f t="shared" si="6"/>
        <v>540.60110471070152</v>
      </c>
    </row>
    <row r="403" spans="1:14" x14ac:dyDescent="0.25">
      <c r="A403" s="33" t="s">
        <v>40</v>
      </c>
      <c r="B403" s="45">
        <v>0</v>
      </c>
      <c r="C403" s="45">
        <v>0</v>
      </c>
      <c r="D403" s="45">
        <v>0</v>
      </c>
      <c r="E403" s="45">
        <v>0</v>
      </c>
      <c r="F403" s="45">
        <v>0</v>
      </c>
      <c r="G403" s="45">
        <v>7.9429999999999996</v>
      </c>
      <c r="H403" s="45">
        <v>67.953870967741935</v>
      </c>
      <c r="I403" s="45">
        <v>71.638387096774196</v>
      </c>
      <c r="J403" s="45">
        <v>71.404333333333341</v>
      </c>
      <c r="K403" s="45">
        <v>14.094193548387098</v>
      </c>
      <c r="L403" s="45">
        <v>12.575999999999999</v>
      </c>
      <c r="M403" s="45">
        <v>4.8270967741935475</v>
      </c>
      <c r="N403" s="46">
        <f t="shared" si="6"/>
        <v>20.869740143369174</v>
      </c>
    </row>
    <row r="404" spans="1:14" x14ac:dyDescent="0.25">
      <c r="A404" s="33" t="s">
        <v>40</v>
      </c>
      <c r="B404" s="45">
        <v>12826.290322580646</v>
      </c>
      <c r="C404" s="45">
        <v>11278.964285714286</v>
      </c>
      <c r="D404" s="45">
        <v>12173.290322580646</v>
      </c>
      <c r="E404" s="45">
        <v>11327.8</v>
      </c>
      <c r="F404" s="45">
        <v>11673.161290322581</v>
      </c>
      <c r="G404" s="45">
        <v>11548.633333333333</v>
      </c>
      <c r="H404" s="45">
        <v>10941.548387096775</v>
      </c>
      <c r="I404" s="45">
        <v>10381.645161290322</v>
      </c>
      <c r="J404" s="45">
        <v>9801.4666666666672</v>
      </c>
      <c r="K404" s="45">
        <v>9809.6722580645164</v>
      </c>
      <c r="L404" s="45">
        <v>9115.4346666666661</v>
      </c>
      <c r="M404" s="45">
        <v>8793.354838709678</v>
      </c>
      <c r="N404" s="46">
        <f t="shared" si="6"/>
        <v>10805.93846108551</v>
      </c>
    </row>
    <row r="405" spans="1:14" x14ac:dyDescent="0.25">
      <c r="A405" s="33" t="s">
        <v>40</v>
      </c>
      <c r="B405" s="45">
        <v>392.03225806451616</v>
      </c>
      <c r="C405" s="45">
        <v>433.42857142857144</v>
      </c>
      <c r="D405" s="45">
        <v>384.29032258064518</v>
      </c>
      <c r="E405" s="45">
        <v>382.5</v>
      </c>
      <c r="F405" s="45">
        <v>399.77419354838707</v>
      </c>
      <c r="G405" s="45">
        <v>421.46666666666664</v>
      </c>
      <c r="H405" s="45">
        <v>426.74193548387098</v>
      </c>
      <c r="I405" s="45">
        <v>391.45161290322579</v>
      </c>
      <c r="J405" s="45">
        <v>386.1</v>
      </c>
      <c r="K405" s="45">
        <v>361.7161290322581</v>
      </c>
      <c r="L405" s="45">
        <v>390.12900000000002</v>
      </c>
      <c r="M405" s="45">
        <v>356.50032258064516</v>
      </c>
      <c r="N405" s="46">
        <f t="shared" si="6"/>
        <v>393.8442510240655</v>
      </c>
    </row>
    <row r="406" spans="1:14" x14ac:dyDescent="0.25">
      <c r="A406" s="33" t="s">
        <v>40</v>
      </c>
      <c r="B406" s="45">
        <v>0</v>
      </c>
      <c r="C406" s="45">
        <v>0</v>
      </c>
      <c r="D406" s="45">
        <v>0</v>
      </c>
      <c r="E406" s="45">
        <v>0</v>
      </c>
      <c r="F406" s="45">
        <v>0</v>
      </c>
      <c r="G406" s="45">
        <v>0</v>
      </c>
      <c r="H406" s="45">
        <v>1025.140322580645</v>
      </c>
      <c r="I406" s="45">
        <v>1666.8174193548386</v>
      </c>
      <c r="J406" s="45">
        <v>1885.0666666666666</v>
      </c>
      <c r="K406" s="45">
        <v>1909.4064516129031</v>
      </c>
      <c r="L406" s="45">
        <v>1828.9736666666665</v>
      </c>
      <c r="M406" s="45">
        <v>2002.7954838709679</v>
      </c>
      <c r="N406" s="46">
        <f t="shared" si="6"/>
        <v>859.85000089605728</v>
      </c>
    </row>
    <row r="407" spans="1:14" x14ac:dyDescent="0.25">
      <c r="A407" s="33" t="s">
        <v>39</v>
      </c>
      <c r="B407" s="45">
        <v>1225.6129032258063</v>
      </c>
      <c r="C407" s="45">
        <v>1177.25</v>
      </c>
      <c r="D407" s="45">
        <v>1216.5806451612902</v>
      </c>
      <c r="E407" s="45">
        <v>1272.4333333333334</v>
      </c>
      <c r="F407" s="45">
        <v>1263.8832258064515</v>
      </c>
      <c r="G407" s="45">
        <v>1121.3110000000001</v>
      </c>
      <c r="H407" s="45">
        <v>1082.9577419354839</v>
      </c>
      <c r="I407" s="45">
        <v>1034.4903225806452</v>
      </c>
      <c r="J407" s="45">
        <v>934.61733333333336</v>
      </c>
      <c r="K407" s="45">
        <v>983.33354838709681</v>
      </c>
      <c r="L407" s="45">
        <v>992.87299999999993</v>
      </c>
      <c r="M407" s="45">
        <v>932.73548387096776</v>
      </c>
      <c r="N407" s="46">
        <f t="shared" si="6"/>
        <v>1103.173211469534</v>
      </c>
    </row>
    <row r="408" spans="1:14" x14ac:dyDescent="0.25">
      <c r="A408" s="33" t="s">
        <v>39</v>
      </c>
      <c r="B408" s="45">
        <v>647.45161290322585</v>
      </c>
      <c r="C408" s="45">
        <v>648.5</v>
      </c>
      <c r="D408" s="45">
        <v>684.22580645161293</v>
      </c>
      <c r="E408" s="45">
        <v>652.56666666666672</v>
      </c>
      <c r="F408" s="45">
        <v>605.29387096774201</v>
      </c>
      <c r="G408" s="45">
        <v>589.42466666666667</v>
      </c>
      <c r="H408" s="45">
        <v>584.66548387096782</v>
      </c>
      <c r="I408" s="45">
        <v>610.46096774193552</v>
      </c>
      <c r="J408" s="45">
        <v>630.95699999999999</v>
      </c>
      <c r="K408" s="45">
        <v>526.06451612903231</v>
      </c>
      <c r="L408" s="45">
        <v>454.27733333333333</v>
      </c>
      <c r="M408" s="45">
        <v>465.07064516129032</v>
      </c>
      <c r="N408" s="46">
        <f t="shared" si="6"/>
        <v>591.57988082437282</v>
      </c>
    </row>
    <row r="409" spans="1:14" x14ac:dyDescent="0.25">
      <c r="A409" s="33" t="s">
        <v>39</v>
      </c>
      <c r="B409" s="45">
        <v>10464.41935483871</v>
      </c>
      <c r="C409" s="45">
        <v>10537.821428571429</v>
      </c>
      <c r="D409" s="45">
        <v>10991.290322580646</v>
      </c>
      <c r="E409" s="45">
        <v>11429.6</v>
      </c>
      <c r="F409" s="45">
        <v>9061.9325806451616</v>
      </c>
      <c r="G409" s="45">
        <v>11200.182666666666</v>
      </c>
      <c r="H409" s="45">
        <v>11485.321612903224</v>
      </c>
      <c r="I409" s="45">
        <v>11513.933548387096</v>
      </c>
      <c r="J409" s="45">
        <v>12292.993666666667</v>
      </c>
      <c r="K409" s="45">
        <v>12677.427741935484</v>
      </c>
      <c r="L409" s="45">
        <v>13217.565000000001</v>
      </c>
      <c r="M409" s="45">
        <v>13541.515161290321</v>
      </c>
      <c r="N409" s="46">
        <f t="shared" si="6"/>
        <v>11534.500257040452</v>
      </c>
    </row>
    <row r="410" spans="1:14" x14ac:dyDescent="0.25">
      <c r="A410" s="33" t="s">
        <v>39</v>
      </c>
      <c r="B410" s="45">
        <v>29310.193548387098</v>
      </c>
      <c r="C410" s="45">
        <v>28516.142857142859</v>
      </c>
      <c r="D410" s="45">
        <v>28646.677419354837</v>
      </c>
      <c r="E410" s="45">
        <v>27818.533333333333</v>
      </c>
      <c r="F410" s="45">
        <v>22004.595161290323</v>
      </c>
      <c r="G410" s="45">
        <v>26876.681999999997</v>
      </c>
      <c r="H410" s="45">
        <v>28016.266129032258</v>
      </c>
      <c r="I410" s="45">
        <v>28254.702903225807</v>
      </c>
      <c r="J410" s="45">
        <v>28523.507333333331</v>
      </c>
      <c r="K410" s="45">
        <v>28385.153548387098</v>
      </c>
      <c r="L410" s="45">
        <v>29867.072333333334</v>
      </c>
      <c r="M410" s="45">
        <v>31051.764838709678</v>
      </c>
      <c r="N410" s="46">
        <f t="shared" si="6"/>
        <v>28105.94095046083</v>
      </c>
    </row>
    <row r="411" spans="1:14" x14ac:dyDescent="0.25">
      <c r="A411" s="33" t="s">
        <v>39</v>
      </c>
      <c r="B411" s="45">
        <v>1763.483870967742</v>
      </c>
      <c r="C411" s="45">
        <v>1820.6428571428571</v>
      </c>
      <c r="D411" s="45">
        <v>1910.483870967742</v>
      </c>
      <c r="E411" s="45">
        <v>2017.6333333333334</v>
      </c>
      <c r="F411" s="45">
        <v>2005.0322580645161</v>
      </c>
      <c r="G411" s="45">
        <v>1849.232</v>
      </c>
      <c r="H411" s="45">
        <v>1807.3712903225808</v>
      </c>
      <c r="I411" s="45">
        <v>1707.7577419354839</v>
      </c>
      <c r="J411" s="45">
        <v>1644.8916666666667</v>
      </c>
      <c r="K411" s="45">
        <v>1831.0087096774193</v>
      </c>
      <c r="L411" s="45">
        <v>1891.971</v>
      </c>
      <c r="M411" s="45">
        <v>1890.2125806451611</v>
      </c>
      <c r="N411" s="46">
        <f t="shared" si="6"/>
        <v>1844.9767649769585</v>
      </c>
    </row>
    <row r="412" spans="1:14" x14ac:dyDescent="0.25">
      <c r="A412" s="33" t="s">
        <v>39</v>
      </c>
      <c r="B412" s="45">
        <v>0</v>
      </c>
      <c r="C412" s="45">
        <v>0</v>
      </c>
      <c r="D412" s="45">
        <v>16.29032258064516</v>
      </c>
      <c r="E412" s="45">
        <v>26.7</v>
      </c>
      <c r="F412" s="45">
        <v>22.225806451612904</v>
      </c>
      <c r="G412" s="45">
        <v>9.9793333333333329</v>
      </c>
      <c r="H412" s="45">
        <v>27.394193548387097</v>
      </c>
      <c r="I412" s="45">
        <v>23.582258064516129</v>
      </c>
      <c r="J412" s="45">
        <v>22.750333333333334</v>
      </c>
      <c r="K412" s="45">
        <v>22.448387096774194</v>
      </c>
      <c r="L412" s="45">
        <v>21.815333333333335</v>
      </c>
      <c r="M412" s="45">
        <v>7.0022580645161288</v>
      </c>
      <c r="N412" s="46">
        <f t="shared" si="6"/>
        <v>16.682352150537636</v>
      </c>
    </row>
    <row r="413" spans="1:14" x14ac:dyDescent="0.25">
      <c r="A413" s="33" t="s">
        <v>39</v>
      </c>
      <c r="B413" s="45">
        <v>33.451612903225808</v>
      </c>
      <c r="C413" s="45">
        <v>32.178571428571431</v>
      </c>
      <c r="D413" s="45">
        <v>31.193548387096776</v>
      </c>
      <c r="E413" s="45">
        <v>29.866666666666667</v>
      </c>
      <c r="F413" s="45">
        <v>28.29032258064516</v>
      </c>
      <c r="G413" s="45">
        <v>28.749666666666666</v>
      </c>
      <c r="H413" s="45">
        <v>28.693548387096776</v>
      </c>
      <c r="I413" s="45">
        <v>27.863870967741935</v>
      </c>
      <c r="J413" s="45">
        <v>25.901333333333334</v>
      </c>
      <c r="K413" s="45">
        <v>24.548387096774192</v>
      </c>
      <c r="L413" s="45">
        <v>19.916999999999998</v>
      </c>
      <c r="M413" s="45">
        <v>10.96774193548387</v>
      </c>
      <c r="N413" s="46">
        <f t="shared" si="6"/>
        <v>26.801855862775213</v>
      </c>
    </row>
    <row r="414" spans="1:14" x14ac:dyDescent="0.25">
      <c r="A414" s="33" t="s">
        <v>39</v>
      </c>
      <c r="B414" s="45">
        <v>0</v>
      </c>
      <c r="C414" s="45">
        <v>0</v>
      </c>
      <c r="D414" s="45">
        <v>3.3548387096774195</v>
      </c>
      <c r="E414" s="45">
        <v>5</v>
      </c>
      <c r="F414" s="45">
        <v>5.064516129032258</v>
      </c>
      <c r="G414" s="45">
        <v>3.9990000000000001</v>
      </c>
      <c r="H414" s="45">
        <v>2.4345161290322581</v>
      </c>
      <c r="I414" s="45">
        <v>3.3238709677419358</v>
      </c>
      <c r="J414" s="45">
        <v>2.3653333333333331</v>
      </c>
      <c r="K414" s="45">
        <v>2.403225806451613</v>
      </c>
      <c r="L414" s="45">
        <v>3.9990000000000001</v>
      </c>
      <c r="M414" s="45">
        <v>2.0693548387096774</v>
      </c>
      <c r="N414" s="46">
        <f t="shared" si="6"/>
        <v>2.834471326164874</v>
      </c>
    </row>
    <row r="415" spans="1:14" x14ac:dyDescent="0.25">
      <c r="A415" s="33" t="s">
        <v>39</v>
      </c>
      <c r="B415" s="45">
        <v>48.935483870967744</v>
      </c>
      <c r="C415" s="45">
        <v>30.464285714285715</v>
      </c>
      <c r="D415" s="45">
        <v>0</v>
      </c>
      <c r="E415" s="45">
        <v>0</v>
      </c>
      <c r="F415" s="45">
        <v>0</v>
      </c>
      <c r="G415" s="45">
        <v>0</v>
      </c>
      <c r="H415" s="45">
        <v>0</v>
      </c>
      <c r="I415" s="45">
        <v>0</v>
      </c>
      <c r="J415" s="45">
        <v>0</v>
      </c>
      <c r="K415" s="45">
        <v>0</v>
      </c>
      <c r="L415" s="45">
        <v>0</v>
      </c>
      <c r="M415" s="45">
        <v>0</v>
      </c>
      <c r="N415" s="46">
        <f t="shared" si="6"/>
        <v>6.6166474654377891</v>
      </c>
    </row>
    <row r="416" spans="1:14" x14ac:dyDescent="0.25">
      <c r="A416" s="33" t="s">
        <v>39</v>
      </c>
      <c r="B416" s="45">
        <v>49.935483870967744</v>
      </c>
      <c r="C416" s="45">
        <v>52.5</v>
      </c>
      <c r="D416" s="45">
        <v>50.806451612903224</v>
      </c>
      <c r="E416" s="45">
        <v>51.6</v>
      </c>
      <c r="F416" s="45">
        <v>51.967741935483872</v>
      </c>
      <c r="G416" s="45">
        <v>50.732333333333337</v>
      </c>
      <c r="H416" s="45">
        <v>50.154838709677421</v>
      </c>
      <c r="I416" s="45">
        <v>50.931935483870973</v>
      </c>
      <c r="J416" s="45">
        <v>49.93333333333333</v>
      </c>
      <c r="K416" s="45">
        <v>50.520322580645164</v>
      </c>
      <c r="L416" s="45">
        <v>49.451000000000001</v>
      </c>
      <c r="M416" s="45">
        <v>48.886774193548391</v>
      </c>
      <c r="N416" s="46">
        <f t="shared" si="6"/>
        <v>50.618351254480281</v>
      </c>
    </row>
    <row r="417" spans="1:14" x14ac:dyDescent="0.25">
      <c r="A417" s="33" t="s">
        <v>39</v>
      </c>
      <c r="B417" s="45">
        <v>43.225806451612904</v>
      </c>
      <c r="C417" s="45">
        <v>39.464285714285715</v>
      </c>
      <c r="D417" s="45">
        <v>31.774193548387096</v>
      </c>
      <c r="E417" s="45">
        <v>30.4</v>
      </c>
      <c r="F417" s="45">
        <v>32.87096774193548</v>
      </c>
      <c r="G417" s="45">
        <v>34</v>
      </c>
      <c r="H417" s="45">
        <v>32.387096774193552</v>
      </c>
      <c r="I417" s="45">
        <v>33.225806451612904</v>
      </c>
      <c r="J417" s="45">
        <v>33.733333333333334</v>
      </c>
      <c r="K417" s="45">
        <v>32.903225806451616</v>
      </c>
      <c r="L417" s="45">
        <v>34</v>
      </c>
      <c r="M417" s="45">
        <v>34</v>
      </c>
      <c r="N417" s="46">
        <f t="shared" si="6"/>
        <v>34.332059651817723</v>
      </c>
    </row>
    <row r="418" spans="1:14" x14ac:dyDescent="0.25">
      <c r="A418" s="33" t="s">
        <v>39</v>
      </c>
      <c r="B418" s="45">
        <v>5686.7419354838712</v>
      </c>
      <c r="C418" s="45">
        <v>5571.25</v>
      </c>
      <c r="D418" s="45">
        <v>5697.1935483870966</v>
      </c>
      <c r="E418" s="45">
        <v>5491.6</v>
      </c>
      <c r="F418" s="45">
        <v>5388.5483870967746</v>
      </c>
      <c r="G418" s="45">
        <v>5268.6186666666663</v>
      </c>
      <c r="H418" s="45">
        <v>5092.069032258064</v>
      </c>
      <c r="I418" s="45">
        <v>4778.5232258064516</v>
      </c>
      <c r="J418" s="45">
        <v>4499.6363333333329</v>
      </c>
      <c r="K418" s="45">
        <v>4388.8748387096775</v>
      </c>
      <c r="L418" s="45">
        <v>4114.3500000000004</v>
      </c>
      <c r="M418" s="45">
        <v>4476.1535483870966</v>
      </c>
      <c r="N418" s="46">
        <f t="shared" si="6"/>
        <v>5037.7966263440858</v>
      </c>
    </row>
    <row r="419" spans="1:14" x14ac:dyDescent="0.25">
      <c r="A419" s="33" t="s">
        <v>39</v>
      </c>
      <c r="B419" s="45">
        <v>123.29032258064517</v>
      </c>
      <c r="C419" s="45">
        <v>120.5</v>
      </c>
      <c r="D419" s="45">
        <v>123.29032258064517</v>
      </c>
      <c r="E419" s="45">
        <v>119.63333333333334</v>
      </c>
      <c r="F419" s="45">
        <v>120.7741935483871</v>
      </c>
      <c r="G419" s="45">
        <v>119.861</v>
      </c>
      <c r="H419" s="45">
        <v>120.36064516129032</v>
      </c>
      <c r="I419" s="45">
        <v>31.734193548387097</v>
      </c>
      <c r="J419" s="45">
        <v>0</v>
      </c>
      <c r="K419" s="45">
        <v>0</v>
      </c>
      <c r="L419" s="45">
        <v>0</v>
      </c>
      <c r="M419" s="45">
        <v>0</v>
      </c>
      <c r="N419" s="46">
        <f t="shared" si="6"/>
        <v>73.28700089605735</v>
      </c>
    </row>
    <row r="420" spans="1:14" x14ac:dyDescent="0.25">
      <c r="A420" s="33" t="s">
        <v>39</v>
      </c>
      <c r="B420" s="45">
        <v>0.74193548387096775</v>
      </c>
      <c r="C420" s="45">
        <v>2.0714285714285716</v>
      </c>
      <c r="D420" s="45">
        <v>1.3225806451612903</v>
      </c>
      <c r="E420" s="45">
        <v>1.6666666666666667</v>
      </c>
      <c r="F420" s="45">
        <v>1.967741935483871</v>
      </c>
      <c r="G420" s="45">
        <v>1.7</v>
      </c>
      <c r="H420" s="45">
        <v>1.5161290322580645</v>
      </c>
      <c r="I420" s="45">
        <v>1.5503225806451613</v>
      </c>
      <c r="J420" s="45">
        <v>0.31466666666666665</v>
      </c>
      <c r="K420" s="45">
        <v>0.34774193548387095</v>
      </c>
      <c r="L420" s="45">
        <v>0</v>
      </c>
      <c r="M420" s="45">
        <v>0</v>
      </c>
      <c r="N420" s="46">
        <f t="shared" si="6"/>
        <v>1.0999344598054275</v>
      </c>
    </row>
    <row r="421" spans="1:14" x14ac:dyDescent="0.25">
      <c r="A421" s="33" t="s">
        <v>39</v>
      </c>
      <c r="B421" s="45">
        <v>0</v>
      </c>
      <c r="C421" s="45">
        <v>4.8571428571428568</v>
      </c>
      <c r="D421" s="45">
        <v>56.12903225806452</v>
      </c>
      <c r="E421" s="45">
        <v>34.033333333333331</v>
      </c>
      <c r="F421" s="45">
        <v>0</v>
      </c>
      <c r="G421" s="45">
        <v>0</v>
      </c>
      <c r="H421" s="45">
        <v>0</v>
      </c>
      <c r="I421" s="45">
        <v>0</v>
      </c>
      <c r="J421" s="45">
        <v>0</v>
      </c>
      <c r="K421" s="45">
        <v>0</v>
      </c>
      <c r="L421" s="45">
        <v>0</v>
      </c>
      <c r="M421" s="45">
        <v>0</v>
      </c>
      <c r="N421" s="46">
        <f t="shared" si="6"/>
        <v>7.9182923707117254</v>
      </c>
    </row>
    <row r="422" spans="1:14" x14ac:dyDescent="0.25">
      <c r="A422" s="33" t="s">
        <v>39</v>
      </c>
      <c r="B422" s="45">
        <v>2215.6451612903224</v>
      </c>
      <c r="C422" s="45">
        <v>2191.0357142857142</v>
      </c>
      <c r="D422" s="45">
        <v>2236.6129032258063</v>
      </c>
      <c r="E422" s="45">
        <v>2207.2666666666669</v>
      </c>
      <c r="F422" s="45">
        <v>2246.6535483870971</v>
      </c>
      <c r="G422" s="45">
        <v>2161.6806666666666</v>
      </c>
      <c r="H422" s="45">
        <v>2238.0290322580645</v>
      </c>
      <c r="I422" s="45">
        <v>2169.1864516129031</v>
      </c>
      <c r="J422" s="45">
        <v>2149.554333333333</v>
      </c>
      <c r="K422" s="45">
        <v>2123.269677419355</v>
      </c>
      <c r="L422" s="45">
        <v>2061.9913333333334</v>
      </c>
      <c r="M422" s="45">
        <v>1904.4467741935484</v>
      </c>
      <c r="N422" s="46">
        <f t="shared" si="6"/>
        <v>2158.7810218894006</v>
      </c>
    </row>
    <row r="423" spans="1:14" x14ac:dyDescent="0.25">
      <c r="A423" s="33" t="s">
        <v>39</v>
      </c>
      <c r="B423" s="45">
        <v>0</v>
      </c>
      <c r="C423" s="45">
        <v>0</v>
      </c>
      <c r="D423" s="45">
        <v>0</v>
      </c>
      <c r="E423" s="45">
        <v>0</v>
      </c>
      <c r="F423" s="45">
        <v>0</v>
      </c>
      <c r="G423" s="45">
        <v>0</v>
      </c>
      <c r="H423" s="45">
        <v>0</v>
      </c>
      <c r="I423" s="45">
        <v>214.95612903225808</v>
      </c>
      <c r="J423" s="45">
        <v>214.86700000000002</v>
      </c>
      <c r="K423" s="45">
        <v>216.70322580645163</v>
      </c>
      <c r="L423" s="45">
        <v>213.74433333333334</v>
      </c>
      <c r="M423" s="45">
        <v>232.02870967741936</v>
      </c>
      <c r="N423" s="46">
        <f t="shared" si="6"/>
        <v>91.024949820788535</v>
      </c>
    </row>
    <row r="424" spans="1:14" x14ac:dyDescent="0.25">
      <c r="A424" s="33" t="s">
        <v>39</v>
      </c>
      <c r="B424" s="45">
        <v>0</v>
      </c>
      <c r="C424" s="45">
        <v>0</v>
      </c>
      <c r="D424" s="45">
        <v>0</v>
      </c>
      <c r="E424" s="45">
        <v>0</v>
      </c>
      <c r="F424" s="45">
        <v>0</v>
      </c>
      <c r="G424" s="45">
        <v>0</v>
      </c>
      <c r="H424" s="45">
        <v>0</v>
      </c>
      <c r="I424" s="45">
        <v>0</v>
      </c>
      <c r="J424" s="45">
        <v>0</v>
      </c>
      <c r="K424" s="45">
        <v>0.6596774193548387</v>
      </c>
      <c r="L424" s="45">
        <v>0</v>
      </c>
      <c r="M424" s="45">
        <v>0</v>
      </c>
      <c r="N424" s="46">
        <f t="shared" si="6"/>
        <v>5.4973118279569889E-2</v>
      </c>
    </row>
    <row r="425" spans="1:14" x14ac:dyDescent="0.25">
      <c r="A425" s="33" t="s">
        <v>39</v>
      </c>
      <c r="B425" s="45">
        <v>0</v>
      </c>
      <c r="C425" s="45">
        <v>0</v>
      </c>
      <c r="D425" s="45">
        <v>0</v>
      </c>
      <c r="E425" s="45">
        <v>0</v>
      </c>
      <c r="F425" s="45">
        <v>0</v>
      </c>
      <c r="G425" s="45">
        <v>0</v>
      </c>
      <c r="H425" s="45">
        <v>0</v>
      </c>
      <c r="I425" s="45">
        <v>70.16612903225807</v>
      </c>
      <c r="J425" s="45">
        <v>0</v>
      </c>
      <c r="K425" s="45">
        <v>0</v>
      </c>
      <c r="L425" s="45">
        <v>0.89300000000000002</v>
      </c>
      <c r="M425" s="45">
        <v>178.75612903225806</v>
      </c>
      <c r="N425" s="46">
        <f t="shared" si="6"/>
        <v>20.817938172043011</v>
      </c>
    </row>
    <row r="426" spans="1:14" x14ac:dyDescent="0.25">
      <c r="A426" s="33" t="s">
        <v>39</v>
      </c>
      <c r="B426" s="45">
        <v>120.6774193548387</v>
      </c>
      <c r="C426" s="45">
        <v>82.214285714285708</v>
      </c>
      <c r="D426" s="45">
        <v>83.741935483870961</v>
      </c>
      <c r="E426" s="45">
        <v>184.6</v>
      </c>
      <c r="F426" s="45">
        <v>270.7967741935484</v>
      </c>
      <c r="G426" s="45">
        <v>259.27233333333334</v>
      </c>
      <c r="H426" s="45">
        <v>227.32193548387096</v>
      </c>
      <c r="I426" s="45">
        <v>0</v>
      </c>
      <c r="J426" s="45">
        <v>0</v>
      </c>
      <c r="K426" s="45">
        <v>0</v>
      </c>
      <c r="L426" s="45">
        <v>0</v>
      </c>
      <c r="M426" s="45">
        <v>0</v>
      </c>
      <c r="N426" s="46">
        <f t="shared" si="6"/>
        <v>102.385390296979</v>
      </c>
    </row>
    <row r="427" spans="1:14" x14ac:dyDescent="0.25">
      <c r="A427" s="33" t="s">
        <v>39</v>
      </c>
      <c r="B427" s="45">
        <v>140.54838709677421</v>
      </c>
      <c r="C427" s="45">
        <v>140.71428571428572</v>
      </c>
      <c r="D427" s="45">
        <v>140.48387096774192</v>
      </c>
      <c r="E427" s="45">
        <v>141.43333333333334</v>
      </c>
      <c r="F427" s="45">
        <v>141.88580645161289</v>
      </c>
      <c r="G427" s="45">
        <v>141.87733333333333</v>
      </c>
      <c r="H427" s="45">
        <v>142.38129032258064</v>
      </c>
      <c r="I427" s="45">
        <v>0</v>
      </c>
      <c r="J427" s="45">
        <v>0</v>
      </c>
      <c r="K427" s="45">
        <v>0</v>
      </c>
      <c r="L427" s="45">
        <v>0</v>
      </c>
      <c r="M427" s="45">
        <v>0</v>
      </c>
      <c r="N427" s="46">
        <f t="shared" si="6"/>
        <v>82.443692268305185</v>
      </c>
    </row>
    <row r="428" spans="1:14" x14ac:dyDescent="0.25">
      <c r="A428" s="33" t="s">
        <v>39</v>
      </c>
      <c r="B428" s="45">
        <v>0</v>
      </c>
      <c r="C428" s="45">
        <v>76</v>
      </c>
      <c r="D428" s="45">
        <v>122.09677419354838</v>
      </c>
      <c r="E428" s="45">
        <v>125.33333333333333</v>
      </c>
      <c r="F428" s="45">
        <v>129.7741935483871</v>
      </c>
      <c r="G428" s="45">
        <v>127.71033333333334</v>
      </c>
      <c r="H428" s="45">
        <v>125.73774193548387</v>
      </c>
      <c r="I428" s="45">
        <v>106.99129032258064</v>
      </c>
      <c r="J428" s="45">
        <v>39.286333333333332</v>
      </c>
      <c r="K428" s="45">
        <v>0</v>
      </c>
      <c r="L428" s="45">
        <v>0</v>
      </c>
      <c r="M428" s="45">
        <v>38.967741935483872</v>
      </c>
      <c r="N428" s="46">
        <f t="shared" si="6"/>
        <v>74.324811827956992</v>
      </c>
    </row>
    <row r="429" spans="1:14" x14ac:dyDescent="0.25">
      <c r="A429" s="33" t="s">
        <v>39</v>
      </c>
      <c r="B429" s="45">
        <v>303.93548387096774</v>
      </c>
      <c r="C429" s="45">
        <v>274.60714285714283</v>
      </c>
      <c r="D429" s="45">
        <v>140.19354838709677</v>
      </c>
      <c r="E429" s="45">
        <v>207.9</v>
      </c>
      <c r="F429" s="45">
        <v>552.85838709677421</v>
      </c>
      <c r="G429" s="45">
        <v>527.36500000000001</v>
      </c>
      <c r="H429" s="45">
        <v>485.47870967741937</v>
      </c>
      <c r="I429" s="45">
        <v>396.79419354838711</v>
      </c>
      <c r="J429" s="45">
        <v>431.22833333333335</v>
      </c>
      <c r="K429" s="45">
        <v>419.25774193548386</v>
      </c>
      <c r="L429" s="45">
        <v>417.68900000000002</v>
      </c>
      <c r="M429" s="45">
        <v>416.77612903225804</v>
      </c>
      <c r="N429" s="46">
        <f t="shared" si="6"/>
        <v>381.17363914490528</v>
      </c>
    </row>
    <row r="430" spans="1:14" x14ac:dyDescent="0.25">
      <c r="A430" s="33" t="s">
        <v>39</v>
      </c>
      <c r="B430" s="45">
        <v>3509.2258064516127</v>
      </c>
      <c r="C430" s="45">
        <v>3230.75</v>
      </c>
      <c r="D430" s="45">
        <v>3044.3870967741937</v>
      </c>
      <c r="E430" s="45">
        <v>2987.5</v>
      </c>
      <c r="F430" s="45">
        <v>2906.6451612903224</v>
      </c>
      <c r="G430" s="45">
        <v>2999.1770000000001</v>
      </c>
      <c r="H430" s="45">
        <v>2985.0464516129032</v>
      </c>
      <c r="I430" s="45">
        <v>2791.0754838709677</v>
      </c>
      <c r="J430" s="45">
        <v>2774.8056666666666</v>
      </c>
      <c r="K430" s="45">
        <v>2694.4925806451615</v>
      </c>
      <c r="L430" s="45">
        <v>2601.0053333333335</v>
      </c>
      <c r="M430" s="45">
        <v>2576.3429032258068</v>
      </c>
      <c r="N430" s="46">
        <f t="shared" si="6"/>
        <v>2925.0377903225813</v>
      </c>
    </row>
    <row r="431" spans="1:14" x14ac:dyDescent="0.25">
      <c r="A431" s="33" t="s">
        <v>39</v>
      </c>
      <c r="B431" s="45">
        <v>67.677419354838705</v>
      </c>
      <c r="C431" s="45">
        <v>59.892857142857146</v>
      </c>
      <c r="D431" s="45">
        <v>62.903225806451616</v>
      </c>
      <c r="E431" s="45">
        <v>60.666666666666664</v>
      </c>
      <c r="F431" s="45">
        <v>58.354838709677416</v>
      </c>
      <c r="G431" s="45">
        <v>56.068333333333335</v>
      </c>
      <c r="H431" s="45">
        <v>52.074193548387093</v>
      </c>
      <c r="I431" s="45">
        <v>50.611290322580643</v>
      </c>
      <c r="J431" s="45">
        <v>51.808666666666667</v>
      </c>
      <c r="K431" s="45">
        <v>55.844516129032257</v>
      </c>
      <c r="L431" s="45">
        <v>51.606999999999999</v>
      </c>
      <c r="M431" s="45">
        <v>54.066774193548383</v>
      </c>
      <c r="N431" s="46">
        <f t="shared" si="6"/>
        <v>56.797981822836654</v>
      </c>
    </row>
    <row r="432" spans="1:14" x14ac:dyDescent="0.25">
      <c r="A432" s="33" t="s">
        <v>39</v>
      </c>
      <c r="B432" s="45">
        <v>43.12903225806452</v>
      </c>
      <c r="C432" s="45">
        <v>33.5</v>
      </c>
      <c r="D432" s="45">
        <v>31.35483870967742</v>
      </c>
      <c r="E432" s="45">
        <v>34.833333333333336</v>
      </c>
      <c r="F432" s="45">
        <v>28.275806451612901</v>
      </c>
      <c r="G432" s="45">
        <v>33.803666666666665</v>
      </c>
      <c r="H432" s="45">
        <v>34.595806451612901</v>
      </c>
      <c r="I432" s="45">
        <v>34.173225806451612</v>
      </c>
      <c r="J432" s="45">
        <v>31.482333333333333</v>
      </c>
      <c r="K432" s="45">
        <v>29.859032258064516</v>
      </c>
      <c r="L432" s="45">
        <v>30.786666666666669</v>
      </c>
      <c r="M432" s="45">
        <v>20.995161290322581</v>
      </c>
      <c r="N432" s="46">
        <f t="shared" si="6"/>
        <v>32.232408602150535</v>
      </c>
    </row>
    <row r="433" spans="1:14" x14ac:dyDescent="0.25">
      <c r="A433" s="33" t="s">
        <v>39</v>
      </c>
      <c r="B433" s="45">
        <v>240.29032258064515</v>
      </c>
      <c r="C433" s="45">
        <v>260.5</v>
      </c>
      <c r="D433" s="45">
        <v>200.32258064516128</v>
      </c>
      <c r="E433" s="45">
        <v>194.7</v>
      </c>
      <c r="F433" s="45">
        <v>219.99516129032259</v>
      </c>
      <c r="G433" s="45">
        <v>229.21099999999998</v>
      </c>
      <c r="H433" s="45">
        <v>191.52516129032259</v>
      </c>
      <c r="I433" s="45">
        <v>168.31838709677419</v>
      </c>
      <c r="J433" s="45">
        <v>206.73633333333333</v>
      </c>
      <c r="K433" s="45">
        <v>203.37709677419355</v>
      </c>
      <c r="L433" s="45">
        <v>206.48266666666666</v>
      </c>
      <c r="M433" s="45">
        <v>197.44129032258064</v>
      </c>
      <c r="N433" s="46">
        <f t="shared" si="6"/>
        <v>209.90833333333333</v>
      </c>
    </row>
    <row r="434" spans="1:14" x14ac:dyDescent="0.25">
      <c r="A434" s="33" t="s">
        <v>39</v>
      </c>
      <c r="B434" s="45">
        <v>1221.0322580645161</v>
      </c>
      <c r="C434" s="45">
        <v>1220.6071428571429</v>
      </c>
      <c r="D434" s="45">
        <v>1203.0645161290322</v>
      </c>
      <c r="E434" s="45">
        <v>1218.6666666666667</v>
      </c>
      <c r="F434" s="45">
        <v>1269.5374193548389</v>
      </c>
      <c r="G434" s="45">
        <v>1280.9323333333334</v>
      </c>
      <c r="H434" s="45">
        <v>1247.5929032258064</v>
      </c>
      <c r="I434" s="45">
        <v>1192.9525806451613</v>
      </c>
      <c r="J434" s="45">
        <v>1181.4093333333333</v>
      </c>
      <c r="K434" s="45">
        <v>1178.443870967742</v>
      </c>
      <c r="L434" s="45">
        <v>1203.779</v>
      </c>
      <c r="M434" s="45">
        <v>1155.435806451613</v>
      </c>
      <c r="N434" s="46">
        <f t="shared" si="6"/>
        <v>1214.4544859190989</v>
      </c>
    </row>
    <row r="435" spans="1:14" x14ac:dyDescent="0.25">
      <c r="A435" s="33" t="s">
        <v>39</v>
      </c>
      <c r="B435" s="45">
        <v>608.09677419354841</v>
      </c>
      <c r="C435" s="45">
        <v>594.5</v>
      </c>
      <c r="D435" s="45">
        <v>594.74193548387098</v>
      </c>
      <c r="E435" s="45">
        <v>561.16666666666663</v>
      </c>
      <c r="F435" s="45">
        <v>567.35483870967744</v>
      </c>
      <c r="G435" s="45">
        <v>518.35533333333331</v>
      </c>
      <c r="H435" s="45">
        <v>493.12225806451613</v>
      </c>
      <c r="I435" s="45">
        <v>491.42516129032259</v>
      </c>
      <c r="J435" s="45">
        <v>521.697</v>
      </c>
      <c r="K435" s="45">
        <v>513.46129032258057</v>
      </c>
      <c r="L435" s="45">
        <v>535.19399999999996</v>
      </c>
      <c r="M435" s="45">
        <v>488.30548387096775</v>
      </c>
      <c r="N435" s="46">
        <f t="shared" si="6"/>
        <v>540.61839516129032</v>
      </c>
    </row>
    <row r="436" spans="1:14" x14ac:dyDescent="0.25">
      <c r="A436" s="33" t="s">
        <v>39</v>
      </c>
      <c r="B436" s="45">
        <v>7.032258064516129</v>
      </c>
      <c r="C436" s="45">
        <v>5.7857142857142856</v>
      </c>
      <c r="D436" s="45">
        <v>5.709677419354839</v>
      </c>
      <c r="E436" s="45">
        <v>6.3666666666666663</v>
      </c>
      <c r="F436" s="45">
        <v>7.4516129032258061</v>
      </c>
      <c r="G436" s="45">
        <v>6.7113333333333332</v>
      </c>
      <c r="H436" s="45">
        <v>5.9799999999999995</v>
      </c>
      <c r="I436" s="45">
        <v>5.7332258064516122</v>
      </c>
      <c r="J436" s="45">
        <v>5.4290000000000003</v>
      </c>
      <c r="K436" s="45">
        <v>5.1177419354838714</v>
      </c>
      <c r="L436" s="45">
        <v>5.6516666666666673</v>
      </c>
      <c r="M436" s="45">
        <v>6.3422580645161295</v>
      </c>
      <c r="N436" s="46">
        <f t="shared" si="6"/>
        <v>6.1092629288274454</v>
      </c>
    </row>
    <row r="437" spans="1:14" x14ac:dyDescent="0.25">
      <c r="A437" s="33" t="s">
        <v>39</v>
      </c>
      <c r="B437" s="45">
        <v>32.87096774193548</v>
      </c>
      <c r="C437" s="45">
        <v>32.25</v>
      </c>
      <c r="D437" s="45">
        <v>29.741935483870968</v>
      </c>
      <c r="E437" s="45">
        <v>25.233333333333334</v>
      </c>
      <c r="F437" s="45">
        <v>24.123225806451615</v>
      </c>
      <c r="G437" s="45">
        <v>29.424666666666667</v>
      </c>
      <c r="H437" s="45">
        <v>28.633548387096774</v>
      </c>
      <c r="I437" s="45">
        <v>26.683548387096774</v>
      </c>
      <c r="J437" s="45">
        <v>23.208333333333332</v>
      </c>
      <c r="K437" s="45">
        <v>19.603870967741937</v>
      </c>
      <c r="L437" s="45">
        <v>19.588666666666665</v>
      </c>
      <c r="M437" s="45">
        <v>18</v>
      </c>
      <c r="N437" s="46">
        <f t="shared" si="6"/>
        <v>25.780174731182797</v>
      </c>
    </row>
    <row r="438" spans="1:14" x14ac:dyDescent="0.25">
      <c r="A438" s="33" t="s">
        <v>39</v>
      </c>
      <c r="B438" s="45">
        <v>0</v>
      </c>
      <c r="C438" s="45">
        <v>85.5</v>
      </c>
      <c r="D438" s="45">
        <v>117.54838709677419</v>
      </c>
      <c r="E438" s="45">
        <v>132.36666666666667</v>
      </c>
      <c r="F438" s="45">
        <v>128.14516129032259</v>
      </c>
      <c r="G438" s="45">
        <v>123.32766666666666</v>
      </c>
      <c r="H438" s="45">
        <v>144.94064516129032</v>
      </c>
      <c r="I438" s="45">
        <v>135.68774193548387</v>
      </c>
      <c r="J438" s="45">
        <v>120.55266666666667</v>
      </c>
      <c r="K438" s="45">
        <v>119.32290322580646</v>
      </c>
      <c r="L438" s="45">
        <v>110.84466666666667</v>
      </c>
      <c r="M438" s="45">
        <v>156.18935483870968</v>
      </c>
      <c r="N438" s="46">
        <f t="shared" si="6"/>
        <v>114.5354883512545</v>
      </c>
    </row>
    <row r="439" spans="1:14" x14ac:dyDescent="0.25">
      <c r="A439" s="33" t="s">
        <v>39</v>
      </c>
      <c r="B439" s="45">
        <v>0</v>
      </c>
      <c r="C439" s="45">
        <v>0</v>
      </c>
      <c r="D439" s="45">
        <v>0</v>
      </c>
      <c r="E439" s="45">
        <v>0</v>
      </c>
      <c r="F439" s="45">
        <v>0</v>
      </c>
      <c r="G439" s="45">
        <v>0</v>
      </c>
      <c r="H439" s="45">
        <v>0</v>
      </c>
      <c r="I439" s="45">
        <v>0</v>
      </c>
      <c r="J439" s="45">
        <v>0</v>
      </c>
      <c r="K439" s="45">
        <v>7.774193548387097</v>
      </c>
      <c r="L439" s="45">
        <v>0</v>
      </c>
      <c r="M439" s="45">
        <v>0</v>
      </c>
      <c r="N439" s="46">
        <f t="shared" si="6"/>
        <v>0.64784946236559138</v>
      </c>
    </row>
    <row r="440" spans="1:14" x14ac:dyDescent="0.25">
      <c r="A440" s="33" t="s">
        <v>39</v>
      </c>
      <c r="B440" s="45">
        <v>835.38709677419354</v>
      </c>
      <c r="C440" s="45">
        <v>782.96428571428567</v>
      </c>
      <c r="D440" s="45">
        <v>757.16129032258061</v>
      </c>
      <c r="E440" s="45">
        <v>881.76666666666665</v>
      </c>
      <c r="F440" s="45">
        <v>824.26354838709676</v>
      </c>
      <c r="G440" s="45">
        <v>755.36966666666672</v>
      </c>
      <c r="H440" s="45">
        <v>681.29419354838706</v>
      </c>
      <c r="I440" s="45">
        <v>731.36838709677409</v>
      </c>
      <c r="J440" s="45">
        <v>854.15866666666659</v>
      </c>
      <c r="K440" s="45">
        <v>911.98258064516131</v>
      </c>
      <c r="L440" s="45">
        <v>932.70099999999991</v>
      </c>
      <c r="M440" s="45">
        <v>966.5058064516129</v>
      </c>
      <c r="N440" s="46">
        <f t="shared" si="6"/>
        <v>826.24359907834094</v>
      </c>
    </row>
    <row r="441" spans="1:14" x14ac:dyDescent="0.25">
      <c r="A441" s="33" t="s">
        <v>39</v>
      </c>
      <c r="B441" s="45">
        <v>1357.0967741935483</v>
      </c>
      <c r="C441" s="45">
        <v>1314.5</v>
      </c>
      <c r="D441" s="45">
        <v>1256.1290322580646</v>
      </c>
      <c r="E441" s="45">
        <v>1219.7666666666667</v>
      </c>
      <c r="F441" s="45">
        <v>1173.0103225806452</v>
      </c>
      <c r="G441" s="45">
        <v>1231.9073333333333</v>
      </c>
      <c r="H441" s="45">
        <v>1219.4961290322581</v>
      </c>
      <c r="I441" s="45">
        <v>1247.1445161290324</v>
      </c>
      <c r="J441" s="45">
        <v>1239.5226666666667</v>
      </c>
      <c r="K441" s="45">
        <v>1249.3645161290324</v>
      </c>
      <c r="L441" s="45">
        <v>1240.0886666666668</v>
      </c>
      <c r="M441" s="45">
        <v>1196.1838709677418</v>
      </c>
      <c r="N441" s="46">
        <f t="shared" si="6"/>
        <v>1245.3508745519714</v>
      </c>
    </row>
    <row r="442" spans="1:14" x14ac:dyDescent="0.25">
      <c r="A442" s="33" t="s">
        <v>39</v>
      </c>
      <c r="B442" s="45">
        <v>274.70967741935482</v>
      </c>
      <c r="C442" s="45">
        <v>254.10714285714286</v>
      </c>
      <c r="D442" s="45">
        <v>247.83870967741936</v>
      </c>
      <c r="E442" s="45">
        <v>238.96666666666667</v>
      </c>
      <c r="F442" s="45">
        <v>237.36032258064517</v>
      </c>
      <c r="G442" s="45">
        <v>230.23999999999998</v>
      </c>
      <c r="H442" s="45">
        <v>267.18709677419355</v>
      </c>
      <c r="I442" s="45">
        <v>256.75903225806451</v>
      </c>
      <c r="J442" s="45">
        <v>254.72333333333333</v>
      </c>
      <c r="K442" s="45">
        <v>240.27548387096775</v>
      </c>
      <c r="L442" s="45">
        <v>228.762</v>
      </c>
      <c r="M442" s="45">
        <v>235.92032258064515</v>
      </c>
      <c r="N442" s="46">
        <f t="shared" si="6"/>
        <v>247.23748233486947</v>
      </c>
    </row>
    <row r="443" spans="1:14" x14ac:dyDescent="0.25">
      <c r="A443" s="33" t="s">
        <v>39</v>
      </c>
      <c r="B443" s="45">
        <v>45.096774193548384</v>
      </c>
      <c r="C443" s="45">
        <v>121.35714285714286</v>
      </c>
      <c r="D443" s="45">
        <v>0</v>
      </c>
      <c r="E443" s="45">
        <v>10.633333333333333</v>
      </c>
      <c r="F443" s="45">
        <v>9.4193548387096779</v>
      </c>
      <c r="G443" s="45">
        <v>70.13333333333334</v>
      </c>
      <c r="H443" s="45">
        <v>293.87096774193549</v>
      </c>
      <c r="I443" s="45">
        <v>302.12903225806451</v>
      </c>
      <c r="J443" s="45">
        <v>294.36666666666667</v>
      </c>
      <c r="K443" s="45">
        <v>301.64516129032256</v>
      </c>
      <c r="L443" s="45">
        <v>236.16666666666666</v>
      </c>
      <c r="M443" s="45">
        <v>220.87096774193549</v>
      </c>
      <c r="N443" s="46">
        <f t="shared" si="6"/>
        <v>158.80745007680491</v>
      </c>
    </row>
    <row r="444" spans="1:14" x14ac:dyDescent="0.25">
      <c r="A444" s="33" t="s">
        <v>44</v>
      </c>
      <c r="B444" s="45">
        <v>5.4516129032258061</v>
      </c>
      <c r="C444" s="45">
        <v>5.75</v>
      </c>
      <c r="D444" s="45">
        <v>3.870967741935484</v>
      </c>
      <c r="E444" s="45">
        <v>5.333333333333333</v>
      </c>
      <c r="F444" s="45">
        <v>5.0096774193548388</v>
      </c>
      <c r="G444" s="45">
        <v>4.09</v>
      </c>
      <c r="H444" s="45">
        <v>3.9709677419354836</v>
      </c>
      <c r="I444" s="45">
        <v>4.3129032258064512</v>
      </c>
      <c r="J444" s="45">
        <v>2.7666666666666666</v>
      </c>
      <c r="K444" s="45">
        <v>2.7329032258064516</v>
      </c>
      <c r="L444" s="45">
        <v>3.2</v>
      </c>
      <c r="M444" s="45">
        <v>4.806451612903226</v>
      </c>
      <c r="N444" s="46">
        <f t="shared" si="6"/>
        <v>4.2746236559139783</v>
      </c>
    </row>
    <row r="445" spans="1:14" x14ac:dyDescent="0.25">
      <c r="A445" s="33" t="s">
        <v>44</v>
      </c>
      <c r="B445" s="45">
        <v>2</v>
      </c>
      <c r="C445" s="45">
        <v>7.5714285714285712</v>
      </c>
      <c r="D445" s="45">
        <v>6.806451612903226</v>
      </c>
      <c r="E445" s="45">
        <v>7.3</v>
      </c>
      <c r="F445" s="45">
        <v>5.903225806451613</v>
      </c>
      <c r="G445" s="45">
        <v>7.6333333333333337</v>
      </c>
      <c r="H445" s="45">
        <v>7.4516129032258061</v>
      </c>
      <c r="I445" s="45">
        <v>6.870967741935484</v>
      </c>
      <c r="J445" s="45">
        <v>2.1</v>
      </c>
      <c r="K445" s="45">
        <v>6.806451612903226</v>
      </c>
      <c r="L445" s="45">
        <v>6.8666666666666663</v>
      </c>
      <c r="M445" s="45">
        <v>6.161290322580645</v>
      </c>
      <c r="N445" s="46">
        <f t="shared" si="6"/>
        <v>6.1226190476190467</v>
      </c>
    </row>
    <row r="446" spans="1:14" x14ac:dyDescent="0.25">
      <c r="A446" s="33" t="s">
        <v>44</v>
      </c>
      <c r="B446" s="45">
        <v>17.096774193548388</v>
      </c>
      <c r="C446" s="45">
        <v>23.464285714285715</v>
      </c>
      <c r="D446" s="45">
        <v>22.419354838709676</v>
      </c>
      <c r="E446" s="45">
        <v>22.966666666666665</v>
      </c>
      <c r="F446" s="45">
        <v>23.741935483870968</v>
      </c>
      <c r="G446" s="45">
        <v>27.066666666666666</v>
      </c>
      <c r="H446" s="45">
        <v>28.612903225806452</v>
      </c>
      <c r="I446" s="45">
        <v>26.35483870967742</v>
      </c>
      <c r="J446" s="45">
        <v>16.366666666666667</v>
      </c>
      <c r="K446" s="45">
        <v>28.322580645161292</v>
      </c>
      <c r="L446" s="45">
        <v>29.833333333333332</v>
      </c>
      <c r="M446" s="45">
        <v>27.64516129032258</v>
      </c>
      <c r="N446" s="46">
        <f t="shared" si="6"/>
        <v>24.490930619559649</v>
      </c>
    </row>
    <row r="447" spans="1:14" x14ac:dyDescent="0.25">
      <c r="A447" s="33" t="s">
        <v>44</v>
      </c>
      <c r="B447" s="45">
        <v>3.2258064516129031E-2</v>
      </c>
      <c r="C447" s="45">
        <v>0.35714285714285715</v>
      </c>
      <c r="D447" s="45">
        <v>0</v>
      </c>
      <c r="E447" s="45">
        <v>0</v>
      </c>
      <c r="F447" s="45">
        <v>0</v>
      </c>
      <c r="G447" s="45">
        <v>0</v>
      </c>
      <c r="H447" s="45">
        <v>0</v>
      </c>
      <c r="I447" s="45">
        <v>0</v>
      </c>
      <c r="J447" s="45">
        <v>0</v>
      </c>
      <c r="K447" s="45">
        <v>0</v>
      </c>
      <c r="L447" s="45">
        <v>0</v>
      </c>
      <c r="M447" s="45">
        <v>0</v>
      </c>
      <c r="N447" s="46">
        <f t="shared" si="6"/>
        <v>3.2450076804915517E-2</v>
      </c>
    </row>
    <row r="448" spans="1:14" x14ac:dyDescent="0.25">
      <c r="A448" s="33" t="s">
        <v>44</v>
      </c>
      <c r="B448" s="45">
        <v>6.161290322580645</v>
      </c>
      <c r="C448" s="45">
        <v>5.7142857142857144</v>
      </c>
      <c r="D448" s="45">
        <v>3.6129032258064515</v>
      </c>
      <c r="E448" s="45">
        <v>4.333333333333333</v>
      </c>
      <c r="F448" s="45">
        <v>4.2709677419354843</v>
      </c>
      <c r="G448" s="45">
        <v>3.7233333333333336</v>
      </c>
      <c r="H448" s="45">
        <v>3.6483870967741932</v>
      </c>
      <c r="I448" s="45">
        <v>4.3774193548387093</v>
      </c>
      <c r="J448" s="45">
        <v>3</v>
      </c>
      <c r="K448" s="45">
        <v>2.83</v>
      </c>
      <c r="L448" s="45">
        <v>3.0333333333333332</v>
      </c>
      <c r="M448" s="45">
        <v>3.7096774193548385</v>
      </c>
      <c r="N448" s="46">
        <f t="shared" si="6"/>
        <v>4.0345775729646691</v>
      </c>
    </row>
    <row r="449" spans="1:14" x14ac:dyDescent="0.25">
      <c r="A449" s="33" t="s">
        <v>44</v>
      </c>
      <c r="B449" s="45">
        <v>1.6451612903225807</v>
      </c>
      <c r="C449" s="45">
        <v>0.4642857142857143</v>
      </c>
      <c r="D449" s="45">
        <v>0</v>
      </c>
      <c r="E449" s="45">
        <v>0</v>
      </c>
      <c r="F449" s="45">
        <v>0</v>
      </c>
      <c r="G449" s="45">
        <v>0</v>
      </c>
      <c r="H449" s="45">
        <v>0</v>
      </c>
      <c r="I449" s="45">
        <v>0</v>
      </c>
      <c r="J449" s="45">
        <v>0</v>
      </c>
      <c r="K449" s="45">
        <v>0</v>
      </c>
      <c r="L449" s="45">
        <v>0</v>
      </c>
      <c r="M449" s="45">
        <v>0</v>
      </c>
      <c r="N449" s="46">
        <f t="shared" si="6"/>
        <v>0.17578725038402457</v>
      </c>
    </row>
    <row r="450" spans="1:14" x14ac:dyDescent="0.25">
      <c r="A450" s="33" t="s">
        <v>36</v>
      </c>
      <c r="B450" s="45">
        <v>35.225806451612904</v>
      </c>
      <c r="C450" s="45">
        <v>30.714285714285715</v>
      </c>
      <c r="D450" s="45">
        <v>44.161290322580648</v>
      </c>
      <c r="E450" s="45">
        <v>31.266666666666666</v>
      </c>
      <c r="F450" s="45">
        <v>26.64516129032258</v>
      </c>
      <c r="G450" s="45">
        <v>6.4409999999999998</v>
      </c>
      <c r="H450" s="45">
        <v>0</v>
      </c>
      <c r="I450" s="45">
        <v>0</v>
      </c>
      <c r="J450" s="45">
        <v>0</v>
      </c>
      <c r="K450" s="45">
        <v>0</v>
      </c>
      <c r="L450" s="45">
        <v>0</v>
      </c>
      <c r="M450" s="45">
        <v>0</v>
      </c>
      <c r="N450" s="46">
        <f t="shared" si="6"/>
        <v>14.537850870455708</v>
      </c>
    </row>
    <row r="451" spans="1:14" x14ac:dyDescent="0.25">
      <c r="A451" s="33" t="s">
        <v>36</v>
      </c>
      <c r="B451" s="45">
        <v>217.19354838709677</v>
      </c>
      <c r="C451" s="45">
        <v>213.32142857142858</v>
      </c>
      <c r="D451" s="45">
        <v>209.51612903225808</v>
      </c>
      <c r="E451" s="45">
        <v>205.06666666666666</v>
      </c>
      <c r="F451" s="45">
        <v>203.7741935483871</v>
      </c>
      <c r="G451" s="45">
        <v>172.73333333333332</v>
      </c>
      <c r="H451" s="45">
        <v>221.25806451612902</v>
      </c>
      <c r="I451" s="45">
        <v>210.03225806451613</v>
      </c>
      <c r="J451" s="45">
        <v>209.7</v>
      </c>
      <c r="K451" s="45">
        <v>202.74193548387098</v>
      </c>
      <c r="L451" s="45">
        <v>203.7</v>
      </c>
      <c r="M451" s="45">
        <v>195.29032258064515</v>
      </c>
      <c r="N451" s="46">
        <f t="shared" ref="N451:N468" si="7">AVERAGE(B451:M451)</f>
        <v>205.36065668202767</v>
      </c>
    </row>
    <row r="452" spans="1:14" x14ac:dyDescent="0.25">
      <c r="A452" s="33" t="s">
        <v>36</v>
      </c>
      <c r="B452" s="45">
        <v>812.54838709677415</v>
      </c>
      <c r="C452" s="45">
        <v>822.60714285714289</v>
      </c>
      <c r="D452" s="45">
        <v>780.38709677419354</v>
      </c>
      <c r="E452" s="45">
        <v>786.83333333333337</v>
      </c>
      <c r="F452" s="45">
        <v>717.9677419354839</v>
      </c>
      <c r="G452" s="45">
        <v>710.5</v>
      </c>
      <c r="H452" s="45">
        <v>674.48387096774195</v>
      </c>
      <c r="I452" s="45">
        <v>593.61290322580646</v>
      </c>
      <c r="J452" s="45">
        <v>587.29999999999995</v>
      </c>
      <c r="K452" s="45">
        <v>684.54838709677415</v>
      </c>
      <c r="L452" s="45">
        <v>728.4</v>
      </c>
      <c r="M452" s="45">
        <v>624.32258064516134</v>
      </c>
      <c r="N452" s="46">
        <f t="shared" si="7"/>
        <v>710.292620327701</v>
      </c>
    </row>
    <row r="453" spans="1:14" x14ac:dyDescent="0.25">
      <c r="A453" s="33" t="s">
        <v>36</v>
      </c>
      <c r="B453" s="45">
        <v>0</v>
      </c>
      <c r="C453" s="45">
        <v>0</v>
      </c>
      <c r="D453" s="45">
        <v>0</v>
      </c>
      <c r="E453" s="45">
        <v>0</v>
      </c>
      <c r="F453" s="45">
        <v>5.064516129032258</v>
      </c>
      <c r="G453" s="45">
        <v>4.6779999999999999</v>
      </c>
      <c r="H453" s="45">
        <v>1.8712903225806452</v>
      </c>
      <c r="I453" s="45">
        <v>0.69903225806451619</v>
      </c>
      <c r="J453" s="45">
        <v>0</v>
      </c>
      <c r="K453" s="45">
        <v>0.97129032258064518</v>
      </c>
      <c r="L453" s="45">
        <v>0.95899999999999996</v>
      </c>
      <c r="M453" s="45">
        <v>0.81096774193548393</v>
      </c>
      <c r="N453" s="46">
        <f t="shared" si="7"/>
        <v>1.2545080645161288</v>
      </c>
    </row>
    <row r="454" spans="1:14" x14ac:dyDescent="0.25">
      <c r="A454" s="33" t="s">
        <v>36</v>
      </c>
      <c r="B454" s="45">
        <v>7591.7419354838712</v>
      </c>
      <c r="C454" s="45">
        <v>7366.0714285714284</v>
      </c>
      <c r="D454" s="45">
        <v>7345.6129032258068</v>
      </c>
      <c r="E454" s="45">
        <v>7327.2333333333336</v>
      </c>
      <c r="F454" s="45">
        <v>7047.1935483870966</v>
      </c>
      <c r="G454" s="45">
        <v>6731.5</v>
      </c>
      <c r="H454" s="45">
        <v>6730.0722580645161</v>
      </c>
      <c r="I454" s="45">
        <v>6500.6180645161294</v>
      </c>
      <c r="J454" s="45">
        <v>6719.8850000000002</v>
      </c>
      <c r="K454" s="45">
        <v>6393.1816129032259</v>
      </c>
      <c r="L454" s="45">
        <v>6669.5663333333332</v>
      </c>
      <c r="M454" s="45">
        <v>6707.6706451612908</v>
      </c>
      <c r="N454" s="46">
        <f t="shared" si="7"/>
        <v>6927.5289219150027</v>
      </c>
    </row>
    <row r="455" spans="1:14" x14ac:dyDescent="0.25">
      <c r="A455" s="33" t="s">
        <v>36</v>
      </c>
      <c r="B455" s="45">
        <v>2456.1612903225805</v>
      </c>
      <c r="C455" s="45">
        <v>3285.8571428571427</v>
      </c>
      <c r="D455" s="45">
        <v>3734.9677419354839</v>
      </c>
      <c r="E455" s="45">
        <v>3378.9333333333334</v>
      </c>
      <c r="F455" s="45">
        <v>2800.8064516129034</v>
      </c>
      <c r="G455" s="45">
        <v>3083.4666666666667</v>
      </c>
      <c r="H455" s="45">
        <v>2901.5848387096776</v>
      </c>
      <c r="I455" s="45">
        <v>2923.9990322580647</v>
      </c>
      <c r="J455" s="45">
        <v>2826.8683333333333</v>
      </c>
      <c r="K455" s="45">
        <v>2638.7596774193548</v>
      </c>
      <c r="L455" s="45">
        <v>2530.9166666666665</v>
      </c>
      <c r="M455" s="45">
        <v>2450.7051612903224</v>
      </c>
      <c r="N455" s="46">
        <f t="shared" si="7"/>
        <v>2917.7521947004607</v>
      </c>
    </row>
    <row r="456" spans="1:14" x14ac:dyDescent="0.25">
      <c r="A456" s="33" t="s">
        <v>36</v>
      </c>
      <c r="B456" s="45">
        <v>0</v>
      </c>
      <c r="C456" s="45">
        <v>97.857142857142861</v>
      </c>
      <c r="D456" s="45">
        <v>196.2258064516129</v>
      </c>
      <c r="E456" s="45">
        <v>188.43333333333334</v>
      </c>
      <c r="F456" s="45">
        <v>203.19354838709677</v>
      </c>
      <c r="G456" s="45">
        <v>215.56666666666666</v>
      </c>
      <c r="H456" s="45">
        <v>289.70967741935482</v>
      </c>
      <c r="I456" s="45">
        <v>434.38709677419354</v>
      </c>
      <c r="J456" s="45">
        <v>406.5</v>
      </c>
      <c r="K456" s="45">
        <v>362.64516129032256</v>
      </c>
      <c r="L456" s="45">
        <v>341.2</v>
      </c>
      <c r="M456" s="45">
        <v>293.22580645161293</v>
      </c>
      <c r="N456" s="46">
        <f t="shared" si="7"/>
        <v>252.41201996927802</v>
      </c>
    </row>
    <row r="457" spans="1:14" x14ac:dyDescent="0.25">
      <c r="A457" s="33" t="s">
        <v>36</v>
      </c>
      <c r="B457" s="45">
        <v>0</v>
      </c>
      <c r="C457" s="45">
        <v>9.5709999999999997</v>
      </c>
      <c r="D457" s="45">
        <v>579.80645161290317</v>
      </c>
      <c r="E457" s="45">
        <v>474.06666666666666</v>
      </c>
      <c r="F457" s="45">
        <v>444.83870967741933</v>
      </c>
      <c r="G457" s="45">
        <v>420.8</v>
      </c>
      <c r="H457" s="45">
        <v>408.03225806451616</v>
      </c>
      <c r="I457" s="45">
        <v>414.54838709677421</v>
      </c>
      <c r="J457" s="45">
        <v>436.4</v>
      </c>
      <c r="K457" s="45">
        <v>503</v>
      </c>
      <c r="L457" s="45">
        <v>453.06666666666666</v>
      </c>
      <c r="M457" s="45">
        <v>423.80645161290323</v>
      </c>
      <c r="N457" s="46">
        <f t="shared" si="7"/>
        <v>380.66138261648751</v>
      </c>
    </row>
    <row r="458" spans="1:14" x14ac:dyDescent="0.25">
      <c r="A458" s="33" t="s">
        <v>36</v>
      </c>
      <c r="B458" s="45">
        <v>0</v>
      </c>
      <c r="C458" s="45">
        <v>528.5</v>
      </c>
      <c r="D458" s="45">
        <v>282.80645161290323</v>
      </c>
      <c r="E458" s="45">
        <v>267.60000000000002</v>
      </c>
      <c r="F458" s="45">
        <v>398.54838709677421</v>
      </c>
      <c r="G458" s="45">
        <v>435.4</v>
      </c>
      <c r="H458" s="45">
        <v>517.58064516129036</v>
      </c>
      <c r="I458" s="45">
        <v>579.80645161290317</v>
      </c>
      <c r="J458" s="45">
        <v>601.86666666666667</v>
      </c>
      <c r="K458" s="45">
        <v>647.80645161290317</v>
      </c>
      <c r="L458" s="45">
        <v>711.5333333333333</v>
      </c>
      <c r="M458" s="45">
        <v>753.74193548387098</v>
      </c>
      <c r="N458" s="46">
        <f t="shared" si="7"/>
        <v>477.09919354838712</v>
      </c>
    </row>
    <row r="459" spans="1:14" x14ac:dyDescent="0.25">
      <c r="A459" s="33" t="s">
        <v>36</v>
      </c>
      <c r="B459" s="45">
        <v>0</v>
      </c>
      <c r="C459" s="45">
        <v>0</v>
      </c>
      <c r="D459" s="45">
        <v>0</v>
      </c>
      <c r="E459" s="45">
        <v>0</v>
      </c>
      <c r="F459" s="45">
        <v>8.741935483870968</v>
      </c>
      <c r="G459" s="45">
        <v>0</v>
      </c>
      <c r="H459" s="45">
        <v>2.806451612903226</v>
      </c>
      <c r="I459" s="45">
        <v>14.580645161290322</v>
      </c>
      <c r="J459" s="45">
        <v>9.5666666666666664</v>
      </c>
      <c r="K459" s="45">
        <v>0</v>
      </c>
      <c r="L459" s="45">
        <v>0</v>
      </c>
      <c r="M459" s="45">
        <v>0</v>
      </c>
      <c r="N459" s="46">
        <f t="shared" si="7"/>
        <v>2.974641577060932</v>
      </c>
    </row>
    <row r="460" spans="1:14" x14ac:dyDescent="0.25">
      <c r="A460" s="33" t="s">
        <v>36</v>
      </c>
      <c r="B460" s="45">
        <v>456.06451612903226</v>
      </c>
      <c r="C460" s="45">
        <v>450.46428571428572</v>
      </c>
      <c r="D460" s="45">
        <v>490.51612903225805</v>
      </c>
      <c r="E460" s="45">
        <v>484.76666666666665</v>
      </c>
      <c r="F460" s="45">
        <v>474.16129032258067</v>
      </c>
      <c r="G460" s="45">
        <v>464.36666666666667</v>
      </c>
      <c r="H460" s="45">
        <v>455.67741935483872</v>
      </c>
      <c r="I460" s="45">
        <v>446.83870967741933</v>
      </c>
      <c r="J460" s="45">
        <v>483.46666666666664</v>
      </c>
      <c r="K460" s="45">
        <v>464.7558064516129</v>
      </c>
      <c r="L460" s="45">
        <v>463.93333333333334</v>
      </c>
      <c r="M460" s="45">
        <v>460.51612903225805</v>
      </c>
      <c r="N460" s="46">
        <f t="shared" si="7"/>
        <v>466.29396825396833</v>
      </c>
    </row>
    <row r="461" spans="1:14" x14ac:dyDescent="0.25">
      <c r="A461" s="33" t="s">
        <v>36</v>
      </c>
      <c r="B461" s="45">
        <v>34.354838709677416</v>
      </c>
      <c r="C461" s="45">
        <v>31.714285714285715</v>
      </c>
      <c r="D461" s="45">
        <v>32.935483870967744</v>
      </c>
      <c r="E461" s="45">
        <v>31.3</v>
      </c>
      <c r="F461" s="45">
        <v>40.064516129032256</v>
      </c>
      <c r="G461" s="45">
        <v>35.799666666666667</v>
      </c>
      <c r="H461" s="45">
        <v>32.524516129032257</v>
      </c>
      <c r="I461" s="45">
        <v>25.582903225806454</v>
      </c>
      <c r="J461" s="45">
        <v>22.308</v>
      </c>
      <c r="K461" s="45">
        <v>31.839354838709678</v>
      </c>
      <c r="L461" s="45">
        <v>49.010666666666665</v>
      </c>
      <c r="M461" s="45">
        <v>38.741612903225807</v>
      </c>
      <c r="N461" s="46">
        <f t="shared" si="7"/>
        <v>33.847987071172554</v>
      </c>
    </row>
    <row r="462" spans="1:14" x14ac:dyDescent="0.25">
      <c r="A462" s="33" t="s">
        <v>36</v>
      </c>
      <c r="B462" s="45">
        <v>714.29032258064512</v>
      </c>
      <c r="C462" s="45">
        <v>696.78571428571433</v>
      </c>
      <c r="D462" s="45">
        <v>714.87096774193549</v>
      </c>
      <c r="E462" s="45">
        <v>689.23333333333335</v>
      </c>
      <c r="F462" s="45">
        <v>673.61290322580646</v>
      </c>
      <c r="G462" s="45">
        <v>677.33533333333332</v>
      </c>
      <c r="H462" s="45">
        <v>659.57258064516134</v>
      </c>
      <c r="I462" s="45">
        <v>640.82419354838703</v>
      </c>
      <c r="J462" s="45">
        <v>655.81799999999998</v>
      </c>
      <c r="K462" s="45">
        <v>619.86</v>
      </c>
      <c r="L462" s="45">
        <v>610.995</v>
      </c>
      <c r="M462" s="45">
        <v>594.04709677419351</v>
      </c>
      <c r="N462" s="46">
        <f t="shared" si="7"/>
        <v>662.27045378904256</v>
      </c>
    </row>
    <row r="463" spans="1:14" x14ac:dyDescent="0.25">
      <c r="A463" s="33" t="s">
        <v>36</v>
      </c>
      <c r="B463" s="45">
        <v>34.87096774193548</v>
      </c>
      <c r="C463" s="45">
        <v>39.428571428571431</v>
      </c>
      <c r="D463" s="45">
        <v>35.903225806451616</v>
      </c>
      <c r="E463" s="45">
        <v>35.200000000000003</v>
      </c>
      <c r="F463" s="45">
        <v>39.903225806451616</v>
      </c>
      <c r="G463" s="45">
        <v>40.643666666666668</v>
      </c>
      <c r="H463" s="45">
        <v>38.681935483870973</v>
      </c>
      <c r="I463" s="45">
        <v>36.197419354838708</v>
      </c>
      <c r="J463" s="45">
        <v>37.745999999999995</v>
      </c>
      <c r="K463" s="45">
        <v>37.090645161290318</v>
      </c>
      <c r="L463" s="45">
        <v>34.43333333333333</v>
      </c>
      <c r="M463" s="45">
        <v>31.399032258064512</v>
      </c>
      <c r="N463" s="46">
        <f t="shared" si="7"/>
        <v>36.791501920122883</v>
      </c>
    </row>
    <row r="464" spans="1:14" x14ac:dyDescent="0.25">
      <c r="A464" s="33" t="s">
        <v>36</v>
      </c>
      <c r="B464" s="45">
        <v>310.12903225806451</v>
      </c>
      <c r="C464" s="45">
        <v>286.92857142857144</v>
      </c>
      <c r="D464" s="45">
        <v>260.06451612903226</v>
      </c>
      <c r="E464" s="45">
        <v>213.7</v>
      </c>
      <c r="F464" s="45">
        <v>182.80645161290323</v>
      </c>
      <c r="G464" s="45">
        <v>219.56666666666666</v>
      </c>
      <c r="H464" s="45">
        <v>125.29032258064517</v>
      </c>
      <c r="I464" s="45">
        <v>90.838709677419359</v>
      </c>
      <c r="J464" s="45">
        <v>275.46666666666664</v>
      </c>
      <c r="K464" s="45">
        <v>343.35483870967744</v>
      </c>
      <c r="L464" s="45">
        <v>311.93333333333334</v>
      </c>
      <c r="M464" s="45">
        <v>293.09677419354841</v>
      </c>
      <c r="N464" s="46">
        <f t="shared" si="7"/>
        <v>242.76465693804403</v>
      </c>
    </row>
    <row r="465" spans="1:14" x14ac:dyDescent="0.25">
      <c r="A465" s="33" t="s">
        <v>36</v>
      </c>
      <c r="B465" s="45">
        <v>59.548387096774192</v>
      </c>
      <c r="C465" s="45">
        <v>55.035714285714285</v>
      </c>
      <c r="D465" s="45">
        <v>53.677419354838712</v>
      </c>
      <c r="E465" s="45">
        <v>51.966666666666669</v>
      </c>
      <c r="F465" s="45">
        <v>51.29032258064516</v>
      </c>
      <c r="G465" s="45">
        <v>50.1</v>
      </c>
      <c r="H465" s="45">
        <v>49.903225806451616</v>
      </c>
      <c r="I465" s="45">
        <v>50.774193548387096</v>
      </c>
      <c r="J465" s="45">
        <v>49.866666666666667</v>
      </c>
      <c r="K465" s="45">
        <v>46.387096774193552</v>
      </c>
      <c r="L465" s="45">
        <v>47.133333333333333</v>
      </c>
      <c r="M465" s="45">
        <v>50.225806451612904</v>
      </c>
      <c r="N465" s="46">
        <f t="shared" si="7"/>
        <v>51.325736047107021</v>
      </c>
    </row>
    <row r="466" spans="1:14" x14ac:dyDescent="0.25">
      <c r="A466" s="33" t="s">
        <v>36</v>
      </c>
      <c r="B466" s="45">
        <v>2219.4516129032259</v>
      </c>
      <c r="C466" s="45">
        <v>2201.0714285714284</v>
      </c>
      <c r="D466" s="45">
        <v>2156.7419354838707</v>
      </c>
      <c r="E466" s="45">
        <v>2171.5666666666666</v>
      </c>
      <c r="F466" s="45">
        <v>2131.9677419354839</v>
      </c>
      <c r="G466" s="45">
        <v>2082.5</v>
      </c>
      <c r="H466" s="45">
        <v>2081.1612903225805</v>
      </c>
      <c r="I466" s="45">
        <v>2091.2580645161293</v>
      </c>
      <c r="J466" s="45">
        <v>1980.9666666666667</v>
      </c>
      <c r="K466" s="45">
        <v>1930.6451612903227</v>
      </c>
      <c r="L466" s="45">
        <v>1799.9</v>
      </c>
      <c r="M466" s="45">
        <v>1803.0148387096774</v>
      </c>
      <c r="N466" s="46">
        <f t="shared" si="7"/>
        <v>2054.1871172555043</v>
      </c>
    </row>
    <row r="467" spans="1:14" x14ac:dyDescent="0.25">
      <c r="A467" s="33" t="s">
        <v>36</v>
      </c>
      <c r="B467" s="45">
        <v>359.32258064516128</v>
      </c>
      <c r="C467" s="45">
        <v>348.53571428571428</v>
      </c>
      <c r="D467" s="45">
        <v>336.87096774193549</v>
      </c>
      <c r="E467" s="45">
        <v>309.39999999999998</v>
      </c>
      <c r="F467" s="45">
        <v>298.09677419354841</v>
      </c>
      <c r="G467" s="45">
        <v>271.7</v>
      </c>
      <c r="H467" s="45">
        <v>268.77419354838707</v>
      </c>
      <c r="I467" s="45">
        <v>422.16129032258067</v>
      </c>
      <c r="J467" s="45">
        <v>250.73333333333332</v>
      </c>
      <c r="K467" s="45">
        <v>237.06451612903226</v>
      </c>
      <c r="L467" s="45">
        <v>245.3</v>
      </c>
      <c r="M467" s="45">
        <v>235.83870967741936</v>
      </c>
      <c r="N467" s="46">
        <f t="shared" si="7"/>
        <v>298.6498399897593</v>
      </c>
    </row>
    <row r="468" spans="1:14" x14ac:dyDescent="0.25">
      <c r="A468" s="33" t="s">
        <v>36</v>
      </c>
      <c r="B468" s="45">
        <v>129.64516129032259</v>
      </c>
      <c r="C468" s="45">
        <v>126.75</v>
      </c>
      <c r="D468" s="45">
        <v>124.2258064516129</v>
      </c>
      <c r="E468" s="45">
        <v>121.5</v>
      </c>
      <c r="F468" s="45">
        <v>120.74193548387096</v>
      </c>
      <c r="G468" s="45">
        <v>122.43333333333334</v>
      </c>
      <c r="H468" s="45">
        <v>117.51612903225806</v>
      </c>
      <c r="I468" s="45">
        <v>115.38709677419355</v>
      </c>
      <c r="J468" s="45">
        <v>115.83333333333333</v>
      </c>
      <c r="K468" s="45">
        <v>116.38709677419355</v>
      </c>
      <c r="L468" s="45">
        <v>516.26666666666665</v>
      </c>
      <c r="M468" s="45">
        <v>661.9677419354839</v>
      </c>
      <c r="N468" s="46">
        <f t="shared" si="7"/>
        <v>199.05452508960573</v>
      </c>
    </row>
    <row r="469" spans="1:14" x14ac:dyDescent="0.25">
      <c r="A469" s="49" t="s">
        <v>57</v>
      </c>
      <c r="B469" s="41">
        <f>+SUM(B2:B468)</f>
        <v>860477.60387096775</v>
      </c>
      <c r="C469" s="41">
        <f t="shared" ref="C469:M469" si="8">+SUM(C2:C468)</f>
        <v>864513.85671428626</v>
      </c>
      <c r="D469" s="41">
        <f t="shared" si="8"/>
        <v>804309.22193548351</v>
      </c>
      <c r="E469" s="41">
        <f t="shared" si="8"/>
        <v>858429.14533333341</v>
      </c>
      <c r="F469" s="41">
        <f t="shared" si="8"/>
        <v>852508.40193548403</v>
      </c>
      <c r="G469" s="41">
        <f t="shared" si="8"/>
        <v>857001.28999999969</v>
      </c>
      <c r="H469" s="41">
        <f t="shared" si="8"/>
        <v>856391.4832258065</v>
      </c>
      <c r="I469" s="41">
        <f t="shared" si="8"/>
        <v>858511.97709677415</v>
      </c>
      <c r="J469" s="41">
        <f t="shared" si="8"/>
        <v>852198.66866666707</v>
      </c>
      <c r="K469" s="41">
        <f t="shared" si="8"/>
        <v>863852.01161290321</v>
      </c>
      <c r="L469" s="41">
        <f t="shared" si="8"/>
        <v>851061.28966666583</v>
      </c>
      <c r="M469" s="41">
        <f t="shared" si="8"/>
        <v>870319.04354838759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0" ma:contentTypeDescription="Crear nuevo documento." ma:contentTypeScope="" ma:versionID="955d26415cea78e33d9eadf3baeb105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003a7f0c3253a501f94ede70caf17e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7DF786-A155-4B66-B859-31F2FFB39E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61C7C9-3186-4AE1-BE06-48F7389E4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58EC13-66CF-4BDE-AA00-6677A5862AD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Detalle 2013</vt:lpstr>
      <vt:lpstr>prom_13</vt:lpstr>
      <vt:lpstr>2014</vt:lpstr>
      <vt:lpstr>prom_14</vt:lpstr>
      <vt:lpstr>2015</vt:lpstr>
      <vt:lpstr>prom_15</vt:lpstr>
      <vt:lpstr>2016</vt:lpstr>
      <vt:lpstr>prom_16</vt:lpstr>
      <vt:lpstr>2017</vt:lpstr>
      <vt:lpstr>prom_17</vt:lpstr>
      <vt:lpstr>2018</vt:lpstr>
      <vt:lpstr>prom_18</vt:lpstr>
      <vt:lpstr>2019</vt:lpstr>
      <vt:lpstr>prom_19</vt:lpstr>
      <vt:lpstr>'Detalle 2013'!Área_de_impresión</vt:lpstr>
      <vt:lpstr>'Detalle 2013'!Títulos_a_imprimir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 Montealegre Rojas</dc:creator>
  <cp:lastModifiedBy>Hp</cp:lastModifiedBy>
  <dcterms:created xsi:type="dcterms:W3CDTF">2013-06-07T15:50:42Z</dcterms:created>
  <dcterms:modified xsi:type="dcterms:W3CDTF">2020-05-31T00:52:32Z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0x0101008F930251186CB0499D7625AA475F410A</vt:lpwstr>
  </property>
</Properties>
</file>