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o\Downloads\"/>
    </mc:Choice>
  </mc:AlternateContent>
  <bookViews>
    <workbookView xWindow="0" yWindow="0" windowWidth="28800" windowHeight="12390" activeTab="2"/>
  </bookViews>
  <sheets>
    <sheet name="Przed normalizacją" sheetId="1" r:id="rId1"/>
    <sheet name="Kreatynina" sheetId="2" r:id="rId2"/>
    <sheet name="Po normalizacj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N271" i="3" l="1"/>
  <c r="E146" i="3"/>
  <c r="E139" i="3"/>
  <c r="F139" i="3"/>
  <c r="G139" i="3"/>
  <c r="H139" i="3"/>
  <c r="I139" i="3"/>
  <c r="J139" i="3"/>
  <c r="K139" i="3"/>
  <c r="L139" i="3"/>
  <c r="M139" i="3"/>
  <c r="N139" i="3"/>
  <c r="E140" i="3"/>
  <c r="F140" i="3"/>
  <c r="G140" i="3"/>
  <c r="H140" i="3"/>
  <c r="I140" i="3"/>
  <c r="J140" i="3"/>
  <c r="K140" i="3"/>
  <c r="L140" i="3"/>
  <c r="M140" i="3"/>
  <c r="N140" i="3"/>
  <c r="E141" i="3"/>
  <c r="F141" i="3"/>
  <c r="G141" i="3"/>
  <c r="H141" i="3"/>
  <c r="I141" i="3"/>
  <c r="J141" i="3"/>
  <c r="K141" i="3"/>
  <c r="L141" i="3"/>
  <c r="M141" i="3"/>
  <c r="N141" i="3"/>
  <c r="E142" i="3"/>
  <c r="F142" i="3"/>
  <c r="G142" i="3"/>
  <c r="H142" i="3"/>
  <c r="I142" i="3"/>
  <c r="J142" i="3"/>
  <c r="K142" i="3"/>
  <c r="L142" i="3"/>
  <c r="M142" i="3"/>
  <c r="N142" i="3"/>
  <c r="E143" i="3"/>
  <c r="F143" i="3"/>
  <c r="G143" i="3"/>
  <c r="H143" i="3"/>
  <c r="I143" i="3"/>
  <c r="J143" i="3"/>
  <c r="K143" i="3"/>
  <c r="L143" i="3"/>
  <c r="M143" i="3"/>
  <c r="N143" i="3"/>
  <c r="E144" i="3"/>
  <c r="F144" i="3"/>
  <c r="G144" i="3"/>
  <c r="H144" i="3"/>
  <c r="I144" i="3"/>
  <c r="J144" i="3"/>
  <c r="K144" i="3"/>
  <c r="L144" i="3"/>
  <c r="M144" i="3"/>
  <c r="N144" i="3"/>
  <c r="E145" i="3"/>
  <c r="F145" i="3"/>
  <c r="G145" i="3"/>
  <c r="H145" i="3"/>
  <c r="I145" i="3"/>
  <c r="J145" i="3"/>
  <c r="K145" i="3"/>
  <c r="L145" i="3"/>
  <c r="M145" i="3"/>
  <c r="N145" i="3"/>
  <c r="F146" i="3"/>
  <c r="G146" i="3"/>
  <c r="H146" i="3"/>
  <c r="I146" i="3"/>
  <c r="J146" i="3"/>
  <c r="K146" i="3"/>
  <c r="L146" i="3"/>
  <c r="M146" i="3"/>
  <c r="N146" i="3"/>
  <c r="E147" i="3"/>
  <c r="F147" i="3"/>
  <c r="G147" i="3"/>
  <c r="H147" i="3"/>
  <c r="I147" i="3"/>
  <c r="J147" i="3"/>
  <c r="K147" i="3"/>
  <c r="L147" i="3"/>
  <c r="M147" i="3"/>
  <c r="N147" i="3"/>
  <c r="E148" i="3"/>
  <c r="F148" i="3"/>
  <c r="G148" i="3"/>
  <c r="H148" i="3"/>
  <c r="I148" i="3"/>
  <c r="J148" i="3"/>
  <c r="K148" i="3"/>
  <c r="L148" i="3"/>
  <c r="M148" i="3"/>
  <c r="N148" i="3"/>
  <c r="E149" i="3"/>
  <c r="F149" i="3"/>
  <c r="G149" i="3"/>
  <c r="H149" i="3"/>
  <c r="I149" i="3"/>
  <c r="J149" i="3"/>
  <c r="K149" i="3"/>
  <c r="L149" i="3"/>
  <c r="M149" i="3"/>
  <c r="N149" i="3"/>
  <c r="E150" i="3"/>
  <c r="F150" i="3"/>
  <c r="G150" i="3"/>
  <c r="H150" i="3"/>
  <c r="I150" i="3"/>
  <c r="J150" i="3"/>
  <c r="K150" i="3"/>
  <c r="L150" i="3"/>
  <c r="M150" i="3"/>
  <c r="N150" i="3"/>
  <c r="E151" i="3"/>
  <c r="F151" i="3"/>
  <c r="G151" i="3"/>
  <c r="H151" i="3"/>
  <c r="I151" i="3"/>
  <c r="J151" i="3"/>
  <c r="K151" i="3"/>
  <c r="L151" i="3"/>
  <c r="M151" i="3"/>
  <c r="N151" i="3"/>
  <c r="E152" i="3"/>
  <c r="F152" i="3"/>
  <c r="G152" i="3"/>
  <c r="H152" i="3"/>
  <c r="I152" i="3"/>
  <c r="J152" i="3"/>
  <c r="K152" i="3"/>
  <c r="L152" i="3"/>
  <c r="M152" i="3"/>
  <c r="N152" i="3"/>
  <c r="E153" i="3"/>
  <c r="F153" i="3"/>
  <c r="G153" i="3"/>
  <c r="H153" i="3"/>
  <c r="I153" i="3"/>
  <c r="J153" i="3"/>
  <c r="K153" i="3"/>
  <c r="L153" i="3"/>
  <c r="M153" i="3"/>
  <c r="N153" i="3"/>
  <c r="E154" i="3"/>
  <c r="F154" i="3"/>
  <c r="G154" i="3"/>
  <c r="H154" i="3"/>
  <c r="I154" i="3"/>
  <c r="J154" i="3"/>
  <c r="K154" i="3"/>
  <c r="L154" i="3"/>
  <c r="M154" i="3"/>
  <c r="N154" i="3"/>
  <c r="E155" i="3"/>
  <c r="F155" i="3"/>
  <c r="G155" i="3"/>
  <c r="H155" i="3"/>
  <c r="I155" i="3"/>
  <c r="J155" i="3"/>
  <c r="K155" i="3"/>
  <c r="L155" i="3"/>
  <c r="M155" i="3"/>
  <c r="N155" i="3"/>
  <c r="E156" i="3"/>
  <c r="F156" i="3"/>
  <c r="G156" i="3"/>
  <c r="H156" i="3"/>
  <c r="I156" i="3"/>
  <c r="J156" i="3"/>
  <c r="K156" i="3"/>
  <c r="L156" i="3"/>
  <c r="M156" i="3"/>
  <c r="N156" i="3"/>
  <c r="E157" i="3"/>
  <c r="F157" i="3"/>
  <c r="G157" i="3"/>
  <c r="H157" i="3"/>
  <c r="I157" i="3"/>
  <c r="J157" i="3"/>
  <c r="K157" i="3"/>
  <c r="L157" i="3"/>
  <c r="M157" i="3"/>
  <c r="N157" i="3"/>
  <c r="E158" i="3"/>
  <c r="F158" i="3"/>
  <c r="G158" i="3"/>
  <c r="H158" i="3"/>
  <c r="I158" i="3"/>
  <c r="J158" i="3"/>
  <c r="K158" i="3"/>
  <c r="L158" i="3"/>
  <c r="M158" i="3"/>
  <c r="N158" i="3"/>
  <c r="E159" i="3"/>
  <c r="F159" i="3"/>
  <c r="G159" i="3"/>
  <c r="H159" i="3"/>
  <c r="I159" i="3"/>
  <c r="J159" i="3"/>
  <c r="K159" i="3"/>
  <c r="L159" i="3"/>
  <c r="M159" i="3"/>
  <c r="N159" i="3"/>
  <c r="E160" i="3"/>
  <c r="F160" i="3"/>
  <c r="G160" i="3"/>
  <c r="H160" i="3"/>
  <c r="I160" i="3"/>
  <c r="J160" i="3"/>
  <c r="K160" i="3"/>
  <c r="L160" i="3"/>
  <c r="M160" i="3"/>
  <c r="N160" i="3"/>
  <c r="E161" i="3"/>
  <c r="F161" i="3"/>
  <c r="G161" i="3"/>
  <c r="H161" i="3"/>
  <c r="I161" i="3"/>
  <c r="J161" i="3"/>
  <c r="K161" i="3"/>
  <c r="L161" i="3"/>
  <c r="M161" i="3"/>
  <c r="N161" i="3"/>
  <c r="E162" i="3"/>
  <c r="F162" i="3"/>
  <c r="G162" i="3"/>
  <c r="H162" i="3"/>
  <c r="I162" i="3"/>
  <c r="J162" i="3"/>
  <c r="K162" i="3"/>
  <c r="L162" i="3"/>
  <c r="M162" i="3"/>
  <c r="N162" i="3"/>
  <c r="E163" i="3"/>
  <c r="F163" i="3"/>
  <c r="G163" i="3"/>
  <c r="H163" i="3"/>
  <c r="I163" i="3"/>
  <c r="J163" i="3"/>
  <c r="K163" i="3"/>
  <c r="L163" i="3"/>
  <c r="M163" i="3"/>
  <c r="N163" i="3"/>
  <c r="E164" i="3"/>
  <c r="F164" i="3"/>
  <c r="G164" i="3"/>
  <c r="H164" i="3"/>
  <c r="I164" i="3"/>
  <c r="J164" i="3"/>
  <c r="K164" i="3"/>
  <c r="L164" i="3"/>
  <c r="M164" i="3"/>
  <c r="N164" i="3"/>
  <c r="E165" i="3"/>
  <c r="F165" i="3"/>
  <c r="G165" i="3"/>
  <c r="H165" i="3"/>
  <c r="I165" i="3"/>
  <c r="J165" i="3"/>
  <c r="K165" i="3"/>
  <c r="L165" i="3"/>
  <c r="M165" i="3"/>
  <c r="N165" i="3"/>
  <c r="E166" i="3"/>
  <c r="F166" i="3"/>
  <c r="G166" i="3"/>
  <c r="H166" i="3"/>
  <c r="I166" i="3"/>
  <c r="J166" i="3"/>
  <c r="K166" i="3"/>
  <c r="L166" i="3"/>
  <c r="M166" i="3"/>
  <c r="N166" i="3"/>
  <c r="E167" i="3"/>
  <c r="F167" i="3"/>
  <c r="G167" i="3"/>
  <c r="H167" i="3"/>
  <c r="I167" i="3"/>
  <c r="J167" i="3"/>
  <c r="K167" i="3"/>
  <c r="L167" i="3"/>
  <c r="M167" i="3"/>
  <c r="N167" i="3"/>
  <c r="E168" i="3"/>
  <c r="F168" i="3"/>
  <c r="G168" i="3"/>
  <c r="H168" i="3"/>
  <c r="I168" i="3"/>
  <c r="J168" i="3"/>
  <c r="K168" i="3"/>
  <c r="L168" i="3"/>
  <c r="M168" i="3"/>
  <c r="N168" i="3"/>
  <c r="E169" i="3"/>
  <c r="F169" i="3"/>
  <c r="G169" i="3"/>
  <c r="H169" i="3"/>
  <c r="I169" i="3"/>
  <c r="J169" i="3"/>
  <c r="K169" i="3"/>
  <c r="L169" i="3"/>
  <c r="M169" i="3"/>
  <c r="N169" i="3"/>
  <c r="E170" i="3"/>
  <c r="F170" i="3"/>
  <c r="G170" i="3"/>
  <c r="H170" i="3"/>
  <c r="I170" i="3"/>
  <c r="J170" i="3"/>
  <c r="K170" i="3"/>
  <c r="L170" i="3"/>
  <c r="M170" i="3"/>
  <c r="N170" i="3"/>
  <c r="E171" i="3"/>
  <c r="F171" i="3"/>
  <c r="G171" i="3"/>
  <c r="H171" i="3"/>
  <c r="I171" i="3"/>
  <c r="J171" i="3"/>
  <c r="K171" i="3"/>
  <c r="L171" i="3"/>
  <c r="M171" i="3"/>
  <c r="N171" i="3"/>
  <c r="E172" i="3"/>
  <c r="F172" i="3"/>
  <c r="G172" i="3"/>
  <c r="H172" i="3"/>
  <c r="I172" i="3"/>
  <c r="J172" i="3"/>
  <c r="K172" i="3"/>
  <c r="L172" i="3"/>
  <c r="M172" i="3"/>
  <c r="N172" i="3"/>
  <c r="E173" i="3"/>
  <c r="F173" i="3"/>
  <c r="G173" i="3"/>
  <c r="H173" i="3"/>
  <c r="I173" i="3"/>
  <c r="J173" i="3"/>
  <c r="K173" i="3"/>
  <c r="L173" i="3"/>
  <c r="M173" i="3"/>
  <c r="N173" i="3"/>
  <c r="E174" i="3"/>
  <c r="F174" i="3"/>
  <c r="G174" i="3"/>
  <c r="H174" i="3"/>
  <c r="I174" i="3"/>
  <c r="J174" i="3"/>
  <c r="K174" i="3"/>
  <c r="L174" i="3"/>
  <c r="M174" i="3"/>
  <c r="N174" i="3"/>
  <c r="E175" i="3"/>
  <c r="F175" i="3"/>
  <c r="G175" i="3"/>
  <c r="H175" i="3"/>
  <c r="I175" i="3"/>
  <c r="J175" i="3"/>
  <c r="K175" i="3"/>
  <c r="L175" i="3"/>
  <c r="M175" i="3"/>
  <c r="N175" i="3"/>
  <c r="E176" i="3"/>
  <c r="F176" i="3"/>
  <c r="G176" i="3"/>
  <c r="H176" i="3"/>
  <c r="I176" i="3"/>
  <c r="J176" i="3"/>
  <c r="K176" i="3"/>
  <c r="L176" i="3"/>
  <c r="M176" i="3"/>
  <c r="N176" i="3"/>
  <c r="E177" i="3"/>
  <c r="F177" i="3"/>
  <c r="G177" i="3"/>
  <c r="H177" i="3"/>
  <c r="I177" i="3"/>
  <c r="J177" i="3"/>
  <c r="K177" i="3"/>
  <c r="L177" i="3"/>
  <c r="M177" i="3"/>
  <c r="N177" i="3"/>
  <c r="E178" i="3"/>
  <c r="F178" i="3"/>
  <c r="G178" i="3"/>
  <c r="H178" i="3"/>
  <c r="I178" i="3"/>
  <c r="J178" i="3"/>
  <c r="K178" i="3"/>
  <c r="L178" i="3"/>
  <c r="M178" i="3"/>
  <c r="N178" i="3"/>
  <c r="E179" i="3"/>
  <c r="F179" i="3"/>
  <c r="G179" i="3"/>
  <c r="H179" i="3"/>
  <c r="I179" i="3"/>
  <c r="J179" i="3"/>
  <c r="K179" i="3"/>
  <c r="L179" i="3"/>
  <c r="M179" i="3"/>
  <c r="N179" i="3"/>
  <c r="E180" i="3"/>
  <c r="F180" i="3"/>
  <c r="G180" i="3"/>
  <c r="H180" i="3"/>
  <c r="I180" i="3"/>
  <c r="J180" i="3"/>
  <c r="K180" i="3"/>
  <c r="L180" i="3"/>
  <c r="M180" i="3"/>
  <c r="N180" i="3"/>
  <c r="E181" i="3"/>
  <c r="F181" i="3"/>
  <c r="G181" i="3"/>
  <c r="H181" i="3"/>
  <c r="I181" i="3"/>
  <c r="J181" i="3"/>
  <c r="K181" i="3"/>
  <c r="L181" i="3"/>
  <c r="M181" i="3"/>
  <c r="N181" i="3"/>
  <c r="E182" i="3"/>
  <c r="F182" i="3"/>
  <c r="G182" i="3"/>
  <c r="H182" i="3"/>
  <c r="I182" i="3"/>
  <c r="J182" i="3"/>
  <c r="K182" i="3"/>
  <c r="L182" i="3"/>
  <c r="M182" i="3"/>
  <c r="N182" i="3"/>
  <c r="E183" i="3"/>
  <c r="F183" i="3"/>
  <c r="G183" i="3"/>
  <c r="H183" i="3"/>
  <c r="I183" i="3"/>
  <c r="J183" i="3"/>
  <c r="K183" i="3"/>
  <c r="L183" i="3"/>
  <c r="M183" i="3"/>
  <c r="N183" i="3"/>
  <c r="E184" i="3"/>
  <c r="F184" i="3"/>
  <c r="G184" i="3"/>
  <c r="H184" i="3"/>
  <c r="I184" i="3"/>
  <c r="J184" i="3"/>
  <c r="K184" i="3"/>
  <c r="L184" i="3"/>
  <c r="M184" i="3"/>
  <c r="N184" i="3"/>
  <c r="E185" i="3"/>
  <c r="F185" i="3"/>
  <c r="G185" i="3"/>
  <c r="H185" i="3"/>
  <c r="I185" i="3"/>
  <c r="J185" i="3"/>
  <c r="K185" i="3"/>
  <c r="L185" i="3"/>
  <c r="M185" i="3"/>
  <c r="N185" i="3"/>
  <c r="E186" i="3"/>
  <c r="F186" i="3"/>
  <c r="G186" i="3"/>
  <c r="H186" i="3"/>
  <c r="I186" i="3"/>
  <c r="J186" i="3"/>
  <c r="K186" i="3"/>
  <c r="L186" i="3"/>
  <c r="M186" i="3"/>
  <c r="N186" i="3"/>
  <c r="E187" i="3"/>
  <c r="F187" i="3"/>
  <c r="G187" i="3"/>
  <c r="H187" i="3"/>
  <c r="I187" i="3"/>
  <c r="J187" i="3"/>
  <c r="K187" i="3"/>
  <c r="L187" i="3"/>
  <c r="M187" i="3"/>
  <c r="N187" i="3"/>
  <c r="E188" i="3"/>
  <c r="F188" i="3"/>
  <c r="G188" i="3"/>
  <c r="H188" i="3"/>
  <c r="I188" i="3"/>
  <c r="J188" i="3"/>
  <c r="K188" i="3"/>
  <c r="L188" i="3"/>
  <c r="M188" i="3"/>
  <c r="N188" i="3"/>
  <c r="E189" i="3"/>
  <c r="F189" i="3"/>
  <c r="G189" i="3"/>
  <c r="H189" i="3"/>
  <c r="I189" i="3"/>
  <c r="J189" i="3"/>
  <c r="K189" i="3"/>
  <c r="L189" i="3"/>
  <c r="M189" i="3"/>
  <c r="N189" i="3"/>
  <c r="E190" i="3"/>
  <c r="F190" i="3"/>
  <c r="G190" i="3"/>
  <c r="H190" i="3"/>
  <c r="I190" i="3"/>
  <c r="J190" i="3"/>
  <c r="K190" i="3"/>
  <c r="L190" i="3"/>
  <c r="M190" i="3"/>
  <c r="N190" i="3"/>
  <c r="E191" i="3"/>
  <c r="F191" i="3"/>
  <c r="G191" i="3"/>
  <c r="H191" i="3"/>
  <c r="I191" i="3"/>
  <c r="J191" i="3"/>
  <c r="K191" i="3"/>
  <c r="L191" i="3"/>
  <c r="M191" i="3"/>
  <c r="N191" i="3"/>
  <c r="E192" i="3"/>
  <c r="F192" i="3"/>
  <c r="G192" i="3"/>
  <c r="H192" i="3"/>
  <c r="I192" i="3"/>
  <c r="J192" i="3"/>
  <c r="K192" i="3"/>
  <c r="L192" i="3"/>
  <c r="M192" i="3"/>
  <c r="N192" i="3"/>
  <c r="E193" i="3"/>
  <c r="F193" i="3"/>
  <c r="G193" i="3"/>
  <c r="H193" i="3"/>
  <c r="I193" i="3"/>
  <c r="J193" i="3"/>
  <c r="K193" i="3"/>
  <c r="L193" i="3"/>
  <c r="M193" i="3"/>
  <c r="N193" i="3"/>
  <c r="E194" i="3"/>
  <c r="F194" i="3"/>
  <c r="G194" i="3"/>
  <c r="H194" i="3"/>
  <c r="I194" i="3"/>
  <c r="J194" i="3"/>
  <c r="K194" i="3"/>
  <c r="L194" i="3"/>
  <c r="M194" i="3"/>
  <c r="N194" i="3"/>
  <c r="E195" i="3"/>
  <c r="F195" i="3"/>
  <c r="G195" i="3"/>
  <c r="H195" i="3"/>
  <c r="I195" i="3"/>
  <c r="J195" i="3"/>
  <c r="K195" i="3"/>
  <c r="L195" i="3"/>
  <c r="M195" i="3"/>
  <c r="N195" i="3"/>
  <c r="E196" i="3"/>
  <c r="F196" i="3"/>
  <c r="G196" i="3"/>
  <c r="H196" i="3"/>
  <c r="I196" i="3"/>
  <c r="J196" i="3"/>
  <c r="K196" i="3"/>
  <c r="L196" i="3"/>
  <c r="M196" i="3"/>
  <c r="N196" i="3"/>
  <c r="E197" i="3"/>
  <c r="F197" i="3"/>
  <c r="G197" i="3"/>
  <c r="H197" i="3"/>
  <c r="I197" i="3"/>
  <c r="J197" i="3"/>
  <c r="K197" i="3"/>
  <c r="L197" i="3"/>
  <c r="M197" i="3"/>
  <c r="N197" i="3"/>
  <c r="E198" i="3"/>
  <c r="F198" i="3"/>
  <c r="G198" i="3"/>
  <c r="H198" i="3"/>
  <c r="I198" i="3"/>
  <c r="J198" i="3"/>
  <c r="K198" i="3"/>
  <c r="L198" i="3"/>
  <c r="M198" i="3"/>
  <c r="N198" i="3"/>
  <c r="E199" i="3"/>
  <c r="F199" i="3"/>
  <c r="G199" i="3"/>
  <c r="H199" i="3"/>
  <c r="I199" i="3"/>
  <c r="J199" i="3"/>
  <c r="K199" i="3"/>
  <c r="L199" i="3"/>
  <c r="M199" i="3"/>
  <c r="N199" i="3"/>
  <c r="E200" i="3"/>
  <c r="F200" i="3"/>
  <c r="G200" i="3"/>
  <c r="H200" i="3"/>
  <c r="I200" i="3"/>
  <c r="J200" i="3"/>
  <c r="K200" i="3"/>
  <c r="L200" i="3"/>
  <c r="M200" i="3"/>
  <c r="N200" i="3"/>
  <c r="E201" i="3"/>
  <c r="F201" i="3"/>
  <c r="G201" i="3"/>
  <c r="H201" i="3"/>
  <c r="I201" i="3"/>
  <c r="J201" i="3"/>
  <c r="K201" i="3"/>
  <c r="L201" i="3"/>
  <c r="M201" i="3"/>
  <c r="N201" i="3"/>
  <c r="E202" i="3"/>
  <c r="F202" i="3"/>
  <c r="G202" i="3"/>
  <c r="H202" i="3"/>
  <c r="I202" i="3"/>
  <c r="J202" i="3"/>
  <c r="K202" i="3"/>
  <c r="L202" i="3"/>
  <c r="M202" i="3"/>
  <c r="N202" i="3"/>
  <c r="E203" i="3"/>
  <c r="F203" i="3"/>
  <c r="G203" i="3"/>
  <c r="H203" i="3"/>
  <c r="I203" i="3"/>
  <c r="J203" i="3"/>
  <c r="K203" i="3"/>
  <c r="L203" i="3"/>
  <c r="M203" i="3"/>
  <c r="N203" i="3"/>
  <c r="E204" i="3"/>
  <c r="F204" i="3"/>
  <c r="G204" i="3"/>
  <c r="H204" i="3"/>
  <c r="I204" i="3"/>
  <c r="J204" i="3"/>
  <c r="K204" i="3"/>
  <c r="L204" i="3"/>
  <c r="M204" i="3"/>
  <c r="N204" i="3"/>
  <c r="E205" i="3"/>
  <c r="F205" i="3"/>
  <c r="G205" i="3"/>
  <c r="H205" i="3"/>
  <c r="I205" i="3"/>
  <c r="J205" i="3"/>
  <c r="K205" i="3"/>
  <c r="L205" i="3"/>
  <c r="M205" i="3"/>
  <c r="N205" i="3"/>
  <c r="E206" i="3"/>
  <c r="F206" i="3"/>
  <c r="G206" i="3"/>
  <c r="H206" i="3"/>
  <c r="I206" i="3"/>
  <c r="J206" i="3"/>
  <c r="K206" i="3"/>
  <c r="L206" i="3"/>
  <c r="M206" i="3"/>
  <c r="N206" i="3"/>
  <c r="E207" i="3"/>
  <c r="F207" i="3"/>
  <c r="G207" i="3"/>
  <c r="H207" i="3"/>
  <c r="I207" i="3"/>
  <c r="J207" i="3"/>
  <c r="K207" i="3"/>
  <c r="L207" i="3"/>
  <c r="M207" i="3"/>
  <c r="N207" i="3"/>
  <c r="E208" i="3"/>
  <c r="F208" i="3"/>
  <c r="G208" i="3"/>
  <c r="H208" i="3"/>
  <c r="I208" i="3"/>
  <c r="J208" i="3"/>
  <c r="K208" i="3"/>
  <c r="L208" i="3"/>
  <c r="M208" i="3"/>
  <c r="N208" i="3"/>
  <c r="E209" i="3"/>
  <c r="F209" i="3"/>
  <c r="G209" i="3"/>
  <c r="H209" i="3"/>
  <c r="I209" i="3"/>
  <c r="J209" i="3"/>
  <c r="K209" i="3"/>
  <c r="L209" i="3"/>
  <c r="M209" i="3"/>
  <c r="N209" i="3"/>
  <c r="E210" i="3"/>
  <c r="F210" i="3"/>
  <c r="G210" i="3"/>
  <c r="H210" i="3"/>
  <c r="I210" i="3"/>
  <c r="J210" i="3"/>
  <c r="K210" i="3"/>
  <c r="L210" i="3"/>
  <c r="M210" i="3"/>
  <c r="N210" i="3"/>
  <c r="E211" i="3"/>
  <c r="F211" i="3"/>
  <c r="G211" i="3"/>
  <c r="H211" i="3"/>
  <c r="I211" i="3"/>
  <c r="J211" i="3"/>
  <c r="K211" i="3"/>
  <c r="L211" i="3"/>
  <c r="M211" i="3"/>
  <c r="N211" i="3"/>
  <c r="E212" i="3"/>
  <c r="F212" i="3"/>
  <c r="G212" i="3"/>
  <c r="H212" i="3"/>
  <c r="I212" i="3"/>
  <c r="J212" i="3"/>
  <c r="K212" i="3"/>
  <c r="L212" i="3"/>
  <c r="M212" i="3"/>
  <c r="N212" i="3"/>
  <c r="E213" i="3"/>
  <c r="F213" i="3"/>
  <c r="G213" i="3"/>
  <c r="H213" i="3"/>
  <c r="I213" i="3"/>
  <c r="J213" i="3"/>
  <c r="K213" i="3"/>
  <c r="L213" i="3"/>
  <c r="M213" i="3"/>
  <c r="N213" i="3"/>
  <c r="E214" i="3"/>
  <c r="F214" i="3"/>
  <c r="G214" i="3"/>
  <c r="H214" i="3"/>
  <c r="I214" i="3"/>
  <c r="J214" i="3"/>
  <c r="K214" i="3"/>
  <c r="L214" i="3"/>
  <c r="M214" i="3"/>
  <c r="N214" i="3"/>
  <c r="E215" i="3"/>
  <c r="F215" i="3"/>
  <c r="G215" i="3"/>
  <c r="H215" i="3"/>
  <c r="I215" i="3"/>
  <c r="J215" i="3"/>
  <c r="K215" i="3"/>
  <c r="L215" i="3"/>
  <c r="M215" i="3"/>
  <c r="N215" i="3"/>
  <c r="E216" i="3"/>
  <c r="F216" i="3"/>
  <c r="G216" i="3"/>
  <c r="H216" i="3"/>
  <c r="I216" i="3"/>
  <c r="J216" i="3"/>
  <c r="K216" i="3"/>
  <c r="L216" i="3"/>
  <c r="M216" i="3"/>
  <c r="N216" i="3"/>
  <c r="E217" i="3"/>
  <c r="F217" i="3"/>
  <c r="G217" i="3"/>
  <c r="H217" i="3"/>
  <c r="I217" i="3"/>
  <c r="J217" i="3"/>
  <c r="K217" i="3"/>
  <c r="L217" i="3"/>
  <c r="M217" i="3"/>
  <c r="N217" i="3"/>
  <c r="E218" i="3"/>
  <c r="F218" i="3"/>
  <c r="G218" i="3"/>
  <c r="H218" i="3"/>
  <c r="I218" i="3"/>
  <c r="J218" i="3"/>
  <c r="K218" i="3"/>
  <c r="L218" i="3"/>
  <c r="M218" i="3"/>
  <c r="N218" i="3"/>
  <c r="E219" i="3"/>
  <c r="F219" i="3"/>
  <c r="G219" i="3"/>
  <c r="H219" i="3"/>
  <c r="I219" i="3"/>
  <c r="J219" i="3"/>
  <c r="K219" i="3"/>
  <c r="L219" i="3"/>
  <c r="M219" i="3"/>
  <c r="N219" i="3"/>
  <c r="E220" i="3"/>
  <c r="F220" i="3"/>
  <c r="G220" i="3"/>
  <c r="H220" i="3"/>
  <c r="I220" i="3"/>
  <c r="J220" i="3"/>
  <c r="K220" i="3"/>
  <c r="L220" i="3"/>
  <c r="M220" i="3"/>
  <c r="N220" i="3"/>
  <c r="E221" i="3"/>
  <c r="F221" i="3"/>
  <c r="G221" i="3"/>
  <c r="H221" i="3"/>
  <c r="I221" i="3"/>
  <c r="J221" i="3"/>
  <c r="K221" i="3"/>
  <c r="L221" i="3"/>
  <c r="M221" i="3"/>
  <c r="N221" i="3"/>
  <c r="E222" i="3"/>
  <c r="F222" i="3"/>
  <c r="G222" i="3"/>
  <c r="H222" i="3"/>
  <c r="I222" i="3"/>
  <c r="J222" i="3"/>
  <c r="K222" i="3"/>
  <c r="L222" i="3"/>
  <c r="M222" i="3"/>
  <c r="N222" i="3"/>
  <c r="E223" i="3"/>
  <c r="F223" i="3"/>
  <c r="G223" i="3"/>
  <c r="H223" i="3"/>
  <c r="I223" i="3"/>
  <c r="J223" i="3"/>
  <c r="K223" i="3"/>
  <c r="L223" i="3"/>
  <c r="M223" i="3"/>
  <c r="N223" i="3"/>
  <c r="E224" i="3"/>
  <c r="F224" i="3"/>
  <c r="G224" i="3"/>
  <c r="H224" i="3"/>
  <c r="I224" i="3"/>
  <c r="J224" i="3"/>
  <c r="K224" i="3"/>
  <c r="L224" i="3"/>
  <c r="M224" i="3"/>
  <c r="N224" i="3"/>
  <c r="E225" i="3"/>
  <c r="F225" i="3"/>
  <c r="G225" i="3"/>
  <c r="H225" i="3"/>
  <c r="I225" i="3"/>
  <c r="J225" i="3"/>
  <c r="K225" i="3"/>
  <c r="L225" i="3"/>
  <c r="M225" i="3"/>
  <c r="N225" i="3"/>
  <c r="E226" i="3"/>
  <c r="F226" i="3"/>
  <c r="G226" i="3"/>
  <c r="H226" i="3"/>
  <c r="I226" i="3"/>
  <c r="J226" i="3"/>
  <c r="K226" i="3"/>
  <c r="L226" i="3"/>
  <c r="M226" i="3"/>
  <c r="N226" i="3"/>
  <c r="E227" i="3"/>
  <c r="F227" i="3"/>
  <c r="G227" i="3"/>
  <c r="H227" i="3"/>
  <c r="I227" i="3"/>
  <c r="J227" i="3"/>
  <c r="K227" i="3"/>
  <c r="L227" i="3"/>
  <c r="M227" i="3"/>
  <c r="N227" i="3"/>
  <c r="E228" i="3"/>
  <c r="F228" i="3"/>
  <c r="G228" i="3"/>
  <c r="H228" i="3"/>
  <c r="I228" i="3"/>
  <c r="J228" i="3"/>
  <c r="K228" i="3"/>
  <c r="L228" i="3"/>
  <c r="M228" i="3"/>
  <c r="N228" i="3"/>
  <c r="E229" i="3"/>
  <c r="F229" i="3"/>
  <c r="G229" i="3"/>
  <c r="H229" i="3"/>
  <c r="I229" i="3"/>
  <c r="J229" i="3"/>
  <c r="K229" i="3"/>
  <c r="L229" i="3"/>
  <c r="M229" i="3"/>
  <c r="N229" i="3"/>
  <c r="E230" i="3"/>
  <c r="F230" i="3"/>
  <c r="G230" i="3"/>
  <c r="H230" i="3"/>
  <c r="I230" i="3"/>
  <c r="J230" i="3"/>
  <c r="K230" i="3"/>
  <c r="L230" i="3"/>
  <c r="M230" i="3"/>
  <c r="N230" i="3"/>
  <c r="E231" i="3"/>
  <c r="F231" i="3"/>
  <c r="G231" i="3"/>
  <c r="H231" i="3"/>
  <c r="I231" i="3"/>
  <c r="J231" i="3"/>
  <c r="K231" i="3"/>
  <c r="L231" i="3"/>
  <c r="M231" i="3"/>
  <c r="N231" i="3"/>
  <c r="E232" i="3"/>
  <c r="F232" i="3"/>
  <c r="G232" i="3"/>
  <c r="H232" i="3"/>
  <c r="I232" i="3"/>
  <c r="J232" i="3"/>
  <c r="K232" i="3"/>
  <c r="L232" i="3"/>
  <c r="M232" i="3"/>
  <c r="N232" i="3"/>
  <c r="E233" i="3"/>
  <c r="F233" i="3"/>
  <c r="G233" i="3"/>
  <c r="H233" i="3"/>
  <c r="I233" i="3"/>
  <c r="J233" i="3"/>
  <c r="K233" i="3"/>
  <c r="L233" i="3"/>
  <c r="M233" i="3"/>
  <c r="N233" i="3"/>
  <c r="E234" i="3"/>
  <c r="F234" i="3"/>
  <c r="G234" i="3"/>
  <c r="H234" i="3"/>
  <c r="I234" i="3"/>
  <c r="J234" i="3"/>
  <c r="K234" i="3"/>
  <c r="L234" i="3"/>
  <c r="M234" i="3"/>
  <c r="N234" i="3"/>
  <c r="E235" i="3"/>
  <c r="F235" i="3"/>
  <c r="G235" i="3"/>
  <c r="H235" i="3"/>
  <c r="I235" i="3"/>
  <c r="J235" i="3"/>
  <c r="K235" i="3"/>
  <c r="L235" i="3"/>
  <c r="M235" i="3"/>
  <c r="N235" i="3"/>
  <c r="E236" i="3"/>
  <c r="F236" i="3"/>
  <c r="G236" i="3"/>
  <c r="H236" i="3"/>
  <c r="I236" i="3"/>
  <c r="J236" i="3"/>
  <c r="K236" i="3"/>
  <c r="L236" i="3"/>
  <c r="M236" i="3"/>
  <c r="N236" i="3"/>
  <c r="E237" i="3"/>
  <c r="F237" i="3"/>
  <c r="G237" i="3"/>
  <c r="H237" i="3"/>
  <c r="I237" i="3"/>
  <c r="J237" i="3"/>
  <c r="K237" i="3"/>
  <c r="L237" i="3"/>
  <c r="M237" i="3"/>
  <c r="N237" i="3"/>
  <c r="E238" i="3"/>
  <c r="F238" i="3"/>
  <c r="G238" i="3"/>
  <c r="H238" i="3"/>
  <c r="I238" i="3"/>
  <c r="J238" i="3"/>
  <c r="K238" i="3"/>
  <c r="L238" i="3"/>
  <c r="M238" i="3"/>
  <c r="N238" i="3"/>
  <c r="E239" i="3"/>
  <c r="F239" i="3"/>
  <c r="G239" i="3"/>
  <c r="H239" i="3"/>
  <c r="I239" i="3"/>
  <c r="J239" i="3"/>
  <c r="K239" i="3"/>
  <c r="L239" i="3"/>
  <c r="M239" i="3"/>
  <c r="N239" i="3"/>
  <c r="E240" i="3"/>
  <c r="F240" i="3"/>
  <c r="G240" i="3"/>
  <c r="H240" i="3"/>
  <c r="I240" i="3"/>
  <c r="J240" i="3"/>
  <c r="K240" i="3"/>
  <c r="L240" i="3"/>
  <c r="M240" i="3"/>
  <c r="N240" i="3"/>
  <c r="E241" i="3"/>
  <c r="F241" i="3"/>
  <c r="G241" i="3"/>
  <c r="H241" i="3"/>
  <c r="I241" i="3"/>
  <c r="J241" i="3"/>
  <c r="K241" i="3"/>
  <c r="L241" i="3"/>
  <c r="M241" i="3"/>
  <c r="N241" i="3"/>
  <c r="E242" i="3"/>
  <c r="F242" i="3"/>
  <c r="G242" i="3"/>
  <c r="H242" i="3"/>
  <c r="I242" i="3"/>
  <c r="J242" i="3"/>
  <c r="K242" i="3"/>
  <c r="L242" i="3"/>
  <c r="M242" i="3"/>
  <c r="N242" i="3"/>
  <c r="E243" i="3"/>
  <c r="F243" i="3"/>
  <c r="G243" i="3"/>
  <c r="H243" i="3"/>
  <c r="I243" i="3"/>
  <c r="J243" i="3"/>
  <c r="K243" i="3"/>
  <c r="L243" i="3"/>
  <c r="M243" i="3"/>
  <c r="N243" i="3"/>
  <c r="E244" i="3"/>
  <c r="F244" i="3"/>
  <c r="G244" i="3"/>
  <c r="H244" i="3"/>
  <c r="I244" i="3"/>
  <c r="J244" i="3"/>
  <c r="K244" i="3"/>
  <c r="L244" i="3"/>
  <c r="M244" i="3"/>
  <c r="N244" i="3"/>
  <c r="E245" i="3"/>
  <c r="F245" i="3"/>
  <c r="G245" i="3"/>
  <c r="H245" i="3"/>
  <c r="I245" i="3"/>
  <c r="J245" i="3"/>
  <c r="K245" i="3"/>
  <c r="L245" i="3"/>
  <c r="M245" i="3"/>
  <c r="N245" i="3"/>
  <c r="E246" i="3"/>
  <c r="F246" i="3"/>
  <c r="G246" i="3"/>
  <c r="H246" i="3"/>
  <c r="I246" i="3"/>
  <c r="J246" i="3"/>
  <c r="K246" i="3"/>
  <c r="L246" i="3"/>
  <c r="M246" i="3"/>
  <c r="N246" i="3"/>
  <c r="E247" i="3"/>
  <c r="F247" i="3"/>
  <c r="G247" i="3"/>
  <c r="H247" i="3"/>
  <c r="I247" i="3"/>
  <c r="J247" i="3"/>
  <c r="K247" i="3"/>
  <c r="L247" i="3"/>
  <c r="M247" i="3"/>
  <c r="N247" i="3"/>
  <c r="E248" i="3"/>
  <c r="F248" i="3"/>
  <c r="G248" i="3"/>
  <c r="H248" i="3"/>
  <c r="I248" i="3"/>
  <c r="J248" i="3"/>
  <c r="K248" i="3"/>
  <c r="L248" i="3"/>
  <c r="M248" i="3"/>
  <c r="N248" i="3"/>
  <c r="E249" i="3"/>
  <c r="F249" i="3"/>
  <c r="G249" i="3"/>
  <c r="H249" i="3"/>
  <c r="I249" i="3"/>
  <c r="J249" i="3"/>
  <c r="K249" i="3"/>
  <c r="L249" i="3"/>
  <c r="M249" i="3"/>
  <c r="N249" i="3"/>
  <c r="E250" i="3"/>
  <c r="F250" i="3"/>
  <c r="G250" i="3"/>
  <c r="H250" i="3"/>
  <c r="I250" i="3"/>
  <c r="J250" i="3"/>
  <c r="K250" i="3"/>
  <c r="L250" i="3"/>
  <c r="M250" i="3"/>
  <c r="N250" i="3"/>
  <c r="E251" i="3"/>
  <c r="F251" i="3"/>
  <c r="G251" i="3"/>
  <c r="H251" i="3"/>
  <c r="I251" i="3"/>
  <c r="J251" i="3"/>
  <c r="K251" i="3"/>
  <c r="L251" i="3"/>
  <c r="M251" i="3"/>
  <c r="N251" i="3"/>
  <c r="E252" i="3"/>
  <c r="F252" i="3"/>
  <c r="G252" i="3"/>
  <c r="H252" i="3"/>
  <c r="I252" i="3"/>
  <c r="J252" i="3"/>
  <c r="K252" i="3"/>
  <c r="L252" i="3"/>
  <c r="M252" i="3"/>
  <c r="N252" i="3"/>
  <c r="E253" i="3"/>
  <c r="F253" i="3"/>
  <c r="G253" i="3"/>
  <c r="H253" i="3"/>
  <c r="I253" i="3"/>
  <c r="J253" i="3"/>
  <c r="K253" i="3"/>
  <c r="L253" i="3"/>
  <c r="M253" i="3"/>
  <c r="N253" i="3"/>
  <c r="E254" i="3"/>
  <c r="F254" i="3"/>
  <c r="G254" i="3"/>
  <c r="H254" i="3"/>
  <c r="I254" i="3"/>
  <c r="J254" i="3"/>
  <c r="K254" i="3"/>
  <c r="L254" i="3"/>
  <c r="M254" i="3"/>
  <c r="N254" i="3"/>
  <c r="E255" i="3"/>
  <c r="F255" i="3"/>
  <c r="G255" i="3"/>
  <c r="H255" i="3"/>
  <c r="I255" i="3"/>
  <c r="J255" i="3"/>
  <c r="K255" i="3"/>
  <c r="L255" i="3"/>
  <c r="M255" i="3"/>
  <c r="N255" i="3"/>
  <c r="E256" i="3"/>
  <c r="F256" i="3"/>
  <c r="G256" i="3"/>
  <c r="H256" i="3"/>
  <c r="I256" i="3"/>
  <c r="J256" i="3"/>
  <c r="K256" i="3"/>
  <c r="L256" i="3"/>
  <c r="M256" i="3"/>
  <c r="N256" i="3"/>
  <c r="E257" i="3"/>
  <c r="F257" i="3"/>
  <c r="G257" i="3"/>
  <c r="H257" i="3"/>
  <c r="I257" i="3"/>
  <c r="J257" i="3"/>
  <c r="K257" i="3"/>
  <c r="L257" i="3"/>
  <c r="M257" i="3"/>
  <c r="N257" i="3"/>
  <c r="E258" i="3"/>
  <c r="F258" i="3"/>
  <c r="G258" i="3"/>
  <c r="H258" i="3"/>
  <c r="I258" i="3"/>
  <c r="J258" i="3"/>
  <c r="K258" i="3"/>
  <c r="L258" i="3"/>
  <c r="M258" i="3"/>
  <c r="N258" i="3"/>
  <c r="E259" i="3"/>
  <c r="F259" i="3"/>
  <c r="G259" i="3"/>
  <c r="H259" i="3"/>
  <c r="I259" i="3"/>
  <c r="J259" i="3"/>
  <c r="K259" i="3"/>
  <c r="L259" i="3"/>
  <c r="M259" i="3"/>
  <c r="N259" i="3"/>
  <c r="E260" i="3"/>
  <c r="F260" i="3"/>
  <c r="G260" i="3"/>
  <c r="H260" i="3"/>
  <c r="I260" i="3"/>
  <c r="J260" i="3"/>
  <c r="K260" i="3"/>
  <c r="L260" i="3"/>
  <c r="M260" i="3"/>
  <c r="N260" i="3"/>
  <c r="E261" i="3"/>
  <c r="F261" i="3"/>
  <c r="G261" i="3"/>
  <c r="H261" i="3"/>
  <c r="I261" i="3"/>
  <c r="J261" i="3"/>
  <c r="K261" i="3"/>
  <c r="L261" i="3"/>
  <c r="M261" i="3"/>
  <c r="N261" i="3"/>
  <c r="E262" i="3"/>
  <c r="F262" i="3"/>
  <c r="G262" i="3"/>
  <c r="H262" i="3"/>
  <c r="I262" i="3"/>
  <c r="J262" i="3"/>
  <c r="K262" i="3"/>
  <c r="L262" i="3"/>
  <c r="M262" i="3"/>
  <c r="N262" i="3"/>
  <c r="E263" i="3"/>
  <c r="F263" i="3"/>
  <c r="G263" i="3"/>
  <c r="H263" i="3"/>
  <c r="I263" i="3"/>
  <c r="J263" i="3"/>
  <c r="K263" i="3"/>
  <c r="L263" i="3"/>
  <c r="M263" i="3"/>
  <c r="N263" i="3"/>
  <c r="E264" i="3"/>
  <c r="F264" i="3"/>
  <c r="G264" i="3"/>
  <c r="H264" i="3"/>
  <c r="I264" i="3"/>
  <c r="J264" i="3"/>
  <c r="K264" i="3"/>
  <c r="L264" i="3"/>
  <c r="M264" i="3"/>
  <c r="N264" i="3"/>
  <c r="E265" i="3"/>
  <c r="F265" i="3"/>
  <c r="G265" i="3"/>
  <c r="H265" i="3"/>
  <c r="I265" i="3"/>
  <c r="J265" i="3"/>
  <c r="K265" i="3"/>
  <c r="L265" i="3"/>
  <c r="M265" i="3"/>
  <c r="N265" i="3"/>
  <c r="E266" i="3"/>
  <c r="F266" i="3"/>
  <c r="G266" i="3"/>
  <c r="H266" i="3"/>
  <c r="I266" i="3"/>
  <c r="J266" i="3"/>
  <c r="K266" i="3"/>
  <c r="L266" i="3"/>
  <c r="M266" i="3"/>
  <c r="N266" i="3"/>
  <c r="E267" i="3"/>
  <c r="F267" i="3"/>
  <c r="G267" i="3"/>
  <c r="H267" i="3"/>
  <c r="I267" i="3"/>
  <c r="J267" i="3"/>
  <c r="K267" i="3"/>
  <c r="L267" i="3"/>
  <c r="M267" i="3"/>
  <c r="N267" i="3"/>
  <c r="E268" i="3"/>
  <c r="F268" i="3"/>
  <c r="G268" i="3"/>
  <c r="H268" i="3"/>
  <c r="I268" i="3"/>
  <c r="J268" i="3"/>
  <c r="K268" i="3"/>
  <c r="L268" i="3"/>
  <c r="M268" i="3"/>
  <c r="N268" i="3"/>
  <c r="E269" i="3"/>
  <c r="F269" i="3"/>
  <c r="G269" i="3"/>
  <c r="H269" i="3"/>
  <c r="I269" i="3"/>
  <c r="J269" i="3"/>
  <c r="K269" i="3"/>
  <c r="L269" i="3"/>
  <c r="M269" i="3"/>
  <c r="N269" i="3"/>
  <c r="E270" i="3"/>
  <c r="F270" i="3"/>
  <c r="G270" i="3"/>
  <c r="H270" i="3"/>
  <c r="I270" i="3"/>
  <c r="J270" i="3"/>
  <c r="K270" i="3"/>
  <c r="L270" i="3"/>
  <c r="M270" i="3"/>
  <c r="N270" i="3"/>
  <c r="E271" i="3"/>
  <c r="F271" i="3"/>
  <c r="G271" i="3"/>
  <c r="H271" i="3"/>
  <c r="I271" i="3"/>
  <c r="J271" i="3"/>
  <c r="K271" i="3"/>
  <c r="L271" i="3"/>
  <c r="M271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139" i="3"/>
  <c r="F28" i="2" l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" i="2"/>
  <c r="F2" i="2" s="1"/>
</calcChain>
</file>

<file path=xl/sharedStrings.xml><?xml version="1.0" encoding="utf-8"?>
<sst xmlns="http://schemas.openxmlformats.org/spreadsheetml/2006/main" count="847" uniqueCount="160">
  <si>
    <t>Name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</si>
  <si>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</si>
  <si>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</si>
  <si>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</si>
  <si>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</si>
  <si>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</si>
  <si>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</si>
  <si>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</si>
  <si>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</si>
  <si>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</si>
  <si>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</si>
  <si>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</si>
  <si>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</si>
  <si>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</si>
  <si>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</si>
  <si>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</si>
  <si>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</si>
  <si>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</si>
  <si>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</si>
  <si>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P21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</si>
  <si>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</si>
  <si>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</si>
  <si>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</si>
  <si>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</si>
  <si>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</si>
  <si>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</si>
  <si>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</si>
  <si>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</si>
  <si>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</si>
  <si>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</si>
  <si>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</si>
  <si>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</si>
  <si>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</si>
  <si>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</si>
  <si>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</si>
  <si>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</si>
  <si>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</si>
  <si>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</si>
  <si>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</si>
  <si>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</si>
  <si>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</si>
  <si>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</si>
  <si>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Pse</t>
  </si>
  <si>
    <t>U</t>
  </si>
  <si>
    <t>I</t>
  </si>
  <si>
    <t>3mU</t>
  </si>
  <si>
    <t>2dG</t>
  </si>
  <si>
    <t>2mG</t>
  </si>
  <si>
    <t>8OH2dG</t>
  </si>
  <si>
    <t>6mA</t>
  </si>
  <si>
    <t>2,2dmG</t>
  </si>
  <si>
    <t>5-MTA</t>
  </si>
  <si>
    <t>MTA</t>
  </si>
  <si>
    <t>P7</t>
  </si>
  <si>
    <t>P20</t>
  </si>
  <si>
    <t>P22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</si>
  <si>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</si>
  <si>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</si>
  <si>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</si>
  <si>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</si>
  <si>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</si>
  <si>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</si>
  <si>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</si>
  <si>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</si>
  <si>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</si>
  <si>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</si>
  <si>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</si>
  <si>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</si>
  <si>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</si>
  <si>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</si>
  <si>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</si>
  <si>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</si>
  <si>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</si>
  <si>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</si>
  <si>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</si>
  <si>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</si>
  <si>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</si>
  <si>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</si>
  <si>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</si>
  <si>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</si>
  <si>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</si>
  <si>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</si>
  <si>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</si>
  <si>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</si>
  <si>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</si>
  <si>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</si>
  <si>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</si>
  <si>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</si>
  <si>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</si>
  <si>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</si>
  <si>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</si>
  <si>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</si>
  <si>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</si>
  <si>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</si>
  <si>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</si>
  <si>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</si>
  <si>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</si>
  <si>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</si>
  <si>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</si>
  <si>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P54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</si>
  <si>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</si>
  <si>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</si>
  <si>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</si>
  <si>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</si>
  <si>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</si>
  <si>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</si>
  <si>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</si>
  <si>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</si>
  <si>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</si>
  <si>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</si>
  <si>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</si>
  <si>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</si>
  <si>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</si>
  <si>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</si>
  <si>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</si>
  <si>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</si>
  <si>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</si>
  <si>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</si>
  <si>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</si>
  <si>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</si>
  <si>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</si>
  <si>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</si>
  <si>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</si>
  <si>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</si>
  <si>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</si>
  <si>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</si>
  <si>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</si>
  <si>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</si>
  <si>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</si>
  <si>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P119</t>
  </si>
  <si>
    <t>P120</t>
  </si>
  <si>
    <t>P121</t>
  </si>
  <si>
    <t>P122</t>
  </si>
  <si>
    <t>P123</t>
  </si>
  <si>
    <t>P124</t>
  </si>
  <si>
    <t>P126</t>
  </si>
  <si>
    <t>P127</t>
  </si>
  <si>
    <t>P128</t>
  </si>
  <si>
    <t>P129</t>
  </si>
  <si>
    <t>P130</t>
  </si>
  <si>
    <t>P131</t>
  </si>
  <si>
    <t>P132</t>
  </si>
  <si>
    <t>P133</t>
  </si>
  <si>
    <t>P118</t>
  </si>
  <si>
    <t>P125</t>
  </si>
  <si>
    <t>Nr</t>
  </si>
  <si>
    <t xml:space="preserve">Kreatynina [mg/dl] </t>
  </si>
  <si>
    <t>Kreatynina [mg/l]</t>
  </si>
  <si>
    <t>Kreatynina [mmol]</t>
  </si>
  <si>
    <t>ID pacjenta</t>
  </si>
  <si>
    <t xml:space="preserve">Punkt czasu </t>
  </si>
  <si>
    <t>24 h po TURT (2)</t>
  </si>
  <si>
    <t>przed TURT (1)</t>
  </si>
  <si>
    <t>6 miesięcy po (5)</t>
  </si>
  <si>
    <t>3 miesiące po (4)</t>
  </si>
  <si>
    <t>odbiór wyników (3)</t>
  </si>
  <si>
    <t>9 miesięcy (6)</t>
  </si>
  <si>
    <t>12 miesięcy (7)</t>
  </si>
  <si>
    <t>Po normalizacji</t>
  </si>
  <si>
    <t>Kreatynina UCK [mg/dl]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</si>
</sst>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0"/>
      <color rgb="FF000000"/>
      <name val="Arial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0" fillId="0" borderId="0" xfId="0"/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0" fillId="0" borderId="0" xfId="0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3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1" applyFont="1" applyFill="1" applyBorder="1" applyAlignment="1"/>
    <xf numFmtId="0" fontId="8" fillId="0" borderId="1" xfId="0" applyFont="1" applyBorder="1" applyAlignment="1">
      <alignment horizontal="right" vertical="top"/>
    </xf>
    <xf numFmtId="0" fontId="7" fillId="0" borderId="1" xfId="1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/>
    <xf numFmtId="0" fontId="7" fillId="0" borderId="0" xfId="1" applyFont="1" applyFill="1" applyBorder="1" applyAlignment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2" fillId="4" borderId="0" xfId="0" applyFont="1" applyFill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opLeftCell="A97" workbookViewId="0">
      <selection activeCell="B2" sqref="B2:L134"/>
    </sheetView>
  </sheetViews>
  <sheetFormatPr defaultColWidth="9.140625" defaultRowHeight="15" x14ac:dyDescent="0.25"/>
  <cols>
    <col min="1" max="1" width="22.5703125" customWidth="1"/>
    <col min="2" max="2" width="10" customWidth="1"/>
    <col min="3" max="11" width="9.28515625" customWidth="1"/>
    <col min="12" max="12" width="10" customWidth="1"/>
  </cols>
  <sheetData>
    <row r="1" spans="1:12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25">
      <c r="A2" s="2" t="s">
        <v>1</v>
      </c>
      <c r="B2" s="3">
        <v>73.022703434884207</v>
      </c>
      <c r="C2" s="3">
        <v>0.290158968725231</v>
      </c>
      <c r="D2" s="3">
        <v>0.24302027869088799</v>
      </c>
      <c r="E2" s="3">
        <v>0.27300217780485397</v>
      </c>
      <c r="F2" s="3">
        <v>1.0216315024932001E-3</v>
      </c>
      <c r="G2" s="3">
        <v>0.60320831937930597</v>
      </c>
      <c r="H2" s="3">
        <v>2.6744206372402201E-3</v>
      </c>
      <c r="I2" s="3">
        <v>1.47172413701263E-2</v>
      </c>
      <c r="J2" s="3">
        <v>2.4536031483118999</v>
      </c>
      <c r="K2" s="3">
        <v>0.13895019942054801</v>
      </c>
      <c r="L2" s="3">
        <v>2.5589186930094298E-4</v>
      </c>
    </row>
    <row r="3" spans="1:12" x14ac:dyDescent="0.25">
      <c r="A3" s="2" t="s">
        <v>2</v>
      </c>
      <c r="B3" s="3">
        <v>106.15444789771399</v>
      </c>
      <c r="C3" s="3">
        <v>0.39792895826348801</v>
      </c>
      <c r="D3" s="3">
        <v>0.18464027857164</v>
      </c>
      <c r="E3" s="3">
        <v>0.47864589134358998</v>
      </c>
      <c r="F3" s="3">
        <v>8.2311089553537497E-4</v>
      </c>
      <c r="G3" s="3">
        <v>0.53278542097467196</v>
      </c>
      <c r="H3" s="3">
        <v>2.53628660406239E-3</v>
      </c>
      <c r="I3" s="3">
        <v>2.5581465750638302E-3</v>
      </c>
      <c r="J3" s="3">
        <v>3.8631350436698702</v>
      </c>
      <c r="K3" s="3">
        <v>5.6463805584965401E-2</v>
      </c>
      <c r="L3" s="3">
        <v>2.72060398076104E-4</v>
      </c>
    </row>
    <row r="4" spans="1:12" x14ac:dyDescent="0.25">
      <c r="A4" s="2" t="s">
        <v>3</v>
      </c>
      <c r="B4" s="3">
        <v>132.41058276315201</v>
      </c>
      <c r="C4" s="3">
        <v>0.41361107845619499</v>
      </c>
      <c r="D4" s="3">
        <v>0.136968870264987</v>
      </c>
      <c r="E4" s="3">
        <v>0.76855982316996296</v>
      </c>
      <c r="F4" s="3">
        <v>3.2517627680928901E-3</v>
      </c>
      <c r="G4" s="3">
        <v>2.98343073765085</v>
      </c>
      <c r="H4" s="3">
        <v>1.0023490159535201E-2</v>
      </c>
      <c r="I4" s="3">
        <v>2.5062551812716299E-2</v>
      </c>
      <c r="J4" s="3">
        <v>7.5385931807331001</v>
      </c>
      <c r="K4" s="3">
        <v>0.30897509500430198</v>
      </c>
      <c r="L4" s="3">
        <v>1.59543725749451E-3</v>
      </c>
    </row>
    <row r="5" spans="1:12" x14ac:dyDescent="0.25">
      <c r="A5" s="2" t="s">
        <v>4</v>
      </c>
      <c r="B5" s="3">
        <v>91.9575438981567</v>
      </c>
      <c r="C5" s="3">
        <v>0.64331974144402304</v>
      </c>
      <c r="D5" s="3">
        <v>0.74425266916227795</v>
      </c>
      <c r="E5" s="3">
        <v>0.582748712752445</v>
      </c>
      <c r="F5" s="3">
        <v>2.7302380674052401E-3</v>
      </c>
      <c r="G5" s="3">
        <v>1.58795123453002</v>
      </c>
      <c r="H5" s="3">
        <v>4.1393755805313502E-3</v>
      </c>
      <c r="I5" s="3">
        <v>1.64138607932286E-2</v>
      </c>
      <c r="J5" s="3">
        <v>5.8272212241886798</v>
      </c>
      <c r="K5" s="3">
        <v>0.12416776984000399</v>
      </c>
      <c r="L5" s="3">
        <v>1.32086063226157E-3</v>
      </c>
    </row>
    <row r="6" spans="1:12" x14ac:dyDescent="0.25">
      <c r="A6" s="2" t="s">
        <v>5</v>
      </c>
      <c r="B6" s="3">
        <v>133.39242341790501</v>
      </c>
      <c r="C6" s="3">
        <v>0.68045178104058002</v>
      </c>
      <c r="D6" s="3">
        <v>0.18677034942364801</v>
      </c>
      <c r="E6" s="3">
        <v>1.06677510191165</v>
      </c>
      <c r="F6" s="3">
        <v>2.9475174404932801E-3</v>
      </c>
      <c r="G6" s="3">
        <v>1.83941785237589</v>
      </c>
      <c r="H6" s="3">
        <v>4.9656132638717602E-3</v>
      </c>
      <c r="I6" s="3">
        <v>4.7980094182253699E-2</v>
      </c>
      <c r="J6" s="3">
        <v>7.3111915493176598</v>
      </c>
      <c r="K6" s="3">
        <v>0.23534291290190401</v>
      </c>
      <c r="L6" s="3">
        <v>1.4013206071896199E-3</v>
      </c>
    </row>
    <row r="7" spans="1:12" x14ac:dyDescent="0.25">
      <c r="A7" s="2" t="s">
        <v>6</v>
      </c>
      <c r="B7" s="3">
        <v>192.17784602770701</v>
      </c>
      <c r="C7" s="3">
        <v>1.2740035562037499</v>
      </c>
      <c r="D7" s="3">
        <v>0.40963163316953499</v>
      </c>
      <c r="E7" s="3">
        <v>1.3777456159237</v>
      </c>
      <c r="F7" s="3">
        <v>5.8226474030228497E-3</v>
      </c>
      <c r="G7" s="3">
        <v>3.3943640624703102</v>
      </c>
      <c r="H7" s="3">
        <v>1.2088245206950499E-2</v>
      </c>
      <c r="I7" s="3">
        <v>8.55739259260693E-2</v>
      </c>
      <c r="J7" s="3">
        <v>15.314006188541599</v>
      </c>
      <c r="K7" s="3">
        <v>0.69709784127445795</v>
      </c>
      <c r="L7" s="3">
        <v>4.8742578864219297E-3</v>
      </c>
    </row>
    <row r="8" spans="1:12" s="4" customFormat="1" x14ac:dyDescent="0.25">
      <c r="A8" s="6" t="s">
        <v>53</v>
      </c>
      <c r="B8" s="5">
        <v>112.130646461387</v>
      </c>
      <c r="C8" s="5">
        <v>0.64607762030803195</v>
      </c>
      <c r="D8" s="5">
        <v>1.0231134795921599</v>
      </c>
      <c r="E8" s="5">
        <v>0.54696175379727396</v>
      </c>
      <c r="F8" s="5">
        <v>1.51054509257962E-3</v>
      </c>
      <c r="G8" s="5">
        <v>1.8496472459612601</v>
      </c>
      <c r="H8" s="5">
        <v>6.62166085806031E-3</v>
      </c>
      <c r="I8" s="5">
        <v>0.15078549227580401</v>
      </c>
      <c r="J8" s="5">
        <v>5.5755740536210903</v>
      </c>
      <c r="K8" s="5">
        <v>0.33127291162324102</v>
      </c>
      <c r="L8" s="5">
        <v>6.6900991631921303E-4</v>
      </c>
    </row>
    <row r="9" spans="1:12" x14ac:dyDescent="0.25">
      <c r="A9" s="2" t="s">
        <v>7</v>
      </c>
      <c r="B9" s="3">
        <v>99.789750473528699</v>
      </c>
      <c r="C9" s="3">
        <v>0.488513436832548</v>
      </c>
      <c r="D9" s="3">
        <v>0.37662865051266498</v>
      </c>
      <c r="E9" s="3">
        <v>0.39506460109906</v>
      </c>
      <c r="F9" s="3">
        <v>1.3155431593852799E-3</v>
      </c>
      <c r="G9" s="3">
        <v>1.4189386692980099</v>
      </c>
      <c r="H9" s="3">
        <v>3.6826928854883801E-3</v>
      </c>
      <c r="I9" s="3">
        <v>9.8230583177154801E-2</v>
      </c>
      <c r="J9" s="3">
        <v>3.91166803450766</v>
      </c>
      <c r="K9" s="3">
        <v>0.405414883124601</v>
      </c>
      <c r="L9" s="3">
        <v>3.5390400904856798E-4</v>
      </c>
    </row>
    <row r="10" spans="1:12" x14ac:dyDescent="0.25">
      <c r="A10" s="2" t="s">
        <v>8</v>
      </c>
      <c r="B10" s="3">
        <v>108.937509534011</v>
      </c>
      <c r="C10" s="3">
        <v>1.44580824368265</v>
      </c>
      <c r="D10" s="3">
        <v>0.529061473693895</v>
      </c>
      <c r="E10" s="3">
        <v>0.76890317836820998</v>
      </c>
      <c r="F10" s="3">
        <v>3.5351191157976299E-3</v>
      </c>
      <c r="G10" s="3">
        <v>2.4636249068332399</v>
      </c>
      <c r="H10" s="3">
        <v>7.9198045875263096E-3</v>
      </c>
      <c r="I10" s="3">
        <v>3.09788415626241E-2</v>
      </c>
      <c r="J10" s="3">
        <v>9.7522155120785197</v>
      </c>
      <c r="K10" s="3">
        <v>0.33919718595785803</v>
      </c>
      <c r="L10" s="3">
        <v>9.3916236097673798E-4</v>
      </c>
    </row>
    <row r="11" spans="1:12" x14ac:dyDescent="0.25">
      <c r="A11" s="2" t="s">
        <v>9</v>
      </c>
      <c r="B11" s="3">
        <v>246.094904255724</v>
      </c>
      <c r="C11" s="3">
        <v>0.93609152416344799</v>
      </c>
      <c r="D11" s="3">
        <v>1.1032067328944499</v>
      </c>
      <c r="E11" s="3">
        <v>0.79083422312255902</v>
      </c>
      <c r="F11" s="3">
        <v>2.07312659348334E-2</v>
      </c>
      <c r="G11" s="3">
        <v>2.6997532334913301</v>
      </c>
      <c r="H11" s="3">
        <v>2.4214466217474698E-2</v>
      </c>
      <c r="I11" s="3">
        <v>3.5469922215072398E-2</v>
      </c>
      <c r="J11" s="3">
        <v>23.674119884097198</v>
      </c>
      <c r="K11" s="3">
        <v>0.41022074435413802</v>
      </c>
      <c r="L11" s="3">
        <v>1.3113027162033101E-3</v>
      </c>
    </row>
    <row r="12" spans="1:12" x14ac:dyDescent="0.25">
      <c r="A12" s="2" t="s">
        <v>10</v>
      </c>
      <c r="B12" s="3">
        <v>71.396490969146896</v>
      </c>
      <c r="C12" s="3">
        <v>0.20447080767808601</v>
      </c>
      <c r="D12" s="3">
        <v>0.334179760741946</v>
      </c>
      <c r="E12" s="3">
        <v>0.301845247096242</v>
      </c>
      <c r="F12" s="3">
        <v>1.3744888768559001E-3</v>
      </c>
      <c r="G12" s="3">
        <v>1.0810012832320499</v>
      </c>
      <c r="H12" s="3">
        <v>5.1099835924279802E-3</v>
      </c>
      <c r="I12" s="3">
        <v>2.1700931533713899E-2</v>
      </c>
      <c r="J12" s="3">
        <v>3.01496742885689</v>
      </c>
      <c r="K12" s="3">
        <v>6.9151306429731593E-2</v>
      </c>
      <c r="L12" s="3">
        <v>1.7440170615208399E-3</v>
      </c>
    </row>
    <row r="13" spans="1:12" x14ac:dyDescent="0.25">
      <c r="A13" s="2" t="s">
        <v>11</v>
      </c>
      <c r="B13" s="3">
        <v>101.11140254873099</v>
      </c>
      <c r="C13" s="3">
        <v>0.63380995068356405</v>
      </c>
      <c r="D13" s="3">
        <v>0.24518537320956199</v>
      </c>
      <c r="E13" s="3">
        <v>0.53268115858891496</v>
      </c>
      <c r="F13" s="3">
        <v>1.7247687774640101E-3</v>
      </c>
      <c r="G13" s="3">
        <v>2.54997921153885</v>
      </c>
      <c r="H13" s="3">
        <v>6.0092328081547399E-3</v>
      </c>
      <c r="I13" s="3">
        <v>2.1963943173698399E-2</v>
      </c>
      <c r="J13" s="3">
        <v>4.7177214884526899</v>
      </c>
      <c r="K13" s="3">
        <v>0.26015258604333502</v>
      </c>
      <c r="L13" s="3">
        <v>8.4073367007710803E-4</v>
      </c>
    </row>
    <row r="14" spans="1:12" x14ac:dyDescent="0.25">
      <c r="A14" s="2" t="s">
        <v>12</v>
      </c>
      <c r="B14" s="3">
        <v>105.330228797573</v>
      </c>
      <c r="C14" s="3">
        <v>0.40279402409617598</v>
      </c>
      <c r="D14" s="3">
        <v>0.46752115292685897</v>
      </c>
      <c r="E14" s="3">
        <v>0.491858440491314</v>
      </c>
      <c r="F14" s="3">
        <v>3.8788406491487202E-3</v>
      </c>
      <c r="G14" s="3">
        <v>1.58001891690372</v>
      </c>
      <c r="H14" s="3">
        <v>4.6636122525692703E-3</v>
      </c>
      <c r="I14" s="3">
        <v>4.6385356008045497E-2</v>
      </c>
      <c r="J14" s="3">
        <v>4.9081199511769897</v>
      </c>
      <c r="K14" s="3">
        <v>0.22595326737565299</v>
      </c>
      <c r="L14" s="3">
        <v>1.7445016440967101E-3</v>
      </c>
    </row>
    <row r="15" spans="1:12" x14ac:dyDescent="0.25">
      <c r="A15" s="2" t="s">
        <v>13</v>
      </c>
      <c r="B15" s="3">
        <v>138.748107787393</v>
      </c>
      <c r="C15" s="3">
        <v>1.7378647443436801</v>
      </c>
      <c r="D15" s="3">
        <v>0.75278773748540895</v>
      </c>
      <c r="E15" s="3">
        <v>0.88009046796379897</v>
      </c>
      <c r="F15" s="3">
        <v>1.20938982603609E-2</v>
      </c>
      <c r="G15" s="3">
        <v>3.8482298020833401</v>
      </c>
      <c r="H15" s="3">
        <v>1.17914387703307E-2</v>
      </c>
      <c r="I15" s="3">
        <v>0.12981056743081401</v>
      </c>
      <c r="J15" s="3">
        <v>8.30093819315743</v>
      </c>
      <c r="K15" s="3">
        <v>0.39376376082561498</v>
      </c>
      <c r="L15" s="3">
        <v>2.7169685839221001E-3</v>
      </c>
    </row>
    <row r="16" spans="1:12" x14ac:dyDescent="0.25">
      <c r="A16" s="2" t="s">
        <v>14</v>
      </c>
      <c r="B16" s="3">
        <v>113.48811210783199</v>
      </c>
      <c r="C16" s="3">
        <v>0.54019273532272905</v>
      </c>
      <c r="D16" s="3">
        <v>0.28288823474003</v>
      </c>
      <c r="E16" s="3">
        <v>0.62832721403958003</v>
      </c>
      <c r="F16" s="3">
        <v>3.9733946556916398E-3</v>
      </c>
      <c r="G16" s="3">
        <v>2.8595211801701401</v>
      </c>
      <c r="H16" s="3">
        <v>1.0168527618612601E-2</v>
      </c>
      <c r="I16" s="3">
        <v>1.8765671032896E-2</v>
      </c>
      <c r="J16" s="3">
        <v>5.8420501038387398</v>
      </c>
      <c r="K16" s="3">
        <v>0.198818673068795</v>
      </c>
      <c r="L16" s="3">
        <v>1.3279777916360301E-3</v>
      </c>
    </row>
    <row r="17" spans="1:12" x14ac:dyDescent="0.25">
      <c r="A17" s="2" t="s">
        <v>15</v>
      </c>
      <c r="B17" s="3">
        <v>54.1191087680767</v>
      </c>
      <c r="C17" s="3">
        <v>0.15361085931007801</v>
      </c>
      <c r="D17" s="3">
        <v>0.109629663933897</v>
      </c>
      <c r="E17" s="3">
        <v>0.21846243338396701</v>
      </c>
      <c r="F17" s="3">
        <v>1.6536813006794999E-3</v>
      </c>
      <c r="G17" s="3">
        <v>0.63888086228373797</v>
      </c>
      <c r="H17" s="3">
        <v>2.28867720843585E-3</v>
      </c>
      <c r="I17" s="3">
        <v>1.1793645523408801E-3</v>
      </c>
      <c r="J17" s="3">
        <v>1.8906945136921001</v>
      </c>
      <c r="K17" s="3">
        <v>4.0800072754809201E-2</v>
      </c>
      <c r="L17" s="3">
        <v>2.7001273104797701E-4</v>
      </c>
    </row>
    <row r="18" spans="1:12" x14ac:dyDescent="0.25">
      <c r="A18" s="2" t="s">
        <v>16</v>
      </c>
      <c r="B18" s="3">
        <v>147.180127678383</v>
      </c>
      <c r="C18" s="3">
        <v>0.43603081597531601</v>
      </c>
      <c r="D18" s="3">
        <v>0.33116540602915701</v>
      </c>
      <c r="E18" s="3">
        <v>1.03963149482033</v>
      </c>
      <c r="F18" s="3">
        <v>3.0775177577251301E-3</v>
      </c>
      <c r="G18" s="3">
        <v>3.2381469766957598</v>
      </c>
      <c r="H18" s="3">
        <v>1.3096518801709501E-2</v>
      </c>
      <c r="I18" s="3">
        <v>3.4175819847757298E-2</v>
      </c>
      <c r="J18" s="3">
        <v>10.5679213255614</v>
      </c>
      <c r="K18" s="3">
        <v>0.27359131473908899</v>
      </c>
      <c r="L18" s="3">
        <v>4.0279551074941904E-3</v>
      </c>
    </row>
    <row r="19" spans="1:12" x14ac:dyDescent="0.25">
      <c r="A19" s="2" t="s">
        <v>17</v>
      </c>
      <c r="B19" s="3">
        <v>105.170254987595</v>
      </c>
      <c r="C19" s="3">
        <v>0.250016542456304</v>
      </c>
      <c r="D19" s="3">
        <v>0.11806941875584499</v>
      </c>
      <c r="E19" s="3">
        <v>0.509659051824494</v>
      </c>
      <c r="F19" s="3">
        <v>1.51804965870735E-3</v>
      </c>
      <c r="G19" s="3">
        <v>0.88914845525153496</v>
      </c>
      <c r="H19" s="3">
        <v>5.9940294277928304E-3</v>
      </c>
      <c r="I19" s="3">
        <v>3.1611785618161803E-2</v>
      </c>
      <c r="J19" s="3">
        <v>3.7759392065283999</v>
      </c>
      <c r="K19" s="3">
        <v>0.152122461886292</v>
      </c>
      <c r="L19" s="3">
        <v>5.6943269075750602E-4</v>
      </c>
    </row>
    <row r="20" spans="1:12" x14ac:dyDescent="0.25">
      <c r="A20" s="2" t="s">
        <v>18</v>
      </c>
      <c r="B20" s="3">
        <v>197.02635182335399</v>
      </c>
      <c r="C20" s="3">
        <v>0.132187112364065</v>
      </c>
      <c r="D20" s="3">
        <v>0.42006483940112799</v>
      </c>
      <c r="E20" s="3">
        <v>0.31031702005476702</v>
      </c>
      <c r="F20" s="3">
        <v>3.3497146782889499E-3</v>
      </c>
      <c r="G20" s="3">
        <v>3.0739517848008999</v>
      </c>
      <c r="H20" s="3">
        <v>2.4833813011021302E-2</v>
      </c>
      <c r="I20" s="3">
        <v>2.9652025314482001E-2</v>
      </c>
      <c r="J20" s="3">
        <v>16.1448417053086</v>
      </c>
      <c r="K20" s="3">
        <v>0.76940164431496105</v>
      </c>
      <c r="L20" s="3">
        <v>2.80568918177692E-3</v>
      </c>
    </row>
    <row r="21" spans="1:12" s="4" customFormat="1" x14ac:dyDescent="0.25">
      <c r="A21" s="6" t="s">
        <v>54</v>
      </c>
      <c r="B21" s="5">
        <v>103.179290886804</v>
      </c>
      <c r="C21" s="5">
        <v>0.84765223397681699</v>
      </c>
      <c r="D21" s="5">
        <v>0.31048059847777099</v>
      </c>
      <c r="E21" s="5">
        <v>0.54529786594458296</v>
      </c>
      <c r="F21" s="5">
        <v>2.2089762228070398E-3</v>
      </c>
      <c r="G21" s="5">
        <v>1.80408663199408</v>
      </c>
      <c r="H21" s="5">
        <v>9.1524489757299505E-3</v>
      </c>
      <c r="I21" s="5">
        <v>5.2333955137229202E-2</v>
      </c>
      <c r="J21" s="5">
        <v>5.7335153350084296</v>
      </c>
      <c r="K21" s="5">
        <v>0.120466375186797</v>
      </c>
      <c r="L21" s="5">
        <v>9.71769954342743E-4</v>
      </c>
    </row>
    <row r="22" spans="1:12" x14ac:dyDescent="0.25">
      <c r="A22" s="2" t="s">
        <v>19</v>
      </c>
      <c r="B22" s="3">
        <v>64.187323418725995</v>
      </c>
      <c r="C22" s="3">
        <v>0.49768278330103999</v>
      </c>
      <c r="D22" s="3">
        <v>1.0961402405391201</v>
      </c>
      <c r="E22" s="3">
        <v>0.34372780840167999</v>
      </c>
      <c r="F22" s="3">
        <v>1.5226463871932201E-3</v>
      </c>
      <c r="G22" s="3">
        <v>0.88810047109446899</v>
      </c>
      <c r="H22" s="3">
        <v>5.0884524143633503E-3</v>
      </c>
      <c r="I22" s="3">
        <v>2.0367498730065399E-3</v>
      </c>
      <c r="J22" s="3">
        <v>3.1210384564070202</v>
      </c>
      <c r="K22" s="3">
        <v>9.0185147450717998E-2</v>
      </c>
      <c r="L22" s="3">
        <v>2.6093958119520298E-4</v>
      </c>
    </row>
    <row r="23" spans="1:12" s="4" customFormat="1" x14ac:dyDescent="0.25">
      <c r="A23" s="6" t="s">
        <v>55</v>
      </c>
      <c r="B23" s="5">
        <v>111.746872815643</v>
      </c>
      <c r="C23" s="5">
        <v>1.17245061014451</v>
      </c>
      <c r="D23" s="5">
        <v>1.2868411387944001</v>
      </c>
      <c r="E23" s="5">
        <v>0.63406062354131498</v>
      </c>
      <c r="F23" s="5">
        <v>8.4062110470711094E-3</v>
      </c>
      <c r="G23" s="5">
        <v>3.5405677572971199</v>
      </c>
      <c r="H23" s="5">
        <v>1.3701107703395599E-2</v>
      </c>
      <c r="I23" s="5">
        <v>5.3456472755805798E-2</v>
      </c>
      <c r="J23" s="5">
        <v>6.5761675728340299</v>
      </c>
      <c r="K23" s="5">
        <v>0.389314300956352</v>
      </c>
      <c r="L23" s="5">
        <v>1.7595569855125E-3</v>
      </c>
    </row>
    <row r="24" spans="1:12" x14ac:dyDescent="0.25">
      <c r="A24" s="2" t="s">
        <v>20</v>
      </c>
      <c r="B24" s="3">
        <v>34.429801504648402</v>
      </c>
      <c r="C24" s="3">
        <v>0.52602129268506503</v>
      </c>
      <c r="D24" s="3">
        <v>5.4041314891696397E-2</v>
      </c>
      <c r="E24" s="3">
        <v>0.13611961854676699</v>
      </c>
      <c r="F24" s="3">
        <v>6.3801090848132202E-4</v>
      </c>
      <c r="G24" s="3">
        <v>0.245426589758036</v>
      </c>
      <c r="H24" s="3">
        <v>1.93702626749861E-3</v>
      </c>
      <c r="I24" s="3">
        <v>5.5368574271934699E-3</v>
      </c>
      <c r="J24" s="3">
        <v>1.41181342338242</v>
      </c>
      <c r="K24" s="3">
        <v>2.70439853621821E-2</v>
      </c>
      <c r="L24" s="3">
        <v>3.3262452671231602E-4</v>
      </c>
    </row>
    <row r="25" spans="1:12" x14ac:dyDescent="0.25">
      <c r="A25" s="2" t="s">
        <v>21</v>
      </c>
      <c r="B25" s="3">
        <v>149.16730138961199</v>
      </c>
      <c r="C25" s="3">
        <v>1.24283816794726</v>
      </c>
      <c r="D25" s="3">
        <v>1.56186627003594</v>
      </c>
      <c r="E25" s="3">
        <v>1.16595750720651</v>
      </c>
      <c r="F25" s="3">
        <v>1.04586601735584E-2</v>
      </c>
      <c r="G25" s="3">
        <v>3.51770367973903</v>
      </c>
      <c r="H25" s="3">
        <v>1.43705044193379E-2</v>
      </c>
      <c r="I25" s="3">
        <v>8.7410844934494206E-2</v>
      </c>
      <c r="J25" s="3">
        <v>9.5045381804997895</v>
      </c>
      <c r="K25" s="3">
        <v>0.28191089523052798</v>
      </c>
      <c r="L25" s="3">
        <v>3.0562908602377301E-3</v>
      </c>
    </row>
    <row r="26" spans="1:12" x14ac:dyDescent="0.25">
      <c r="A26" s="2" t="s">
        <v>22</v>
      </c>
      <c r="B26" s="3">
        <v>128.14815526068099</v>
      </c>
      <c r="C26" s="3">
        <v>0.62957414913153698</v>
      </c>
      <c r="D26" s="3">
        <v>1.00566585472738</v>
      </c>
      <c r="E26" s="3">
        <v>0.73464859363118995</v>
      </c>
      <c r="F26" s="3">
        <v>9.2489214132470601E-3</v>
      </c>
      <c r="G26" s="3">
        <v>3.0990122301273302</v>
      </c>
      <c r="H26" s="3">
        <v>1.4630315307849201E-2</v>
      </c>
      <c r="I26" s="3">
        <v>3.7940441905879398E-2</v>
      </c>
      <c r="J26" s="3">
        <v>7.1819867701970699</v>
      </c>
      <c r="K26" s="3">
        <v>0.21077389570823599</v>
      </c>
      <c r="L26" s="3">
        <v>3.8634968359102899E-3</v>
      </c>
    </row>
    <row r="27" spans="1:12" x14ac:dyDescent="0.25">
      <c r="A27" s="2" t="s">
        <v>23</v>
      </c>
      <c r="B27" s="3">
        <v>99.782371504470106</v>
      </c>
      <c r="C27" s="3">
        <v>0.62276075878533799</v>
      </c>
      <c r="D27" s="3">
        <v>0.23838937934218701</v>
      </c>
      <c r="E27" s="3">
        <v>0.61154966296595004</v>
      </c>
      <c r="F27" s="3">
        <v>3.6978955164815299E-3</v>
      </c>
      <c r="G27" s="3">
        <v>3.9013579629978499</v>
      </c>
      <c r="H27" s="3">
        <v>7.2684163650098103E-3</v>
      </c>
      <c r="I27" s="3">
        <v>2.7071734147377399E-2</v>
      </c>
      <c r="J27" s="3">
        <v>5.0424489194027204</v>
      </c>
      <c r="K27" s="3">
        <v>0.22263863058601199</v>
      </c>
      <c r="L27" s="3">
        <v>1.4372668553916299E-3</v>
      </c>
    </row>
    <row r="28" spans="1:12" x14ac:dyDescent="0.25">
      <c r="A28" s="2" t="s">
        <v>24</v>
      </c>
      <c r="B28" s="3">
        <v>57.179823770794997</v>
      </c>
      <c r="C28" s="3">
        <v>0.21930041305470099</v>
      </c>
      <c r="D28" s="3">
        <v>0.29923302589508199</v>
      </c>
      <c r="E28" s="3">
        <v>0.22006217350604901</v>
      </c>
      <c r="F28" s="3">
        <v>1.18552767624754E-3</v>
      </c>
      <c r="G28" s="3">
        <v>0.55473263771237702</v>
      </c>
      <c r="H28" s="3">
        <v>3.19903848045156E-3</v>
      </c>
      <c r="I28" s="3">
        <v>0.18982610306924899</v>
      </c>
      <c r="J28" s="3">
        <v>1.62184531695108</v>
      </c>
      <c r="K28" s="3">
        <v>0.25543129988670399</v>
      </c>
      <c r="L28" s="3">
        <v>6.04807276242409E-4</v>
      </c>
    </row>
    <row r="29" spans="1:12" x14ac:dyDescent="0.25">
      <c r="A29" s="2" t="s">
        <v>25</v>
      </c>
      <c r="B29" s="3">
        <v>90.314474167507001</v>
      </c>
      <c r="C29" s="3">
        <v>0.31036327163212002</v>
      </c>
      <c r="D29" s="3">
        <v>0.29065693266839598</v>
      </c>
      <c r="E29" s="3">
        <v>0.49116461572682601</v>
      </c>
      <c r="F29" s="3">
        <v>2.65657625682705E-3</v>
      </c>
      <c r="G29" s="3">
        <v>2.4050134603028099</v>
      </c>
      <c r="H29" s="3">
        <v>5.4967606733843698E-3</v>
      </c>
      <c r="I29" s="3">
        <v>3.5908883960881301E-2</v>
      </c>
      <c r="J29" s="3">
        <v>4.11925018951941</v>
      </c>
      <c r="K29" s="3">
        <v>0.197411069419721</v>
      </c>
      <c r="L29" s="3">
        <v>1.6034103417074299E-3</v>
      </c>
    </row>
    <row r="30" spans="1:12" x14ac:dyDescent="0.25">
      <c r="A30" s="2" t="s">
        <v>26</v>
      </c>
      <c r="B30" s="3">
        <v>92.593299845261996</v>
      </c>
      <c r="C30" s="3">
        <v>0.41782847869440498</v>
      </c>
      <c r="D30" s="3">
        <v>0.32547798989735499</v>
      </c>
      <c r="E30" s="3">
        <v>0.212031630054727</v>
      </c>
      <c r="F30" s="3">
        <v>2.8193648397964299E-3</v>
      </c>
      <c r="G30" s="3">
        <v>2.8199921158819699</v>
      </c>
      <c r="H30" s="3">
        <v>1.2064685954792299E-2</v>
      </c>
      <c r="I30" s="3">
        <v>2.7986080225052501E-2</v>
      </c>
      <c r="J30" s="3">
        <v>6.5601574750436402</v>
      </c>
      <c r="K30" s="3">
        <v>0.191783440471506</v>
      </c>
      <c r="L30" s="3">
        <v>1.15605047342628E-3</v>
      </c>
    </row>
    <row r="31" spans="1:12" x14ac:dyDescent="0.25">
      <c r="A31" s="2" t="s">
        <v>27</v>
      </c>
      <c r="B31" s="3">
        <v>145.140140594185</v>
      </c>
      <c r="C31" s="3">
        <v>1.0512809852242799</v>
      </c>
      <c r="D31" s="3">
        <v>1.44322721188556</v>
      </c>
      <c r="E31" s="3">
        <v>0.83039948652530904</v>
      </c>
      <c r="F31" s="3">
        <v>7.9832537256589193E-3</v>
      </c>
      <c r="G31" s="3">
        <v>3.07128710583773</v>
      </c>
      <c r="H31" s="3">
        <v>2.59175721660919E-2</v>
      </c>
      <c r="I31" s="3">
        <v>3.4910517793407703E-2</v>
      </c>
      <c r="J31" s="3">
        <v>9.1675135064752702</v>
      </c>
      <c r="K31" s="3">
        <v>0.32210591357663398</v>
      </c>
      <c r="L31" s="3">
        <v>2.5688404146015698E-3</v>
      </c>
    </row>
    <row r="32" spans="1:12" x14ac:dyDescent="0.25">
      <c r="A32" s="2" t="s">
        <v>28</v>
      </c>
      <c r="B32" s="3">
        <v>134.084254743088</v>
      </c>
      <c r="C32" s="3">
        <v>1.1100862175248301</v>
      </c>
      <c r="D32" s="3">
        <v>0.57772501838545698</v>
      </c>
      <c r="E32" s="3">
        <v>0.79135076496021795</v>
      </c>
      <c r="F32" s="3">
        <v>5.96097810740699E-3</v>
      </c>
      <c r="G32" s="3">
        <v>5.5562101290337003</v>
      </c>
      <c r="H32" s="3">
        <v>6.7855972623041497E-3</v>
      </c>
      <c r="I32" s="3">
        <v>3.13495285117684E-2</v>
      </c>
      <c r="J32" s="3">
        <v>10.718374660842199</v>
      </c>
      <c r="K32" s="3">
        <v>0.13711693108051301</v>
      </c>
      <c r="L32" s="3">
        <v>8.9908958004367796E-4</v>
      </c>
    </row>
    <row r="33" spans="1:12" x14ac:dyDescent="0.25">
      <c r="A33" s="2" t="s">
        <v>29</v>
      </c>
      <c r="B33" s="3">
        <v>66.909421560205899</v>
      </c>
      <c r="C33" s="3">
        <v>0.30592195204537798</v>
      </c>
      <c r="D33" s="3">
        <v>0.29953263637059102</v>
      </c>
      <c r="E33" s="3">
        <v>0.24491393759806401</v>
      </c>
      <c r="F33" s="3">
        <v>1.1017591022313301E-3</v>
      </c>
      <c r="G33" s="3">
        <v>0.52002595807302199</v>
      </c>
      <c r="H33" s="3">
        <v>3.3268328488890398E-3</v>
      </c>
      <c r="I33" s="3">
        <v>6.2754229132836901E-3</v>
      </c>
      <c r="J33" s="3">
        <v>2.4549598696922699</v>
      </c>
      <c r="K33" s="3">
        <v>4.5215435895042698E-2</v>
      </c>
      <c r="L33" s="3">
        <v>2.9148474699951699E-4</v>
      </c>
    </row>
    <row r="34" spans="1:12" x14ac:dyDescent="0.25">
      <c r="A34" s="2" t="s">
        <v>30</v>
      </c>
      <c r="B34" s="3">
        <v>184.15951531548399</v>
      </c>
      <c r="C34" s="3">
        <v>1.35161718105383</v>
      </c>
      <c r="D34" s="3">
        <v>1.1126767040716601</v>
      </c>
      <c r="E34" s="3">
        <v>1.2327933070025501</v>
      </c>
      <c r="F34" s="3">
        <v>7.5833139347311696E-3</v>
      </c>
      <c r="G34" s="3">
        <v>3.6110993738247799</v>
      </c>
      <c r="H34" s="3">
        <v>8.0439464775678305E-3</v>
      </c>
      <c r="I34" s="3">
        <v>3.3801833392330199E-2</v>
      </c>
      <c r="J34" s="3">
        <v>10.729866334713099</v>
      </c>
      <c r="K34" s="3">
        <v>0.19479463667250799</v>
      </c>
      <c r="L34" s="3">
        <v>8.97580728655259E-4</v>
      </c>
    </row>
    <row r="35" spans="1:12" x14ac:dyDescent="0.25">
      <c r="A35" s="2" t="s">
        <v>31</v>
      </c>
      <c r="B35" s="3">
        <v>103.177183926365</v>
      </c>
      <c r="C35" s="3">
        <v>1.09913188420879</v>
      </c>
      <c r="D35" s="3">
        <v>0.95701343290316798</v>
      </c>
      <c r="E35" s="3">
        <v>0.86405352316148398</v>
      </c>
      <c r="F35" s="3">
        <v>5.0992431842682298E-3</v>
      </c>
      <c r="G35" s="3">
        <v>3.2756068860021101</v>
      </c>
      <c r="H35" s="3">
        <v>2.0897616652484401E-2</v>
      </c>
      <c r="I35" s="3">
        <v>0.49771520231015998</v>
      </c>
      <c r="J35" s="3">
        <v>9.3434786602570892</v>
      </c>
      <c r="K35" s="3">
        <v>1.09927222859758</v>
      </c>
      <c r="L35" s="3">
        <v>2.0301325215904601E-3</v>
      </c>
    </row>
    <row r="36" spans="1:12" x14ac:dyDescent="0.25">
      <c r="A36" s="2" t="s">
        <v>32</v>
      </c>
      <c r="B36" s="3">
        <v>151.46094156521301</v>
      </c>
      <c r="C36" s="3">
        <v>1.8250011624048299</v>
      </c>
      <c r="D36" s="3">
        <v>2.4771063072818098</v>
      </c>
      <c r="E36" s="3">
        <v>1.5891932516713001</v>
      </c>
      <c r="F36" s="3">
        <v>1.5555349864118301E-2</v>
      </c>
      <c r="G36" s="3">
        <v>7.4458906637856197</v>
      </c>
      <c r="H36" s="3">
        <v>2.43596124192045E-2</v>
      </c>
      <c r="I36" s="3">
        <v>5.5675643670951402E-2</v>
      </c>
      <c r="J36" s="3">
        <v>20.4647729448176</v>
      </c>
      <c r="K36" s="3">
        <v>1.11029857752232</v>
      </c>
      <c r="L36" s="3">
        <v>4.2755760075654601E-3</v>
      </c>
    </row>
    <row r="37" spans="1:12" x14ac:dyDescent="0.25">
      <c r="A37" s="2" t="s">
        <v>33</v>
      </c>
      <c r="B37" s="3">
        <v>108.819772804</v>
      </c>
      <c r="C37" s="3">
        <v>0.900518556601969</v>
      </c>
      <c r="D37" s="3">
        <v>0.50329523058717196</v>
      </c>
      <c r="E37" s="3">
        <v>0.71552619366772197</v>
      </c>
      <c r="F37" s="3">
        <v>1.9375485364830801E-3</v>
      </c>
      <c r="G37" s="3">
        <v>2.1753135729883999</v>
      </c>
      <c r="H37" s="3">
        <v>3.0294327496908501E-3</v>
      </c>
      <c r="I37" s="3">
        <v>4.6706625446368701E-2</v>
      </c>
      <c r="J37" s="3">
        <v>8.4342811358469998</v>
      </c>
      <c r="K37" s="3">
        <v>0.52395315673479903</v>
      </c>
      <c r="L37" s="3">
        <v>4.7578253383337801E-4</v>
      </c>
    </row>
    <row r="38" spans="1:12" x14ac:dyDescent="0.25">
      <c r="A38" s="2" t="s">
        <v>34</v>
      </c>
      <c r="B38" s="3">
        <v>65.540663061423103</v>
      </c>
      <c r="C38" s="3">
        <v>0.221556880287159</v>
      </c>
      <c r="D38" s="3">
        <v>0.30960048872172902</v>
      </c>
      <c r="E38" s="3">
        <v>0.26248844667323001</v>
      </c>
      <c r="F38" s="3">
        <v>2.3146349712383401E-3</v>
      </c>
      <c r="G38" s="3">
        <v>0.98100630049372595</v>
      </c>
      <c r="H38" s="3">
        <v>4.4098248492434097E-3</v>
      </c>
      <c r="I38" s="3">
        <v>9.3526684266265203E-3</v>
      </c>
      <c r="J38" s="3">
        <v>2.6096027646849</v>
      </c>
      <c r="K38" s="3">
        <v>5.4297356379584001E-2</v>
      </c>
      <c r="L38" s="3">
        <v>1.5088491021080701E-3</v>
      </c>
    </row>
    <row r="39" spans="1:12" x14ac:dyDescent="0.25">
      <c r="A39" s="2" t="s">
        <v>35</v>
      </c>
      <c r="B39" s="3">
        <v>117.405239353475</v>
      </c>
      <c r="C39" s="3">
        <v>0.50580063735938996</v>
      </c>
      <c r="D39" s="3">
        <v>0.44152889401237699</v>
      </c>
      <c r="E39" s="3">
        <v>0.64492844734246701</v>
      </c>
      <c r="F39" s="3">
        <v>4.9628299021986996E-3</v>
      </c>
      <c r="G39" s="3">
        <v>2.3635733237785099</v>
      </c>
      <c r="H39" s="3">
        <v>3.0005240090531702E-3</v>
      </c>
      <c r="I39" s="3">
        <v>5.8165763723952997E-2</v>
      </c>
      <c r="J39" s="3">
        <v>5.4393605590595602</v>
      </c>
      <c r="K39" s="3">
        <v>0.30866581450593999</v>
      </c>
      <c r="L39" s="3">
        <v>1.6370058747139601E-3</v>
      </c>
    </row>
    <row r="40" spans="1:12" x14ac:dyDescent="0.25">
      <c r="A40" s="2" t="s">
        <v>36</v>
      </c>
      <c r="B40" s="3">
        <v>172.087123674417</v>
      </c>
      <c r="C40" s="3">
        <v>1.4169117764294401</v>
      </c>
      <c r="D40" s="3">
        <v>0.86445421083871898</v>
      </c>
      <c r="E40" s="3">
        <v>0.95640552954854496</v>
      </c>
      <c r="F40" s="3">
        <v>4.0956363808743804E-3</v>
      </c>
      <c r="G40" s="3">
        <v>3.30498713855587</v>
      </c>
      <c r="H40" s="3">
        <v>1.01623376836152E-2</v>
      </c>
      <c r="I40" s="3">
        <v>6.8453507281367093E-2</v>
      </c>
      <c r="J40" s="3">
        <v>10.357817484606301</v>
      </c>
      <c r="K40" s="3">
        <v>0.36582370007482101</v>
      </c>
      <c r="L40" s="3">
        <v>2.6487746381152902E-3</v>
      </c>
    </row>
    <row r="41" spans="1:12" x14ac:dyDescent="0.25">
      <c r="A41" s="2" t="s">
        <v>37</v>
      </c>
      <c r="B41" s="3">
        <v>101.74003604313801</v>
      </c>
      <c r="C41" s="3">
        <v>1.2811215857593099</v>
      </c>
      <c r="D41" s="3">
        <v>0.76837215329762698</v>
      </c>
      <c r="E41" s="3">
        <v>0.50513458331073802</v>
      </c>
      <c r="F41" s="3">
        <v>4.1006065405387697E-3</v>
      </c>
      <c r="G41" s="3">
        <v>2.1102676318070501</v>
      </c>
      <c r="H41" s="3">
        <v>6.0817265560077997E-3</v>
      </c>
      <c r="I41" s="3">
        <v>1.3324993112743599E-2</v>
      </c>
      <c r="J41" s="3">
        <v>5.1424091949685602</v>
      </c>
      <c r="K41" s="3">
        <v>0.11529669625223</v>
      </c>
      <c r="L41" s="3">
        <v>1.2383978433503199E-3</v>
      </c>
    </row>
    <row r="42" spans="1:12" x14ac:dyDescent="0.25">
      <c r="A42" s="2" t="s">
        <v>38</v>
      </c>
      <c r="B42" s="3">
        <v>77.774694456905806</v>
      </c>
      <c r="C42" s="3">
        <v>0.27376964753069799</v>
      </c>
      <c r="D42" s="3">
        <v>0.40853664113347199</v>
      </c>
      <c r="E42" s="3">
        <v>0.35138168192250901</v>
      </c>
      <c r="F42" s="3">
        <v>3.2985865704174499E-3</v>
      </c>
      <c r="G42" s="3">
        <v>1.11585417884815</v>
      </c>
      <c r="H42" s="3">
        <v>3.3405553289006899E-3</v>
      </c>
      <c r="I42" s="3">
        <v>7.4303298686106802E-3</v>
      </c>
      <c r="J42" s="3">
        <v>3.18290853187488</v>
      </c>
      <c r="K42" s="3">
        <v>0.111498460940304</v>
      </c>
      <c r="L42" s="3">
        <v>1.59327475260715E-3</v>
      </c>
    </row>
    <row r="43" spans="1:12" x14ac:dyDescent="0.25">
      <c r="A43" s="2" t="s">
        <v>39</v>
      </c>
      <c r="B43" s="3">
        <v>165.737509810181</v>
      </c>
      <c r="C43" s="3">
        <v>1.15143007055358</v>
      </c>
      <c r="D43" s="3">
        <v>2.0599796345003099</v>
      </c>
      <c r="E43" s="3">
        <v>1.24056836949761</v>
      </c>
      <c r="F43" s="3">
        <v>8.5010517029742404E-3</v>
      </c>
      <c r="G43" s="3">
        <v>8.7743988709486302</v>
      </c>
      <c r="H43" s="3">
        <v>9.3058057268905203E-3</v>
      </c>
      <c r="I43" s="3">
        <v>5.5988562482549402E-2</v>
      </c>
      <c r="J43" s="3">
        <v>11.651367189144199</v>
      </c>
      <c r="K43" s="3">
        <v>0.33106796200348498</v>
      </c>
      <c r="L43" s="3">
        <v>1.62049075590283E-3</v>
      </c>
    </row>
    <row r="44" spans="1:12" x14ac:dyDescent="0.25">
      <c r="A44" s="2" t="s">
        <v>40</v>
      </c>
      <c r="B44" s="3">
        <v>77.714729886384902</v>
      </c>
      <c r="C44" s="3">
        <v>0.36018342725393498</v>
      </c>
      <c r="D44" s="3">
        <v>0.30921468449281803</v>
      </c>
      <c r="E44" s="3">
        <v>0.66547885358612802</v>
      </c>
      <c r="F44" s="3">
        <v>5.8831922072982903E-3</v>
      </c>
      <c r="G44" s="3">
        <v>2.81320317275941</v>
      </c>
      <c r="H44" s="3">
        <v>1.10327194950453E-2</v>
      </c>
      <c r="I44" s="3">
        <v>4.2127848925712398E-2</v>
      </c>
      <c r="J44" s="3">
        <v>5.9143277120540203</v>
      </c>
      <c r="K44" s="3">
        <v>0.27318303225989699</v>
      </c>
      <c r="L44" s="3">
        <v>2.6986289654489502E-3</v>
      </c>
    </row>
    <row r="45" spans="1:12" x14ac:dyDescent="0.25">
      <c r="A45" s="2" t="s">
        <v>41</v>
      </c>
      <c r="B45" s="3">
        <v>62.942751517702803</v>
      </c>
      <c r="C45" s="3">
        <v>5.3547294636787202E-2</v>
      </c>
      <c r="D45" s="3">
        <v>0.392435837553468</v>
      </c>
      <c r="E45" s="3">
        <v>0.255461563260515</v>
      </c>
      <c r="F45" s="3">
        <v>5.3600881330718598E-3</v>
      </c>
      <c r="G45" s="3">
        <v>0.92802615799161903</v>
      </c>
      <c r="H45" s="3">
        <v>1.03233167124245E-2</v>
      </c>
      <c r="I45" s="3">
        <v>6.3947670584502698E-3</v>
      </c>
      <c r="J45" s="3">
        <v>4.5066820009931599</v>
      </c>
      <c r="K45" s="3">
        <v>0.14572226209564099</v>
      </c>
      <c r="L45" s="3">
        <v>6.9371429698687401E-4</v>
      </c>
    </row>
    <row r="46" spans="1:12" x14ac:dyDescent="0.25">
      <c r="A46" s="6" t="s">
        <v>56</v>
      </c>
      <c r="B46" s="5">
        <v>63.926480414436298</v>
      </c>
      <c r="C46" s="5">
        <v>0.25166515182028398</v>
      </c>
      <c r="D46" s="5">
        <v>0.49954624861306202</v>
      </c>
      <c r="E46" s="5">
        <v>0.50882416347524895</v>
      </c>
      <c r="F46" s="5">
        <v>7.7507350772300998E-3</v>
      </c>
      <c r="G46" s="5">
        <v>3.00071476758789</v>
      </c>
      <c r="H46" s="5">
        <v>9.3982364373089503E-3</v>
      </c>
      <c r="I46" s="5">
        <v>7.4053464214793004E-3</v>
      </c>
      <c r="J46" s="5">
        <v>7.09671167949754</v>
      </c>
      <c r="K46" s="5">
        <v>0.16933240465017399</v>
      </c>
      <c r="L46" s="5">
        <v>1.1806367979841899E-3</v>
      </c>
    </row>
    <row r="47" spans="1:12" x14ac:dyDescent="0.25">
      <c r="A47" s="6" t="s">
        <v>57</v>
      </c>
      <c r="B47" s="5">
        <v>107.33308368086099</v>
      </c>
      <c r="C47" s="5">
        <v>0.40420627296217299</v>
      </c>
      <c r="D47" s="5">
        <v>0.25822844349657598</v>
      </c>
      <c r="E47" s="5">
        <v>0.60751314575947202</v>
      </c>
      <c r="F47" s="5">
        <v>4.6382683194107002E-3</v>
      </c>
      <c r="G47" s="5">
        <v>2.44468280246255</v>
      </c>
      <c r="H47" s="5">
        <v>9.2440594106589502E-3</v>
      </c>
      <c r="I47" s="5">
        <v>3.4034256903995398E-2</v>
      </c>
      <c r="J47" s="5">
        <v>6.2029114135516004</v>
      </c>
      <c r="K47" s="5">
        <v>0.13136182313006101</v>
      </c>
      <c r="L47" s="5">
        <v>1.2951377774860101E-3</v>
      </c>
    </row>
    <row r="48" spans="1:12" x14ac:dyDescent="0.25">
      <c r="A48" s="6" t="s">
        <v>58</v>
      </c>
      <c r="B48" s="5">
        <v>97.010163660800899</v>
      </c>
      <c r="C48" s="5">
        <v>0.244920042547944</v>
      </c>
      <c r="D48" s="5">
        <v>0.34547594507199397</v>
      </c>
      <c r="E48" s="5">
        <v>0.45893085250027799</v>
      </c>
      <c r="F48" s="5">
        <v>2.2466013987397699E-3</v>
      </c>
      <c r="G48" s="5">
        <v>1.1911070121573799</v>
      </c>
      <c r="H48" s="5">
        <v>3.2508388702596701E-3</v>
      </c>
      <c r="I48" s="5">
        <v>2.5877404973477298E-2</v>
      </c>
      <c r="J48" s="5">
        <v>3.9700523425184202</v>
      </c>
      <c r="K48" s="5">
        <v>7.7208523136798504E-2</v>
      </c>
      <c r="L48" s="5">
        <v>5.1242844547137398E-4</v>
      </c>
    </row>
    <row r="49" spans="1:12" x14ac:dyDescent="0.25">
      <c r="A49" s="6" t="s">
        <v>59</v>
      </c>
      <c r="B49" s="5">
        <v>102.226898437396</v>
      </c>
      <c r="C49" s="5">
        <v>1.45548101195371</v>
      </c>
      <c r="D49" s="5">
        <v>0.481402046300831</v>
      </c>
      <c r="E49" s="5">
        <v>0.65660953323389104</v>
      </c>
      <c r="F49" s="5">
        <v>3.39294142103426E-3</v>
      </c>
      <c r="G49" s="5">
        <v>3.7934142264208899</v>
      </c>
      <c r="H49" s="5">
        <v>1.1224038712300001E-2</v>
      </c>
      <c r="I49" s="5">
        <v>2.1445676501772402E-2</v>
      </c>
      <c r="J49" s="5">
        <v>8.6163980521623493</v>
      </c>
      <c r="K49" s="5">
        <v>9.8268967921628203E-2</v>
      </c>
      <c r="L49" s="5">
        <v>1.1448846591141299E-3</v>
      </c>
    </row>
    <row r="50" spans="1:12" x14ac:dyDescent="0.25">
      <c r="A50" s="6" t="s">
        <v>60</v>
      </c>
      <c r="B50" s="5">
        <v>71.532323426694802</v>
      </c>
      <c r="C50" s="5">
        <v>1.27417525072295</v>
      </c>
      <c r="D50" s="5">
        <v>1.2933995032257399</v>
      </c>
      <c r="E50" s="5">
        <v>0.68831267416544295</v>
      </c>
      <c r="F50" s="5">
        <v>8.05446084523289E-3</v>
      </c>
      <c r="G50" s="5">
        <v>1.54163754274799</v>
      </c>
      <c r="H50" s="5">
        <v>8.6722129318956495E-3</v>
      </c>
      <c r="I50" s="5">
        <v>1.19654117797653E-2</v>
      </c>
      <c r="J50" s="5">
        <v>7.9745581131156902</v>
      </c>
      <c r="K50" s="5">
        <v>0.21507372907507399</v>
      </c>
      <c r="L50" s="5">
        <v>5.5377841388367299E-4</v>
      </c>
    </row>
    <row r="51" spans="1:12" x14ac:dyDescent="0.25">
      <c r="A51" s="6" t="s">
        <v>61</v>
      </c>
      <c r="B51" s="5">
        <v>149.00367683016799</v>
      </c>
      <c r="C51" s="5">
        <v>1.17462157556557</v>
      </c>
      <c r="D51" s="5">
        <v>0.83892332858504304</v>
      </c>
      <c r="E51" s="5">
        <v>0.73108745178158097</v>
      </c>
      <c r="F51" s="5">
        <v>2.7863655115512699E-3</v>
      </c>
      <c r="G51" s="5">
        <v>2.2613506172291999</v>
      </c>
      <c r="H51" s="5">
        <v>8.27174668574562E-3</v>
      </c>
      <c r="I51" s="5">
        <v>3.2808697574485499E-2</v>
      </c>
      <c r="J51" s="5">
        <v>8.0544120401709005</v>
      </c>
      <c r="K51" s="5">
        <v>0.14255151067857599</v>
      </c>
      <c r="L51" s="5">
        <v>3.3539368368078301E-4</v>
      </c>
    </row>
    <row r="52" spans="1:12" x14ac:dyDescent="0.25">
      <c r="A52" s="6" t="s">
        <v>62</v>
      </c>
      <c r="B52" s="5">
        <v>153.55075799493599</v>
      </c>
      <c r="C52" s="5">
        <v>0.94799098510461</v>
      </c>
      <c r="D52" s="5">
        <v>0.639146833048027</v>
      </c>
      <c r="E52" s="5">
        <v>1.09115574118154</v>
      </c>
      <c r="F52" s="5">
        <v>9.1195091455395297E-3</v>
      </c>
      <c r="G52" s="5">
        <v>6.1007939849889903</v>
      </c>
      <c r="H52" s="5">
        <v>1.8576073601723499E-2</v>
      </c>
      <c r="I52" s="5">
        <v>5.0923454088888299E-2</v>
      </c>
      <c r="J52" s="5">
        <v>12.4838406332115</v>
      </c>
      <c r="K52" s="5">
        <v>8.3185404097401106E-2</v>
      </c>
      <c r="L52" s="5">
        <v>2.1533651811605002E-3</v>
      </c>
    </row>
    <row r="53" spans="1:12" x14ac:dyDescent="0.25">
      <c r="A53" s="6" t="s">
        <v>63</v>
      </c>
      <c r="B53" s="5">
        <v>59.164499072759398</v>
      </c>
      <c r="C53" s="5">
        <v>0.120522758252295</v>
      </c>
      <c r="D53" s="5">
        <v>0.59047518193746296</v>
      </c>
      <c r="E53" s="5">
        <v>0.22973003765626901</v>
      </c>
      <c r="F53" s="5">
        <v>2.0532923928663102E-3</v>
      </c>
      <c r="G53" s="5">
        <v>0.96930768081182495</v>
      </c>
      <c r="H53" s="5">
        <v>9.5164523972028296E-3</v>
      </c>
      <c r="I53" s="5">
        <v>5.8578489891652503E-3</v>
      </c>
      <c r="J53" s="5">
        <v>4.0947727421039</v>
      </c>
      <c r="K53" s="5">
        <v>5.6831367762510798E-2</v>
      </c>
      <c r="L53" s="5">
        <v>5.2498178409987996E-4</v>
      </c>
    </row>
    <row r="54" spans="1:12" x14ac:dyDescent="0.25">
      <c r="A54" s="6" t="s">
        <v>64</v>
      </c>
      <c r="B54" s="5">
        <v>82.283994052106706</v>
      </c>
      <c r="C54" s="5">
        <v>0.47691574095411998</v>
      </c>
      <c r="D54" s="5">
        <v>0.22495233987856</v>
      </c>
      <c r="E54" s="5">
        <v>0.45706113536029003</v>
      </c>
      <c r="F54" s="5">
        <v>1.4017463103377301E-3</v>
      </c>
      <c r="G54" s="5">
        <v>1.8905732974907301</v>
      </c>
      <c r="H54" s="5">
        <v>5.5755280625335701E-3</v>
      </c>
      <c r="I54" s="5">
        <v>0.249540712185056</v>
      </c>
      <c r="J54" s="5">
        <v>3.6949199604526299</v>
      </c>
      <c r="K54" s="5">
        <v>1.12944822784559</v>
      </c>
      <c r="L54" s="5">
        <v>5.1240165159528402E-4</v>
      </c>
    </row>
    <row r="55" spans="1:12" s="7" customFormat="1" x14ac:dyDescent="0.25">
      <c r="A55" s="8" t="s">
        <v>99</v>
      </c>
      <c r="B55" s="9">
        <v>179.14666707769101</v>
      </c>
      <c r="C55" s="9">
        <v>2.8193909786279798</v>
      </c>
      <c r="D55" s="9">
        <v>1.29920823083548</v>
      </c>
      <c r="E55" s="9">
        <v>1.8483708712086599</v>
      </c>
      <c r="F55" s="9">
        <v>1.1655908348529699E-2</v>
      </c>
      <c r="G55" s="9">
        <v>7.9958759951701301</v>
      </c>
      <c r="H55" s="9">
        <v>2.3347086816696401E-2</v>
      </c>
      <c r="I55" s="9">
        <v>5.0143445556414E-2</v>
      </c>
      <c r="J55" s="9">
        <v>19.597436937204201</v>
      </c>
      <c r="K55" s="9">
        <v>0.38263183554069802</v>
      </c>
      <c r="L55" s="9">
        <v>1.8000642992947601E-3</v>
      </c>
    </row>
    <row r="56" spans="1:12" x14ac:dyDescent="0.25">
      <c r="A56" s="6" t="s">
        <v>65</v>
      </c>
      <c r="B56" s="5">
        <v>142.70856973054899</v>
      </c>
      <c r="C56" s="5">
        <v>1.8971994282851901</v>
      </c>
      <c r="D56" s="5">
        <v>0.77378262725994096</v>
      </c>
      <c r="E56" s="5">
        <v>0.91667519500121297</v>
      </c>
      <c r="F56" s="5">
        <v>5.5241638228419902E-3</v>
      </c>
      <c r="G56" s="5">
        <v>3.3153817455510102</v>
      </c>
      <c r="H56" s="5">
        <v>7.60567178397912E-3</v>
      </c>
      <c r="I56" s="5">
        <v>1.6695424921370799E-2</v>
      </c>
      <c r="J56" s="5">
        <v>10.188489504253999</v>
      </c>
      <c r="K56" s="5">
        <v>0.15043548899611101</v>
      </c>
      <c r="L56" s="5">
        <v>6.0047592684289003E-4</v>
      </c>
    </row>
    <row r="57" spans="1:12" x14ac:dyDescent="0.25">
      <c r="A57" s="6" t="s">
        <v>66</v>
      </c>
      <c r="B57" s="5">
        <v>77.587634301812997</v>
      </c>
      <c r="C57" s="5">
        <v>0.424270616798052</v>
      </c>
      <c r="D57" s="5">
        <v>0.257290104012105</v>
      </c>
      <c r="E57" s="5">
        <v>0.25089078306173301</v>
      </c>
      <c r="F57" s="5">
        <v>1.1477059321805701E-3</v>
      </c>
      <c r="G57" s="5">
        <v>0.79879256171702795</v>
      </c>
      <c r="H57" s="5">
        <v>2.6640751435929701E-3</v>
      </c>
      <c r="I57" s="5">
        <v>0.117118391312238</v>
      </c>
      <c r="J57" s="5">
        <v>2.7036305206803402</v>
      </c>
      <c r="K57" s="5">
        <v>0.23919356017451199</v>
      </c>
      <c r="L57" s="5">
        <v>3.18972284076265E-4</v>
      </c>
    </row>
    <row r="58" spans="1:12" x14ac:dyDescent="0.25">
      <c r="A58" s="6" t="s">
        <v>67</v>
      </c>
      <c r="B58" s="5">
        <v>173.161180844699</v>
      </c>
      <c r="C58" s="5">
        <v>0.78106951399875701</v>
      </c>
      <c r="D58" s="5">
        <v>2.96055132182601</v>
      </c>
      <c r="E58" s="5">
        <v>1.2061442815802299</v>
      </c>
      <c r="F58" s="5">
        <v>2.05664958624182E-2</v>
      </c>
      <c r="G58" s="5">
        <v>6.4792565439382201</v>
      </c>
      <c r="H58" s="5">
        <v>3.39356288953232E-2</v>
      </c>
      <c r="I58" s="5">
        <v>4.3267145700500401E-2</v>
      </c>
      <c r="J58" s="5">
        <v>12.544316865069099</v>
      </c>
      <c r="K58" s="5">
        <v>0.29208456099358099</v>
      </c>
      <c r="L58" s="5">
        <v>2.0701225839370998E-3</v>
      </c>
    </row>
    <row r="59" spans="1:12" x14ac:dyDescent="0.25">
      <c r="A59" s="6" t="s">
        <v>68</v>
      </c>
      <c r="B59" s="5">
        <v>82.783819509706305</v>
      </c>
      <c r="C59" s="5">
        <v>0.131001840912811</v>
      </c>
      <c r="D59" s="5">
        <v>0.50958842908274704</v>
      </c>
      <c r="E59" s="5">
        <v>0.101821725208408</v>
      </c>
      <c r="F59" s="5">
        <v>9.9127646152451006E-3</v>
      </c>
      <c r="G59" s="5">
        <v>1.9892324621650599</v>
      </c>
      <c r="H59" s="5">
        <v>4.73587655623598E-3</v>
      </c>
      <c r="I59" s="5">
        <v>1.63453731626663E-2</v>
      </c>
      <c r="J59" s="5">
        <v>3.84830276655841</v>
      </c>
      <c r="K59" s="5">
        <v>8.7084356771924304E-2</v>
      </c>
      <c r="L59" s="5">
        <v>6.6546235949552798E-4</v>
      </c>
    </row>
    <row r="60" spans="1:12" x14ac:dyDescent="0.25">
      <c r="A60" s="6" t="s">
        <v>69</v>
      </c>
      <c r="B60" s="5">
        <v>89.468567134893206</v>
      </c>
      <c r="C60" s="5">
        <v>0.29699467503143001</v>
      </c>
      <c r="D60" s="5">
        <v>0.239623119055897</v>
      </c>
      <c r="E60" s="5">
        <v>0.30120040464993397</v>
      </c>
      <c r="F60" s="5">
        <v>1.1749431471797199E-3</v>
      </c>
      <c r="G60" s="5">
        <v>0.75332406204476399</v>
      </c>
      <c r="H60" s="5">
        <v>5.3782830033033196E-3</v>
      </c>
      <c r="I60" s="5">
        <v>3.7223485260985803E-2</v>
      </c>
      <c r="J60" s="5">
        <v>4.9426194038315803</v>
      </c>
      <c r="K60" s="5">
        <v>0.103649358352971</v>
      </c>
      <c r="L60" s="5">
        <v>4.3103736311401E-4</v>
      </c>
    </row>
    <row r="61" spans="1:12" x14ac:dyDescent="0.25">
      <c r="A61" s="6" t="s">
        <v>70</v>
      </c>
      <c r="B61" s="5">
        <v>281.48139878870899</v>
      </c>
      <c r="C61" s="5">
        <v>2.8514297343397099</v>
      </c>
      <c r="D61" s="5">
        <v>1.8213900649775401</v>
      </c>
      <c r="E61" s="5">
        <v>2.0779861136486999</v>
      </c>
      <c r="F61" s="5">
        <v>1.05687724134979E-2</v>
      </c>
      <c r="G61" s="5">
        <v>6.5860792773179</v>
      </c>
      <c r="H61" s="5">
        <v>3.40196675067483E-2</v>
      </c>
      <c r="I61" s="5">
        <v>5.8625994719159802E-2</v>
      </c>
      <c r="J61" s="5">
        <v>30.036997684135699</v>
      </c>
      <c r="K61" s="5">
        <v>0.89841772690319499</v>
      </c>
      <c r="L61" s="5">
        <v>2.9107015421454799E-3</v>
      </c>
    </row>
    <row r="62" spans="1:12" x14ac:dyDescent="0.25">
      <c r="A62" s="6" t="s">
        <v>71</v>
      </c>
      <c r="B62" s="5">
        <v>241.49059199746199</v>
      </c>
      <c r="C62" s="5">
        <v>1.3255547854560901</v>
      </c>
      <c r="D62" s="5">
        <v>1.4100991876882001</v>
      </c>
      <c r="E62" s="5">
        <v>1.8927629710884999</v>
      </c>
      <c r="F62" s="5">
        <v>1.13121848070603E-2</v>
      </c>
      <c r="G62" s="5">
        <v>7.9965695715569902</v>
      </c>
      <c r="H62" s="5">
        <v>2.15922629224947E-2</v>
      </c>
      <c r="I62" s="5">
        <v>0.119646061164158</v>
      </c>
      <c r="J62" s="5">
        <v>21.5881658900425</v>
      </c>
      <c r="K62" s="5">
        <v>0.76367020130519003</v>
      </c>
      <c r="L62" s="5">
        <v>6.4685724974400003E-3</v>
      </c>
    </row>
    <row r="63" spans="1:12" x14ac:dyDescent="0.25">
      <c r="A63" s="6" t="s">
        <v>72</v>
      </c>
      <c r="B63" s="5">
        <v>136.456140733154</v>
      </c>
      <c r="C63" s="5">
        <v>0.772773994454791</v>
      </c>
      <c r="D63" s="5">
        <v>0.31569460975330799</v>
      </c>
      <c r="E63" s="5">
        <v>0.72935468468970799</v>
      </c>
      <c r="F63" s="5">
        <v>4.8389066327576601E-3</v>
      </c>
      <c r="G63" s="5">
        <v>3.9726554015439999</v>
      </c>
      <c r="H63" s="5">
        <v>4.0235739659023901E-3</v>
      </c>
      <c r="I63" s="5">
        <v>2.64223699209786E-2</v>
      </c>
      <c r="J63" s="5">
        <v>7.6300556826501502</v>
      </c>
      <c r="K63" s="5">
        <v>0.23452896330734799</v>
      </c>
      <c r="L63" s="5">
        <v>9.8605758217735909E-4</v>
      </c>
    </row>
    <row r="64" spans="1:12" x14ac:dyDescent="0.25">
      <c r="A64" s="6" t="s">
        <v>73</v>
      </c>
      <c r="B64" s="5">
        <v>124.127682221748</v>
      </c>
      <c r="C64" s="5">
        <v>0.68608194441866299</v>
      </c>
      <c r="D64" s="5">
        <v>1.09153518394945</v>
      </c>
      <c r="E64" s="5">
        <v>0.58949645017196395</v>
      </c>
      <c r="F64" s="5">
        <v>5.6162203469975096E-3</v>
      </c>
      <c r="G64" s="5">
        <v>2.369221373142</v>
      </c>
      <c r="H64" s="5">
        <v>3.17025295584812E-3</v>
      </c>
      <c r="I64" s="5">
        <v>7.6044456460183499E-2</v>
      </c>
      <c r="J64" s="5">
        <v>5.7801187369839004</v>
      </c>
      <c r="K64" s="5">
        <v>0.218169729773457</v>
      </c>
      <c r="L64" s="5">
        <v>4.46634735314961E-4</v>
      </c>
    </row>
    <row r="65" spans="1:12" x14ac:dyDescent="0.25">
      <c r="A65" s="6" t="s">
        <v>74</v>
      </c>
      <c r="B65" s="5">
        <v>137.129397981436</v>
      </c>
      <c r="C65" s="5">
        <v>1.5444484720513101</v>
      </c>
      <c r="D65" s="5">
        <v>1.7953221374219299</v>
      </c>
      <c r="E65" s="5">
        <v>0.77370062480246005</v>
      </c>
      <c r="F65" s="5">
        <v>2.8943960311732398E-3</v>
      </c>
      <c r="G65" s="5">
        <v>2.7503317715508899</v>
      </c>
      <c r="H65" s="5">
        <v>6.7828704697322703E-3</v>
      </c>
      <c r="I65" s="5">
        <v>0.38301114739012998</v>
      </c>
      <c r="J65" s="5">
        <v>8.0137800463971107</v>
      </c>
      <c r="K65" s="5">
        <v>0.60622315561485496</v>
      </c>
      <c r="L65" s="5">
        <v>4.8076082883706701E-4</v>
      </c>
    </row>
    <row r="66" spans="1:12" x14ac:dyDescent="0.25">
      <c r="A66" s="6" t="s">
        <v>75</v>
      </c>
      <c r="B66" s="5">
        <v>107.206996653399</v>
      </c>
      <c r="C66" s="5">
        <v>0.41547438321469699</v>
      </c>
      <c r="D66" s="5">
        <v>0.81191746047758795</v>
      </c>
      <c r="E66" s="5">
        <v>0.39507352554453901</v>
      </c>
      <c r="F66" s="5">
        <v>8.6543615085582903E-3</v>
      </c>
      <c r="G66" s="5">
        <v>1.5947801738807601</v>
      </c>
      <c r="H66" s="5">
        <v>2.6434454840842101E-3</v>
      </c>
      <c r="I66" s="5">
        <v>5.5558641283081902E-3</v>
      </c>
      <c r="J66" s="5">
        <v>5.0440534520665103</v>
      </c>
      <c r="K66" s="5">
        <v>7.9074122732492605E-2</v>
      </c>
      <c r="L66" s="5">
        <v>4.5741608648280799E-4</v>
      </c>
    </row>
    <row r="67" spans="1:12" x14ac:dyDescent="0.25">
      <c r="A67" s="6" t="s">
        <v>76</v>
      </c>
      <c r="B67" s="5">
        <v>51.101888869042497</v>
      </c>
      <c r="C67" s="5">
        <v>0.131123337107379</v>
      </c>
      <c r="D67" s="5">
        <v>0.28389867438489802</v>
      </c>
      <c r="E67" s="5">
        <v>0.19720441734856101</v>
      </c>
      <c r="F67" s="5">
        <v>1.3043032946503999E-3</v>
      </c>
      <c r="G67" s="5">
        <v>0.72007458621555398</v>
      </c>
      <c r="H67" s="5">
        <v>3.26213462147218E-3</v>
      </c>
      <c r="I67" s="5">
        <v>6.2129642540086003E-3</v>
      </c>
      <c r="J67" s="5">
        <v>1.820645326745</v>
      </c>
      <c r="K67" s="5">
        <v>2.5084679095264E-2</v>
      </c>
      <c r="L67" s="5">
        <v>1.0447308182034399E-3</v>
      </c>
    </row>
    <row r="68" spans="1:12" x14ac:dyDescent="0.25">
      <c r="A68" s="6" t="s">
        <v>77</v>
      </c>
      <c r="B68" s="5">
        <v>177.13608272148701</v>
      </c>
      <c r="C68" s="5">
        <v>1.4481334745946099</v>
      </c>
      <c r="D68" s="5">
        <v>1.6154684870631999</v>
      </c>
      <c r="E68" s="5">
        <v>1.40729330320936</v>
      </c>
      <c r="F68" s="5">
        <v>1.7233903314001198E-2</v>
      </c>
      <c r="G68" s="5">
        <v>9.1967576082398992</v>
      </c>
      <c r="H68" s="5">
        <v>5.3329883741766301E-3</v>
      </c>
      <c r="I68" s="5">
        <v>5.0356250114371899E-2</v>
      </c>
      <c r="J68" s="5">
        <v>13.353109421170601</v>
      </c>
      <c r="K68" s="5">
        <v>0.27016117676981899</v>
      </c>
      <c r="L68" s="5">
        <v>2.4776456215655899E-3</v>
      </c>
    </row>
    <row r="69" spans="1:12" x14ac:dyDescent="0.25">
      <c r="A69" s="6" t="s">
        <v>78</v>
      </c>
      <c r="B69" s="5">
        <v>125.817171691006</v>
      </c>
      <c r="C69" s="5">
        <v>0.67769015572799096</v>
      </c>
      <c r="D69" s="5">
        <v>2.56347135021685</v>
      </c>
      <c r="E69" s="5">
        <v>0.54798797406385202</v>
      </c>
      <c r="F69" s="5">
        <v>2.3485732734054E-2</v>
      </c>
      <c r="G69" s="5">
        <v>1.6289648631456499</v>
      </c>
      <c r="H69" s="5">
        <v>1.00633211060081E-2</v>
      </c>
      <c r="I69" s="5">
        <v>5.0712406122581398E-2</v>
      </c>
      <c r="J69" s="5">
        <v>6.7723389820128599</v>
      </c>
      <c r="K69" s="5">
        <v>0.45350601937555701</v>
      </c>
      <c r="L69" s="5">
        <v>4.87775047325869E-4</v>
      </c>
    </row>
    <row r="70" spans="1:12" x14ac:dyDescent="0.25">
      <c r="A70" s="6" t="s">
        <v>79</v>
      </c>
      <c r="B70" s="5">
        <v>143.889782561803</v>
      </c>
      <c r="C70" s="5">
        <v>0.83706564981076903</v>
      </c>
      <c r="D70" s="5">
        <v>1.59851382489883</v>
      </c>
      <c r="E70" s="5">
        <v>0.49999719389355002</v>
      </c>
      <c r="F70" s="5">
        <v>5.77971405047402E-3</v>
      </c>
      <c r="G70" s="5">
        <v>2.0962198329229502</v>
      </c>
      <c r="H70" s="5">
        <v>4.9252755236788596E-3</v>
      </c>
      <c r="I70" s="5">
        <v>2.23342624863372E-2</v>
      </c>
      <c r="J70" s="5">
        <v>9.2371408324604793</v>
      </c>
      <c r="K70" s="5">
        <v>9.6815359903985002E-2</v>
      </c>
      <c r="L70" s="5">
        <v>1.9834069752059798E-3</v>
      </c>
    </row>
    <row r="71" spans="1:12" x14ac:dyDescent="0.25">
      <c r="A71" s="6" t="s">
        <v>80</v>
      </c>
      <c r="B71" s="5">
        <v>84.8867901838736</v>
      </c>
      <c r="C71" s="5">
        <v>0.43844452832883402</v>
      </c>
      <c r="D71" s="5">
        <v>0.36311621359570401</v>
      </c>
      <c r="E71" s="5">
        <v>0.33483062302995298</v>
      </c>
      <c r="F71" s="5">
        <v>1.4436354200366699E-3</v>
      </c>
      <c r="G71" s="5">
        <v>0.56741751160799503</v>
      </c>
      <c r="H71" s="5">
        <v>3.2027600248600799E-3</v>
      </c>
      <c r="I71" s="5">
        <v>5.4040997478105998E-3</v>
      </c>
      <c r="J71" s="5">
        <v>3.15110877351671</v>
      </c>
      <c r="K71" s="5">
        <v>7.1603695133345496E-2</v>
      </c>
      <c r="L71" s="5">
        <v>3.5007133022041203E-4</v>
      </c>
    </row>
    <row r="72" spans="1:12" x14ac:dyDescent="0.25">
      <c r="A72" s="6" t="s">
        <v>81</v>
      </c>
      <c r="B72" s="5">
        <v>101.58841569123101</v>
      </c>
      <c r="C72" s="5">
        <v>0.69894581704826497</v>
      </c>
      <c r="D72" s="5">
        <v>0.490717105909803</v>
      </c>
      <c r="E72" s="5">
        <v>0.28108206224728799</v>
      </c>
      <c r="F72" s="5">
        <v>3.1040523517698198E-3</v>
      </c>
      <c r="G72" s="5">
        <v>1.2857251657003299</v>
      </c>
      <c r="H72" s="5">
        <v>9.7027283660659092E-3</v>
      </c>
      <c r="I72" s="5">
        <v>1.5856811586079801E-2</v>
      </c>
      <c r="J72" s="5">
        <v>6.2533822786144997</v>
      </c>
      <c r="K72" s="5">
        <v>0.296452645269423</v>
      </c>
      <c r="L72" s="5">
        <v>7.9170531990259798E-4</v>
      </c>
    </row>
    <row r="73" spans="1:12" x14ac:dyDescent="0.25">
      <c r="A73" s="6" t="s">
        <v>82</v>
      </c>
      <c r="B73" s="5">
        <v>143.48947506180801</v>
      </c>
      <c r="C73" s="5">
        <v>0.96059743801699204</v>
      </c>
      <c r="D73" s="5">
        <v>0.82225451532321803</v>
      </c>
      <c r="E73" s="5">
        <v>0.69020801254768405</v>
      </c>
      <c r="F73" s="5">
        <v>4.2433958362603398E-4</v>
      </c>
      <c r="G73" s="5">
        <v>0.76916902140298804</v>
      </c>
      <c r="H73" s="5">
        <v>5.5131171329873604E-3</v>
      </c>
      <c r="I73" s="5">
        <v>1.47606039471342E-2</v>
      </c>
      <c r="J73" s="5">
        <v>7.4165682276741798</v>
      </c>
      <c r="K73" s="5">
        <v>6.16549507205984E-2</v>
      </c>
      <c r="L73" s="5">
        <v>3.61809533888201E-4</v>
      </c>
    </row>
    <row r="74" spans="1:12" x14ac:dyDescent="0.25">
      <c r="A74" s="6" t="s">
        <v>83</v>
      </c>
      <c r="B74" s="5">
        <v>105.271047484432</v>
      </c>
      <c r="C74" s="5">
        <v>0.40608655549484801</v>
      </c>
      <c r="D74" s="5">
        <v>0.422945701041053</v>
      </c>
      <c r="E74" s="5">
        <v>0.60412013191192804</v>
      </c>
      <c r="F74" s="5">
        <v>4.2916287641500597E-3</v>
      </c>
      <c r="G74" s="5">
        <v>0.47861532571563498</v>
      </c>
      <c r="H74" s="5">
        <v>1.0207957101617E-2</v>
      </c>
      <c r="I74" s="5">
        <v>1.7054564891574201E-2</v>
      </c>
      <c r="J74" s="5">
        <v>4.0286693539982297</v>
      </c>
      <c r="K74" s="5">
        <v>0.117215545881012</v>
      </c>
      <c r="L74" s="5">
        <v>1.1835930022732299E-3</v>
      </c>
    </row>
    <row r="75" spans="1:12" x14ac:dyDescent="0.25">
      <c r="A75" s="6" t="s">
        <v>84</v>
      </c>
      <c r="B75" s="5">
        <v>159.43274500576999</v>
      </c>
      <c r="C75" s="5">
        <v>1.1091824469343701</v>
      </c>
      <c r="D75" s="5">
        <v>0.60403991970259496</v>
      </c>
      <c r="E75" s="5">
        <v>1.059380378997</v>
      </c>
      <c r="F75" s="5">
        <v>6.8668278384464701E-3</v>
      </c>
      <c r="G75" s="5">
        <v>3.1967895669081701</v>
      </c>
      <c r="H75" s="5">
        <v>1.4201027897004399E-2</v>
      </c>
      <c r="I75" s="5">
        <v>4.3641679585917699E-2</v>
      </c>
      <c r="J75" s="5">
        <v>10.6900682833791</v>
      </c>
      <c r="K75" s="5">
        <v>0.55108396151611105</v>
      </c>
      <c r="L75" s="5">
        <v>2.1313711158236302E-3</v>
      </c>
    </row>
    <row r="76" spans="1:12" x14ac:dyDescent="0.25">
      <c r="A76" s="6" t="s">
        <v>85</v>
      </c>
      <c r="B76" s="5">
        <v>194.65637810508801</v>
      </c>
      <c r="C76" s="5">
        <v>1.1798738786912499</v>
      </c>
      <c r="D76" s="5">
        <v>0.398297296151567</v>
      </c>
      <c r="E76" s="5">
        <v>1.28968661736124</v>
      </c>
      <c r="F76" s="5">
        <v>5.8631086734050502E-3</v>
      </c>
      <c r="G76" s="5">
        <v>4.8480158772550599</v>
      </c>
      <c r="H76" s="5">
        <v>2.2134360141528999E-2</v>
      </c>
      <c r="I76" s="5">
        <v>4.2665693623864097E-2</v>
      </c>
      <c r="J76" s="5">
        <v>12.7057097486217</v>
      </c>
      <c r="K76" s="5">
        <v>0.23632651583126099</v>
      </c>
      <c r="L76" s="5">
        <v>2.3462576021741101E-3</v>
      </c>
    </row>
    <row r="77" spans="1:12" x14ac:dyDescent="0.25">
      <c r="A77" s="6" t="s">
        <v>86</v>
      </c>
      <c r="B77" s="5">
        <v>120.736418040996</v>
      </c>
      <c r="C77" s="5">
        <v>0.74485696040098104</v>
      </c>
      <c r="D77" s="5">
        <v>0.25982927380047999</v>
      </c>
      <c r="E77" s="5">
        <v>0.66954497109668598</v>
      </c>
      <c r="F77" s="5">
        <v>2.85172311746005E-3</v>
      </c>
      <c r="G77" s="5">
        <v>2.6319465170857201</v>
      </c>
      <c r="H77" s="5">
        <v>1.23610699559695E-2</v>
      </c>
      <c r="I77" s="5">
        <v>3.4629635297540998E-2</v>
      </c>
      <c r="J77" s="5">
        <v>6.4910978972672204</v>
      </c>
      <c r="K77" s="5">
        <v>0.14616865612246699</v>
      </c>
      <c r="L77" s="5">
        <v>1.2840756476844399E-3</v>
      </c>
    </row>
    <row r="78" spans="1:12" x14ac:dyDescent="0.25">
      <c r="A78" s="6" t="s">
        <v>87</v>
      </c>
      <c r="B78" s="5">
        <v>93.527508013223496</v>
      </c>
      <c r="C78" s="5">
        <v>0.50160634790883496</v>
      </c>
      <c r="D78" s="5">
        <v>0.64404340367669199</v>
      </c>
      <c r="E78" s="5">
        <v>0.484845382408438</v>
      </c>
      <c r="F78" s="5">
        <v>3.0082541797007301E-3</v>
      </c>
      <c r="G78" s="5">
        <v>1.46782732666491</v>
      </c>
      <c r="H78" s="5">
        <v>5.7692094372645396E-3</v>
      </c>
      <c r="I78" s="5">
        <v>3.6421091458996198E-2</v>
      </c>
      <c r="J78" s="5">
        <v>4.1059701887445303</v>
      </c>
      <c r="K78" s="5">
        <v>0.15335626281338799</v>
      </c>
      <c r="L78" s="5">
        <v>7.7893550575036305E-4</v>
      </c>
    </row>
    <row r="79" spans="1:12" x14ac:dyDescent="0.25">
      <c r="A79" s="6" t="s">
        <v>88</v>
      </c>
      <c r="B79" s="5">
        <v>240.18651778285599</v>
      </c>
      <c r="C79" s="5">
        <v>0.62085808052894098</v>
      </c>
      <c r="D79" s="5">
        <v>0.40412674779580199</v>
      </c>
      <c r="E79" s="5">
        <v>1.7436019562267699</v>
      </c>
      <c r="F79" s="5">
        <v>6.1610217607577997E-3</v>
      </c>
      <c r="G79" s="5">
        <v>6.1564052698377996</v>
      </c>
      <c r="H79" s="5">
        <v>2.5743455851363301E-2</v>
      </c>
      <c r="I79" s="5">
        <v>5.8744597481400401E-2</v>
      </c>
      <c r="J79" s="5">
        <v>17.214561140265801</v>
      </c>
      <c r="K79" s="5">
        <v>0.19242826499872301</v>
      </c>
      <c r="L79" s="5">
        <v>2.6215333651719401E-3</v>
      </c>
    </row>
    <row r="80" spans="1:12" x14ac:dyDescent="0.25">
      <c r="A80" s="6" t="s">
        <v>89</v>
      </c>
      <c r="B80" s="5">
        <v>199.41246869127201</v>
      </c>
      <c r="C80" s="5">
        <v>1.98923600312066</v>
      </c>
      <c r="D80" s="5">
        <v>1.29380990822838</v>
      </c>
      <c r="E80" s="5">
        <v>1.7331465013606899</v>
      </c>
      <c r="F80" s="5">
        <v>1.20876513291977E-2</v>
      </c>
      <c r="G80" s="5">
        <v>7.2054198091867701</v>
      </c>
      <c r="H80" s="5">
        <v>1.0669332146418201E-2</v>
      </c>
      <c r="I80" s="5">
        <v>9.6957424289684596E-2</v>
      </c>
      <c r="J80" s="5">
        <v>15.332523492612401</v>
      </c>
      <c r="K80" s="5">
        <v>0.33869026589717299</v>
      </c>
      <c r="L80" s="5">
        <v>3.2210414345228201E-3</v>
      </c>
    </row>
    <row r="81" spans="1:12" x14ac:dyDescent="0.25">
      <c r="A81" s="6" t="s">
        <v>90</v>
      </c>
      <c r="B81" s="5">
        <v>89.720812292647096</v>
      </c>
      <c r="C81" s="5">
        <v>0.26437681324963802</v>
      </c>
      <c r="D81" s="5">
        <v>0.248389125541741</v>
      </c>
      <c r="E81" s="5">
        <v>0.37895600425821802</v>
      </c>
      <c r="F81" s="5">
        <v>2.6216126859595601E-3</v>
      </c>
      <c r="G81" s="5">
        <v>1.33810433235465</v>
      </c>
      <c r="H81" s="5">
        <v>4.2640896299875504E-3</v>
      </c>
      <c r="I81" s="5">
        <v>1.6246864498324E-2</v>
      </c>
      <c r="J81" s="5">
        <v>3.7314299413446701</v>
      </c>
      <c r="K81" s="5">
        <v>0.14181036199319899</v>
      </c>
      <c r="L81" s="5">
        <v>3.0307906674520202E-4</v>
      </c>
    </row>
    <row r="82" spans="1:12" x14ac:dyDescent="0.25">
      <c r="A82" s="6" t="s">
        <v>91</v>
      </c>
      <c r="B82" s="5">
        <v>75.6808935929825</v>
      </c>
      <c r="C82" s="5">
        <v>0.75050638246821899</v>
      </c>
      <c r="D82" s="5">
        <v>0.75023072256606804</v>
      </c>
      <c r="E82" s="5">
        <v>0.43129877528835697</v>
      </c>
      <c r="F82" s="5">
        <v>5.7947214589102996E-3</v>
      </c>
      <c r="G82" s="5">
        <v>1.0862644231549301</v>
      </c>
      <c r="H82" s="5">
        <v>6.6977998411347703E-3</v>
      </c>
      <c r="I82" s="5">
        <v>8.2179331567031506E-3</v>
      </c>
      <c r="J82" s="5">
        <v>4.6065323378928902</v>
      </c>
      <c r="K82" s="5">
        <v>9.15433561254866E-2</v>
      </c>
      <c r="L82" s="5">
        <v>6.13096938246995E-4</v>
      </c>
    </row>
    <row r="83" spans="1:12" x14ac:dyDescent="0.25">
      <c r="A83" s="6" t="s">
        <v>92</v>
      </c>
      <c r="B83" s="5">
        <v>199.275978536461</v>
      </c>
      <c r="C83" s="5">
        <v>2.1217124153239801</v>
      </c>
      <c r="D83" s="5">
        <v>0.367551173113361</v>
      </c>
      <c r="E83" s="5">
        <v>1.5820297556952501</v>
      </c>
      <c r="F83" s="5">
        <v>6.5500653338482198E-3</v>
      </c>
      <c r="G83" s="5">
        <v>6.6504142389642302</v>
      </c>
      <c r="H83" s="5">
        <v>2.1155316069116501E-2</v>
      </c>
      <c r="I83" s="5">
        <v>8.4360030292804006E-2</v>
      </c>
      <c r="J83" s="5">
        <v>15.972280951980499</v>
      </c>
      <c r="K83" s="5">
        <v>0.47371421647141398</v>
      </c>
      <c r="L83" s="5">
        <v>2.9854165810998699E-3</v>
      </c>
    </row>
    <row r="84" spans="1:12" x14ac:dyDescent="0.25">
      <c r="A84" s="6" t="s">
        <v>93</v>
      </c>
      <c r="B84" s="5">
        <v>113.29623003464</v>
      </c>
      <c r="C84" s="5">
        <v>1.32227244126472</v>
      </c>
      <c r="D84" s="5">
        <v>1.4671468653235</v>
      </c>
      <c r="E84" s="5">
        <v>0.47356045539799402</v>
      </c>
      <c r="F84" s="5">
        <v>9.0614082967311604E-3</v>
      </c>
      <c r="G84" s="5">
        <v>2.25401252911964</v>
      </c>
      <c r="H84" s="5">
        <v>8.9877857985263005E-3</v>
      </c>
      <c r="I84" s="5">
        <v>1.92394930192832E-2</v>
      </c>
      <c r="J84" s="5">
        <v>5.7513160759105704</v>
      </c>
      <c r="K84" s="5">
        <v>0.12265850328370401</v>
      </c>
      <c r="L84" s="5">
        <v>4.5978200289162899E-4</v>
      </c>
    </row>
    <row r="85" spans="1:12" x14ac:dyDescent="0.25">
      <c r="A85" s="6" t="s">
        <v>94</v>
      </c>
      <c r="B85" s="5">
        <v>117.171952465681</v>
      </c>
      <c r="C85" s="5">
        <v>0.92327221047299701</v>
      </c>
      <c r="D85" s="5">
        <v>1.14087358717304</v>
      </c>
      <c r="E85" s="5">
        <v>0.687965713745748</v>
      </c>
      <c r="F85" s="5">
        <v>5.6293319000323104E-3</v>
      </c>
      <c r="G85" s="5">
        <v>2.3524004072492999</v>
      </c>
      <c r="H85" s="5">
        <v>1.2542168257639499E-2</v>
      </c>
      <c r="I85" s="5">
        <v>3.21561017315918E-2</v>
      </c>
      <c r="J85" s="5">
        <v>7.2068312001422798</v>
      </c>
      <c r="K85" s="5">
        <v>0.13194328142157299</v>
      </c>
      <c r="L85" s="5">
        <v>7.803192883682E-4</v>
      </c>
    </row>
    <row r="86" spans="1:12" x14ac:dyDescent="0.25">
      <c r="A86" s="6" t="s">
        <v>95</v>
      </c>
      <c r="B86" s="5">
        <v>145.89129245789201</v>
      </c>
      <c r="C86" s="5">
        <v>0.91436855274712503</v>
      </c>
      <c r="D86" s="5">
        <v>1.3527234664451999</v>
      </c>
      <c r="E86" s="5">
        <v>0.83427717059636797</v>
      </c>
      <c r="F86" s="5">
        <v>8.3561542453190092E-3</v>
      </c>
      <c r="G86" s="5">
        <v>3.5883463029821798</v>
      </c>
      <c r="H86" s="5">
        <v>2.6722250081078502E-3</v>
      </c>
      <c r="I86" s="5">
        <v>7.9944761406870304E-2</v>
      </c>
      <c r="J86" s="5">
        <v>7.6765947239756596</v>
      </c>
      <c r="K86" s="5">
        <v>0.251961900826493</v>
      </c>
      <c r="L86" s="5">
        <v>6.0423347219738799E-4</v>
      </c>
    </row>
    <row r="87" spans="1:12" x14ac:dyDescent="0.25">
      <c r="A87" s="6" t="s">
        <v>96</v>
      </c>
      <c r="B87" s="5">
        <v>120.149475421719</v>
      </c>
      <c r="C87" s="5">
        <v>0.57568998451761499</v>
      </c>
      <c r="D87" s="5">
        <v>0.72418678499747302</v>
      </c>
      <c r="E87" s="5">
        <v>0.75797328535985098</v>
      </c>
      <c r="F87" s="5">
        <v>7.1774160201986204E-3</v>
      </c>
      <c r="G87" s="5">
        <v>3.2791360326271901</v>
      </c>
      <c r="H87" s="5">
        <v>1.16700604130656E-2</v>
      </c>
      <c r="I87" s="5">
        <v>0.119456589638841</v>
      </c>
      <c r="J87" s="5">
        <v>7.3716255152012202</v>
      </c>
      <c r="K87" s="5">
        <v>9.1576717979728203E-2</v>
      </c>
      <c r="L87" s="5">
        <v>1.6935179517699301E-3</v>
      </c>
    </row>
    <row r="88" spans="1:12" x14ac:dyDescent="0.25">
      <c r="A88" s="6" t="s">
        <v>97</v>
      </c>
      <c r="B88" s="5">
        <v>164.53731824140601</v>
      </c>
      <c r="C88" s="5">
        <v>0.95061311013146199</v>
      </c>
      <c r="D88" s="5">
        <v>0.37217191106814101</v>
      </c>
      <c r="E88" s="5">
        <v>1.2131549187516599</v>
      </c>
      <c r="F88" s="5">
        <v>4.6318464151864098E-3</v>
      </c>
      <c r="G88" s="5">
        <v>3.35604463808939</v>
      </c>
      <c r="H88" s="5">
        <v>1.3665475706119701E-2</v>
      </c>
      <c r="I88" s="5">
        <v>4.4240098296664199E-2</v>
      </c>
      <c r="J88" s="5">
        <v>13.3740153471415</v>
      </c>
      <c r="K88" s="5">
        <v>0.30812834035370101</v>
      </c>
      <c r="L88" s="5">
        <v>4.5762931157219498E-3</v>
      </c>
    </row>
    <row r="89" spans="1:12" x14ac:dyDescent="0.25">
      <c r="A89" s="6" t="s">
        <v>98</v>
      </c>
      <c r="B89" s="5">
        <v>182.20303503620599</v>
      </c>
      <c r="C89" s="5">
        <v>1.86099359295486</v>
      </c>
      <c r="D89" s="5">
        <v>0.30700631479109097</v>
      </c>
      <c r="E89" s="5">
        <v>1.2667414946264</v>
      </c>
      <c r="F89" s="5">
        <v>4.4283850952428396E-3</v>
      </c>
      <c r="G89" s="5">
        <v>5.4049722462712797</v>
      </c>
      <c r="H89" s="5">
        <v>1.1285355411338901E-2</v>
      </c>
      <c r="I89" s="5">
        <v>5.65732593337075E-2</v>
      </c>
      <c r="J89" s="5">
        <v>12.855818641104401</v>
      </c>
      <c r="K89" s="5">
        <v>0.410653470614672</v>
      </c>
      <c r="L89" s="5">
        <v>2.2278973443905798E-3</v>
      </c>
    </row>
    <row r="90" spans="1:12" x14ac:dyDescent="0.25">
      <c r="A90" s="8" t="s">
        <v>100</v>
      </c>
      <c r="B90" s="9">
        <v>85.834151445940506</v>
      </c>
      <c r="C90" s="9">
        <v>0.33233476730554901</v>
      </c>
      <c r="D90" s="9">
        <v>0.63055461788965605</v>
      </c>
      <c r="E90" s="9">
        <v>0.41061242776415302</v>
      </c>
      <c r="F90" s="9">
        <v>3.3898453101858001E-3</v>
      </c>
      <c r="G90" s="9">
        <v>0.72671637567222203</v>
      </c>
      <c r="H90" s="9">
        <v>6.36762382629246E-3</v>
      </c>
      <c r="I90" s="9">
        <v>5.5110834857171002E-3</v>
      </c>
      <c r="J90" s="9">
        <v>3.8922582570282702</v>
      </c>
      <c r="K90" s="9">
        <v>0.23508705090479701</v>
      </c>
      <c r="L90" s="9">
        <v>4.6868247493579002E-4</v>
      </c>
    </row>
    <row r="91" spans="1:12" x14ac:dyDescent="0.25">
      <c r="A91" s="8" t="s">
        <v>101</v>
      </c>
      <c r="B91" s="9">
        <v>166.930885291507</v>
      </c>
      <c r="C91" s="9">
        <v>0.57194396810146397</v>
      </c>
      <c r="D91" s="9">
        <v>0.43582210386126102</v>
      </c>
      <c r="E91" s="9">
        <v>1.0443055299080499</v>
      </c>
      <c r="F91" s="9">
        <v>5.6497399740351104E-3</v>
      </c>
      <c r="G91" s="9">
        <v>8.2386918256143709</v>
      </c>
      <c r="H91" s="9">
        <v>1.53026776621007E-2</v>
      </c>
      <c r="I91" s="9">
        <v>5.0677112395847698E-2</v>
      </c>
      <c r="J91" s="9">
        <v>11.051883212328301</v>
      </c>
      <c r="K91" s="9">
        <v>0.84828059135412903</v>
      </c>
      <c r="L91" s="9">
        <v>4.9327267432341402E-3</v>
      </c>
    </row>
    <row r="92" spans="1:12" x14ac:dyDescent="0.25">
      <c r="A92" s="8" t="s">
        <v>102</v>
      </c>
      <c r="B92" s="9">
        <v>174.649615900128</v>
      </c>
      <c r="C92" s="9">
        <v>1.5313683330421901</v>
      </c>
      <c r="D92" s="9">
        <v>0.44177697825322298</v>
      </c>
      <c r="E92" s="9">
        <v>1.3488832894276199</v>
      </c>
      <c r="F92" s="9">
        <v>5.3374066587709296E-3</v>
      </c>
      <c r="G92" s="9">
        <v>5.6456741069717804</v>
      </c>
      <c r="H92" s="9">
        <v>1.59686056085231E-2</v>
      </c>
      <c r="I92" s="9">
        <v>9.3627097418513605E-2</v>
      </c>
      <c r="J92" s="9">
        <v>12.648337723419999</v>
      </c>
      <c r="K92" s="9">
        <v>0.44219619502838697</v>
      </c>
      <c r="L92" s="9">
        <v>2.0294990493201401E-3</v>
      </c>
    </row>
    <row r="93" spans="1:12" x14ac:dyDescent="0.25">
      <c r="A93" s="8" t="s">
        <v>103</v>
      </c>
      <c r="B93" s="9">
        <v>135.521200245958</v>
      </c>
      <c r="C93" s="9">
        <v>0.78239510318055305</v>
      </c>
      <c r="D93" s="9">
        <v>0.68498742106450405</v>
      </c>
      <c r="E93" s="9">
        <v>0.74372095393593396</v>
      </c>
      <c r="F93" s="9">
        <v>1.8423111049253799E-3</v>
      </c>
      <c r="G93" s="9">
        <v>2.2076833708187702</v>
      </c>
      <c r="H93" s="9">
        <v>6.4170285992363298E-3</v>
      </c>
      <c r="I93" s="9">
        <v>0.20927488405731301</v>
      </c>
      <c r="J93" s="9">
        <v>6.8705839360590701</v>
      </c>
      <c r="K93" s="9">
        <v>1.06732029305897</v>
      </c>
      <c r="L93" s="9">
        <v>6.7201712252621E-4</v>
      </c>
    </row>
    <row r="94" spans="1:12" x14ac:dyDescent="0.25">
      <c r="A94" s="8" t="s">
        <v>104</v>
      </c>
      <c r="B94" s="9">
        <v>242.48705872207</v>
      </c>
      <c r="C94" s="9">
        <v>1.9021152334534299</v>
      </c>
      <c r="D94" s="9">
        <v>0.94623222451179401</v>
      </c>
      <c r="E94" s="9">
        <v>2.7132156034914598</v>
      </c>
      <c r="F94" s="9">
        <v>8.9636000383834201E-3</v>
      </c>
      <c r="G94" s="9">
        <v>9.2188861698996103</v>
      </c>
      <c r="H94" s="9">
        <v>3.0638466190903602E-2</v>
      </c>
      <c r="I94" s="9">
        <v>0.119840949853333</v>
      </c>
      <c r="J94" s="9">
        <v>24.563821028264002</v>
      </c>
      <c r="K94" s="9">
        <v>0.73829522027559702</v>
      </c>
      <c r="L94" s="9">
        <v>7.3502116388334104E-3</v>
      </c>
    </row>
    <row r="95" spans="1:12" x14ac:dyDescent="0.25">
      <c r="A95" s="8" t="s">
        <v>105</v>
      </c>
      <c r="B95" s="9">
        <v>172.77811378889601</v>
      </c>
      <c r="C95" s="9">
        <v>1.87309092042604</v>
      </c>
      <c r="D95" s="9">
        <v>2.6244687922612702</v>
      </c>
      <c r="E95" s="9">
        <v>0.82766415320624398</v>
      </c>
      <c r="F95" s="9">
        <v>1.02833857050276E-2</v>
      </c>
      <c r="G95" s="9">
        <v>2.8744327407149499</v>
      </c>
      <c r="H95" s="9">
        <v>1.3563940698269999E-2</v>
      </c>
      <c r="I95" s="9">
        <v>4.0774031069245299E-2</v>
      </c>
      <c r="J95" s="9">
        <v>11.783408938388501</v>
      </c>
      <c r="K95" s="9">
        <v>0.27084302055053899</v>
      </c>
      <c r="L95" s="9">
        <v>3.2538316324874201E-3</v>
      </c>
    </row>
    <row r="96" spans="1:12" x14ac:dyDescent="0.25">
      <c r="A96" s="8" t="s">
        <v>106</v>
      </c>
      <c r="B96" s="9">
        <v>248.33660195654201</v>
      </c>
      <c r="C96" s="9">
        <v>2.5690814060077898</v>
      </c>
      <c r="D96" s="9">
        <v>2.2007467320171799</v>
      </c>
      <c r="E96" s="9">
        <v>2.9789688038926099</v>
      </c>
      <c r="F96" s="9">
        <v>2.2654871656130799E-2</v>
      </c>
      <c r="G96" s="9">
        <v>9.8483790557016295</v>
      </c>
      <c r="H96" s="9">
        <v>2.1249463997164899E-2</v>
      </c>
      <c r="I96" s="9">
        <v>0.169235730805331</v>
      </c>
      <c r="J96" s="9">
        <v>24.329031146229799</v>
      </c>
      <c r="K96" s="9">
        <v>1.1688640755423201</v>
      </c>
      <c r="L96" s="9">
        <v>1.01172983840957E-2</v>
      </c>
    </row>
    <row r="97" spans="1:12" x14ac:dyDescent="0.25">
      <c r="A97" s="8" t="s">
        <v>107</v>
      </c>
      <c r="B97" s="9">
        <v>104.203212838754</v>
      </c>
      <c r="C97" s="9">
        <v>1.2527160562445501</v>
      </c>
      <c r="D97" s="9">
        <v>1.3682265748206399</v>
      </c>
      <c r="E97" s="9">
        <v>0.59985604464291398</v>
      </c>
      <c r="F97" s="9">
        <v>4.1721934935945301E-3</v>
      </c>
      <c r="G97" s="9">
        <v>3.8614881063681699</v>
      </c>
      <c r="H97" s="9">
        <v>4.08736412180694E-3</v>
      </c>
      <c r="I97" s="9">
        <v>2.5165023123846001E-2</v>
      </c>
      <c r="J97" s="9">
        <v>8.7310724577554595</v>
      </c>
      <c r="K97" s="9">
        <v>0.247400449226717</v>
      </c>
      <c r="L97" s="9">
        <v>1.0776144257432999E-3</v>
      </c>
    </row>
    <row r="98" spans="1:12" x14ac:dyDescent="0.25">
      <c r="A98" s="8" t="s">
        <v>108</v>
      </c>
      <c r="B98" s="9">
        <v>98.5798663080636</v>
      </c>
      <c r="C98" s="9">
        <v>0.17311084846573099</v>
      </c>
      <c r="D98" s="9">
        <v>6.4936093241493201E-2</v>
      </c>
      <c r="E98" s="9">
        <v>0.44139141834238199</v>
      </c>
      <c r="F98" s="9">
        <v>2.0905352464066899E-3</v>
      </c>
      <c r="G98" s="9">
        <v>0.93328691563393096</v>
      </c>
      <c r="H98" s="9">
        <v>2.7295837688028199E-3</v>
      </c>
      <c r="I98" s="9">
        <v>5.2183821771365404E-3</v>
      </c>
      <c r="J98" s="9">
        <v>4.4402531130524396</v>
      </c>
      <c r="K98" s="9">
        <v>0.21129905155515299</v>
      </c>
      <c r="L98" s="9">
        <v>1.2086441560151099E-3</v>
      </c>
    </row>
    <row r="99" spans="1:12" x14ac:dyDescent="0.25">
      <c r="A99" s="8" t="s">
        <v>109</v>
      </c>
      <c r="B99" s="9">
        <v>60.495910488386897</v>
      </c>
      <c r="C99" s="9">
        <v>0.3648108478173</v>
      </c>
      <c r="D99" s="9">
        <v>0.24874712102067301</v>
      </c>
      <c r="E99" s="9">
        <v>0.409642993172051</v>
      </c>
      <c r="F99" s="9">
        <v>5.3629670526369397E-3</v>
      </c>
      <c r="G99" s="9">
        <v>1.41012589513161</v>
      </c>
      <c r="H99" s="9">
        <v>5.2628210827745502E-3</v>
      </c>
      <c r="I99" s="9">
        <v>1.8523354039217701E-2</v>
      </c>
      <c r="J99" s="9">
        <v>4.1279922496448096</v>
      </c>
      <c r="K99" s="9">
        <v>0.18287900334621901</v>
      </c>
      <c r="L99" s="9">
        <v>6.1396652860886498E-4</v>
      </c>
    </row>
    <row r="100" spans="1:12" x14ac:dyDescent="0.25">
      <c r="A100" s="8" t="s">
        <v>110</v>
      </c>
      <c r="B100" s="9">
        <v>248.59597622915899</v>
      </c>
      <c r="C100" s="9">
        <v>2.3670289081860401</v>
      </c>
      <c r="D100" s="9">
        <v>0.68128182713998897</v>
      </c>
      <c r="E100" s="9">
        <v>2.72302382145948</v>
      </c>
      <c r="F100" s="9">
        <v>5.8732649793903201E-3</v>
      </c>
      <c r="G100" s="9">
        <v>8.6337443261232494</v>
      </c>
      <c r="H100" s="9">
        <v>2.7701437906469801E-2</v>
      </c>
      <c r="I100" s="9">
        <v>0.12138320766505301</v>
      </c>
      <c r="J100" s="9">
        <v>24.698580184338201</v>
      </c>
      <c r="K100" s="9">
        <v>0.64026132451615203</v>
      </c>
      <c r="L100" s="9">
        <v>5.1597336689322903E-3</v>
      </c>
    </row>
    <row r="101" spans="1:12" x14ac:dyDescent="0.25">
      <c r="A101" s="8" t="s">
        <v>111</v>
      </c>
      <c r="B101" s="9">
        <v>193.563420883905</v>
      </c>
      <c r="C101" s="9">
        <v>0.810199110602005</v>
      </c>
      <c r="D101" s="9">
        <v>1.1253699421677199</v>
      </c>
      <c r="E101" s="9">
        <v>1.20969913956259</v>
      </c>
      <c r="F101" s="9">
        <v>4.9906396192871301E-3</v>
      </c>
      <c r="G101" s="9">
        <v>4.8302984789052497</v>
      </c>
      <c r="H101" s="9">
        <v>1.7353529729010199E-2</v>
      </c>
      <c r="I101" s="9">
        <v>4.8892369927357501E-2</v>
      </c>
      <c r="J101" s="9">
        <v>14.029557522448499</v>
      </c>
      <c r="K101" s="9">
        <v>0.31365503593972799</v>
      </c>
      <c r="L101" s="9">
        <v>8.7236649776285206E-3</v>
      </c>
    </row>
    <row r="102" spans="1:12" x14ac:dyDescent="0.25">
      <c r="A102" s="8" t="s">
        <v>112</v>
      </c>
      <c r="B102" s="9">
        <v>98.243094924354807</v>
      </c>
      <c r="C102" s="9">
        <v>0.69356350366681896</v>
      </c>
      <c r="D102" s="9">
        <v>1.5061076330635601</v>
      </c>
      <c r="E102" s="9">
        <v>0.335237643540375</v>
      </c>
      <c r="F102" s="9">
        <v>4.2692481947975503E-3</v>
      </c>
      <c r="G102" s="9">
        <v>1.8666644166877799</v>
      </c>
      <c r="H102" s="9">
        <v>5.8519734520946802E-3</v>
      </c>
      <c r="I102" s="9">
        <v>3.0563391768056301E-2</v>
      </c>
      <c r="J102" s="9">
        <v>5.06572055115232</v>
      </c>
      <c r="K102" s="9">
        <v>0.179034602421416</v>
      </c>
      <c r="L102" s="9">
        <v>5.33898578224619E-4</v>
      </c>
    </row>
    <row r="103" spans="1:12" x14ac:dyDescent="0.25">
      <c r="A103" s="8" t="s">
        <v>113</v>
      </c>
      <c r="B103" s="9">
        <v>168.795080672252</v>
      </c>
      <c r="C103" s="9">
        <v>0.690239006618526</v>
      </c>
      <c r="D103" s="9">
        <v>0.922619353119432</v>
      </c>
      <c r="E103" s="9">
        <v>0.91025131863791497</v>
      </c>
      <c r="F103" s="9">
        <v>6.3328534496142602E-3</v>
      </c>
      <c r="G103" s="9">
        <v>2.7165294677146701</v>
      </c>
      <c r="H103" s="9">
        <v>9.4247159500682794E-3</v>
      </c>
      <c r="I103" s="9">
        <v>4.2833747349154599E-2</v>
      </c>
      <c r="J103" s="9">
        <v>9.1300879921477698</v>
      </c>
      <c r="K103" s="9">
        <v>0.39809268684309301</v>
      </c>
      <c r="L103" s="9">
        <v>3.3865672385746102E-3</v>
      </c>
    </row>
    <row r="104" spans="1:12" x14ac:dyDescent="0.25">
      <c r="A104" s="8" t="s">
        <v>114</v>
      </c>
      <c r="B104" s="9">
        <v>60.8191169500572</v>
      </c>
      <c r="C104" s="9">
        <v>0.27997642976597098</v>
      </c>
      <c r="D104" s="9">
        <v>0.202883026108862</v>
      </c>
      <c r="E104" s="9">
        <v>0.270199108714122</v>
      </c>
      <c r="F104" s="9">
        <v>2.8736082063263199E-3</v>
      </c>
      <c r="G104" s="9">
        <v>0.888673736725209</v>
      </c>
      <c r="H104" s="9">
        <v>3.5209877032951701E-3</v>
      </c>
      <c r="I104" s="9">
        <v>1.4192129804045699E-2</v>
      </c>
      <c r="J104" s="9">
        <v>2.5632331278097702</v>
      </c>
      <c r="K104" s="9">
        <v>0.150824836752735</v>
      </c>
      <c r="L104" s="9">
        <v>6.6389357964366296E-4</v>
      </c>
    </row>
    <row r="105" spans="1:12" x14ac:dyDescent="0.25">
      <c r="A105" s="8" t="s">
        <v>115</v>
      </c>
      <c r="B105" s="9">
        <v>236.15478386420301</v>
      </c>
      <c r="C105" s="9">
        <v>0.87902165956724398</v>
      </c>
      <c r="D105" s="9">
        <v>1.6821056781553301</v>
      </c>
      <c r="E105" s="9">
        <v>1.5090274670122199</v>
      </c>
      <c r="F105" s="9">
        <v>5.0489641545512203E-3</v>
      </c>
      <c r="G105" s="9">
        <v>5.4541809723345098</v>
      </c>
      <c r="H105" s="9">
        <v>3.0567640918076601E-2</v>
      </c>
      <c r="I105" s="9">
        <v>6.2975485149320498E-2</v>
      </c>
      <c r="J105" s="9">
        <v>21.548690912163099</v>
      </c>
      <c r="K105" s="9">
        <v>0.72590490773326599</v>
      </c>
      <c r="L105" s="9">
        <v>3.5321499675768698E-3</v>
      </c>
    </row>
    <row r="106" spans="1:12" x14ac:dyDescent="0.25">
      <c r="A106" s="8" t="s">
        <v>116</v>
      </c>
      <c r="B106" s="9">
        <v>178.683293338781</v>
      </c>
      <c r="C106" s="9">
        <v>0.92951256034723695</v>
      </c>
      <c r="D106" s="9">
        <v>0.86289074022751699</v>
      </c>
      <c r="E106" s="9">
        <v>1.0084580624445001</v>
      </c>
      <c r="F106" s="9">
        <v>1.118410972528E-2</v>
      </c>
      <c r="G106" s="9">
        <v>2.6451403846595101</v>
      </c>
      <c r="H106" s="9">
        <v>8.3644821659663703E-3</v>
      </c>
      <c r="I106" s="9">
        <v>2.3479031160672698E-2</v>
      </c>
      <c r="J106" s="9">
        <v>9.1564085258146406</v>
      </c>
      <c r="K106" s="9">
        <v>0.22202369397206001</v>
      </c>
      <c r="L106" s="9">
        <v>2.0016229858323001E-3</v>
      </c>
    </row>
    <row r="107" spans="1:12" x14ac:dyDescent="0.25">
      <c r="A107" s="8" t="s">
        <v>117</v>
      </c>
      <c r="B107" s="9">
        <v>194.27142022813899</v>
      </c>
      <c r="C107" s="9">
        <v>1.6594164852400899</v>
      </c>
      <c r="D107" s="9">
        <v>0.59810119266645501</v>
      </c>
      <c r="E107" s="9">
        <v>0.48668533744690801</v>
      </c>
      <c r="F107" s="9">
        <v>2.0758095934333598E-3</v>
      </c>
      <c r="G107" s="9">
        <v>4.2859174264448301</v>
      </c>
      <c r="H107" s="9">
        <v>1.0769986821151999E-2</v>
      </c>
      <c r="I107" s="9">
        <v>2.1741880661968201E-2</v>
      </c>
      <c r="J107" s="9">
        <v>12.659864173265101</v>
      </c>
      <c r="K107" s="9">
        <v>0.28408106727303001</v>
      </c>
      <c r="L107" s="9">
        <v>1.9431370690480799E-3</v>
      </c>
    </row>
    <row r="108" spans="1:12" x14ac:dyDescent="0.25">
      <c r="A108" s="8" t="s">
        <v>118</v>
      </c>
      <c r="B108" s="9">
        <v>34.402575225762099</v>
      </c>
      <c r="C108" s="9">
        <v>0.121580053955979</v>
      </c>
      <c r="D108" s="9">
        <v>0.19275174882915899</v>
      </c>
      <c r="E108" s="9">
        <v>0.1460573545911</v>
      </c>
      <c r="F108" s="9">
        <v>4.50774045686671E-4</v>
      </c>
      <c r="G108" s="9">
        <v>0.21619986479540099</v>
      </c>
      <c r="H108" s="9">
        <v>1.1015934030778501E-3</v>
      </c>
      <c r="I108" s="9">
        <v>0</v>
      </c>
      <c r="J108" s="9">
        <v>1.39225944760681</v>
      </c>
      <c r="K108" s="9">
        <v>6.8735474353669801E-3</v>
      </c>
      <c r="L108" s="9">
        <v>0</v>
      </c>
    </row>
    <row r="109" spans="1:12" x14ac:dyDescent="0.25">
      <c r="A109" s="8" t="s">
        <v>119</v>
      </c>
      <c r="B109" s="9">
        <v>92.449140575080406</v>
      </c>
      <c r="C109" s="9">
        <v>0.26461735803865799</v>
      </c>
      <c r="D109" s="9">
        <v>0.13349432989353699</v>
      </c>
      <c r="E109" s="9">
        <v>0.48355128826377902</v>
      </c>
      <c r="F109" s="9">
        <v>2.7715671193828798E-3</v>
      </c>
      <c r="G109" s="9">
        <v>0.75037030508312796</v>
      </c>
      <c r="H109" s="9">
        <v>4.6906238273587203E-3</v>
      </c>
      <c r="I109" s="9">
        <v>5.20203917663478E-3</v>
      </c>
      <c r="J109" s="9">
        <v>3.7426684038683402</v>
      </c>
      <c r="K109" s="9">
        <v>0.127206305851189</v>
      </c>
      <c r="L109" s="9">
        <v>6.4513758139358101E-4</v>
      </c>
    </row>
    <row r="110" spans="1:12" x14ac:dyDescent="0.25">
      <c r="A110" s="8" t="s">
        <v>120</v>
      </c>
      <c r="B110" s="9">
        <v>143.69266705852601</v>
      </c>
      <c r="C110" s="9">
        <v>0.38343748272240502</v>
      </c>
      <c r="D110" s="9">
        <v>8.4143241446858794E-2</v>
      </c>
      <c r="E110" s="9">
        <v>0.80042003760288405</v>
      </c>
      <c r="F110" s="9">
        <v>1.2178436534993999E-3</v>
      </c>
      <c r="G110" s="9">
        <v>1.0395534574732701</v>
      </c>
      <c r="H110" s="9">
        <v>2.5565034594315201E-3</v>
      </c>
      <c r="I110" s="9">
        <v>8.9552945416393106E-3</v>
      </c>
      <c r="J110" s="9">
        <v>6.8167232771194302</v>
      </c>
      <c r="K110" s="9">
        <v>0.19773691122429199</v>
      </c>
      <c r="L110" s="9">
        <v>7.5375283898871704E-4</v>
      </c>
    </row>
    <row r="111" spans="1:12" x14ac:dyDescent="0.25">
      <c r="A111" s="8" t="s">
        <v>121</v>
      </c>
      <c r="B111" s="9">
        <v>86.045636471346398</v>
      </c>
      <c r="C111" s="9">
        <v>0.71434972089411297</v>
      </c>
      <c r="D111" s="9">
        <v>2.1313663146042199</v>
      </c>
      <c r="E111" s="9">
        <v>0.73589027189235601</v>
      </c>
      <c r="F111" s="9">
        <v>3.8516110771173199E-3</v>
      </c>
      <c r="G111" s="9">
        <v>5.5883089574887297</v>
      </c>
      <c r="H111" s="9">
        <v>5.5956263981183901E-3</v>
      </c>
      <c r="I111" s="9">
        <v>6.2679343027312096E-2</v>
      </c>
      <c r="J111" s="9">
        <v>7.7902522584263503</v>
      </c>
      <c r="K111" s="9">
        <v>0.331206049747238</v>
      </c>
      <c r="L111" s="9">
        <v>7.0206652953733195E-4</v>
      </c>
    </row>
    <row r="112" spans="1:12" x14ac:dyDescent="0.25">
      <c r="A112" s="8" t="s">
        <v>122</v>
      </c>
      <c r="B112" s="9">
        <v>210.93718105664499</v>
      </c>
      <c r="C112" s="9">
        <v>1.1011982734033301</v>
      </c>
      <c r="D112" s="9">
        <v>1.72429745370971</v>
      </c>
      <c r="E112" s="9">
        <v>1.05051863859262</v>
      </c>
      <c r="F112" s="9">
        <v>1.3414426925737201E-2</v>
      </c>
      <c r="G112" s="9">
        <v>3.7182664165317099</v>
      </c>
      <c r="H112" s="9">
        <v>1.37731915326128E-2</v>
      </c>
      <c r="I112" s="9">
        <v>1.55334173251754E-2</v>
      </c>
      <c r="J112" s="9">
        <v>13.3113529603744</v>
      </c>
      <c r="K112" s="9">
        <v>0.32517209805779901</v>
      </c>
      <c r="L112" s="9">
        <v>1.62601785383795E-3</v>
      </c>
    </row>
    <row r="113" spans="1:12" x14ac:dyDescent="0.25">
      <c r="A113" s="8" t="s">
        <v>123</v>
      </c>
      <c r="B113" s="9">
        <v>162.33502649523001</v>
      </c>
      <c r="C113" s="9">
        <v>0.96640197937966998</v>
      </c>
      <c r="D113" s="9">
        <v>1.2836189546513199</v>
      </c>
      <c r="E113" s="9">
        <v>1.0270329158410001</v>
      </c>
      <c r="F113" s="9">
        <v>5.8136959336078401E-3</v>
      </c>
      <c r="G113" s="9">
        <v>3.8890005030920101</v>
      </c>
      <c r="H113" s="9">
        <v>1.19456689718694E-2</v>
      </c>
      <c r="I113" s="9">
        <v>5.1054084428894399E-2</v>
      </c>
      <c r="J113" s="9">
        <v>9.8379184001023106</v>
      </c>
      <c r="K113" s="9">
        <v>0.34192718935424199</v>
      </c>
      <c r="L113" s="9">
        <v>1.70483750046682E-3</v>
      </c>
    </row>
    <row r="114" spans="1:12" x14ac:dyDescent="0.25">
      <c r="A114" s="8" t="s">
        <v>124</v>
      </c>
      <c r="B114" s="9">
        <v>118.028476966477</v>
      </c>
      <c r="C114" s="9">
        <v>0.59710872460333297</v>
      </c>
      <c r="D114" s="9">
        <v>0.196677449927255</v>
      </c>
      <c r="E114" s="9">
        <v>0.61547131520686105</v>
      </c>
      <c r="F114" s="9">
        <v>2.2457958336452202E-3</v>
      </c>
      <c r="G114" s="9">
        <v>1.91810658125168</v>
      </c>
      <c r="H114" s="9">
        <v>1.04574668013018E-2</v>
      </c>
      <c r="I114" s="9">
        <v>3.4412422032507099E-2</v>
      </c>
      <c r="J114" s="9">
        <v>5.66246495434177</v>
      </c>
      <c r="K114" s="9">
        <v>0.22388564310391501</v>
      </c>
      <c r="L114" s="9">
        <v>1.6454909272957301E-3</v>
      </c>
    </row>
    <row r="115" spans="1:12" x14ac:dyDescent="0.25">
      <c r="A115" s="8" t="s">
        <v>125</v>
      </c>
      <c r="B115" s="9">
        <v>164.920405756131</v>
      </c>
      <c r="C115" s="9">
        <v>0.55390516361139497</v>
      </c>
      <c r="D115" s="9">
        <v>0.25330492205070299</v>
      </c>
      <c r="E115" s="9">
        <v>0.90653687103328895</v>
      </c>
      <c r="F115" s="9">
        <v>6.5955463246680996E-3</v>
      </c>
      <c r="G115" s="9">
        <v>3.9169762290457899</v>
      </c>
      <c r="H115" s="9">
        <v>8.9118785691392009E-3</v>
      </c>
      <c r="I115" s="9">
        <v>1.8241189552096099E-2</v>
      </c>
      <c r="J115" s="9">
        <v>8.6627777329678999</v>
      </c>
      <c r="K115" s="9">
        <v>0.31886744215102503</v>
      </c>
      <c r="L115" s="9">
        <v>1.0396404025556599E-3</v>
      </c>
    </row>
    <row r="116" spans="1:12" x14ac:dyDescent="0.25">
      <c r="A116" s="8" t="s">
        <v>126</v>
      </c>
      <c r="B116" s="9">
        <v>76.031799428293297</v>
      </c>
      <c r="C116" s="9">
        <v>1.0540915064619101</v>
      </c>
      <c r="D116" s="9">
        <v>1.3296448988321301</v>
      </c>
      <c r="E116" s="9">
        <v>0.57108006908368902</v>
      </c>
      <c r="F116" s="9">
        <v>3.9089443074473203E-3</v>
      </c>
      <c r="G116" s="9">
        <v>1.6298218887110101</v>
      </c>
      <c r="H116" s="9">
        <v>6.3555616263450297E-3</v>
      </c>
      <c r="I116" s="9">
        <v>0.27225433157103002</v>
      </c>
      <c r="J116" s="9">
        <v>5.0124889625744897</v>
      </c>
      <c r="K116" s="9">
        <v>0.51303321242389399</v>
      </c>
      <c r="L116" s="9">
        <v>3.0483822832702101E-4</v>
      </c>
    </row>
    <row r="117" spans="1:12" x14ac:dyDescent="0.25">
      <c r="A117" s="8" t="s">
        <v>127</v>
      </c>
      <c r="B117" s="9">
        <v>171.679823030943</v>
      </c>
      <c r="C117" s="9">
        <v>0.83338694996294005</v>
      </c>
      <c r="D117" s="9">
        <v>1.19298244822358</v>
      </c>
      <c r="E117" s="9">
        <v>1.1431164222449599</v>
      </c>
      <c r="F117" s="9">
        <v>3.7962483372689102E-3</v>
      </c>
      <c r="G117" s="9">
        <v>2.4957878929719799</v>
      </c>
      <c r="H117" s="9">
        <v>4.9147757732907098E-3</v>
      </c>
      <c r="I117" s="9">
        <v>0.29218635302336399</v>
      </c>
      <c r="J117" s="9">
        <v>12.592348362204699</v>
      </c>
      <c r="K117" s="9">
        <v>1.5346846557352101</v>
      </c>
      <c r="L117" s="9">
        <v>1.36417891796492E-3</v>
      </c>
    </row>
    <row r="118" spans="1:12" x14ac:dyDescent="0.25">
      <c r="A118" s="8" t="s">
        <v>128</v>
      </c>
      <c r="B118" s="9">
        <v>49.187725157635903</v>
      </c>
      <c r="C118" s="9">
        <v>0.20489636321506999</v>
      </c>
      <c r="D118" s="9">
        <v>0.34134262300572399</v>
      </c>
      <c r="E118" s="9">
        <v>0.194218429062747</v>
      </c>
      <c r="F118" s="9">
        <v>2.8791118172485902E-3</v>
      </c>
      <c r="G118" s="9">
        <v>0.76896413012896103</v>
      </c>
      <c r="H118" s="9">
        <v>3.21457878836128E-3</v>
      </c>
      <c r="I118" s="9">
        <v>2.79440377924055E-2</v>
      </c>
      <c r="J118" s="9">
        <v>1.76654308320943</v>
      </c>
      <c r="K118" s="9">
        <v>6.2457240024198599E-2</v>
      </c>
      <c r="L118" s="9">
        <v>9.1733364372861901E-4</v>
      </c>
    </row>
    <row r="119" spans="1:12" x14ac:dyDescent="0.25">
      <c r="A119" s="8" t="s">
        <v>143</v>
      </c>
      <c r="B119" s="9">
        <v>101.093855184725</v>
      </c>
      <c r="C119" s="9">
        <v>0.216589235093502</v>
      </c>
      <c r="D119" s="9">
        <v>2.9558037980078E-2</v>
      </c>
      <c r="E119" s="9">
        <v>3.9062780248207501E-2</v>
      </c>
      <c r="F119" s="9">
        <v>2.2291676634781099E-3</v>
      </c>
      <c r="G119" s="9">
        <v>0.12738721359291</v>
      </c>
      <c r="H119" s="9">
        <v>4.4004938358235502E-3</v>
      </c>
      <c r="I119" s="9">
        <v>3.9567772977382601E-3</v>
      </c>
      <c r="J119" s="9">
        <v>2.9185049810277599</v>
      </c>
      <c r="K119" s="9">
        <v>3.1178287689817501E-2</v>
      </c>
      <c r="L119" s="9">
        <v>2.9941437761343099E-4</v>
      </c>
    </row>
    <row r="120" spans="1:12" x14ac:dyDescent="0.25">
      <c r="A120" s="8" t="s">
        <v>129</v>
      </c>
      <c r="B120" s="9">
        <v>54.270355402552703</v>
      </c>
      <c r="C120" s="9">
        <v>0.35037567900533001</v>
      </c>
      <c r="D120" s="9">
        <v>9.4039909850510403E-2</v>
      </c>
      <c r="E120" s="9">
        <v>0.25631833410416899</v>
      </c>
      <c r="F120" s="9">
        <v>5.5988974381447002E-4</v>
      </c>
      <c r="G120" s="9">
        <v>0.68092450053864395</v>
      </c>
      <c r="H120" s="9">
        <v>2.52316472927731E-3</v>
      </c>
      <c r="I120" s="9">
        <v>2.54356244620739E-2</v>
      </c>
      <c r="J120" s="9">
        <v>1.8870331777048399</v>
      </c>
      <c r="K120" s="9">
        <v>0.130753769702977</v>
      </c>
      <c r="L120" s="9">
        <v>5.6701378026112199E-4</v>
      </c>
    </row>
    <row r="121" spans="1:12" x14ac:dyDescent="0.25">
      <c r="A121" s="8" t="s">
        <v>130</v>
      </c>
      <c r="B121" s="9">
        <v>119.160066042905</v>
      </c>
      <c r="C121" s="9">
        <v>0.56300868064647502</v>
      </c>
      <c r="D121" s="9">
        <v>0.55537893414778705</v>
      </c>
      <c r="E121" s="9">
        <v>0.67396786471697201</v>
      </c>
      <c r="F121" s="9">
        <v>5.7520241958593198E-3</v>
      </c>
      <c r="G121" s="9">
        <v>1.80545424135435</v>
      </c>
      <c r="H121" s="9">
        <v>7.8788215372169196E-3</v>
      </c>
      <c r="I121" s="9">
        <v>0.279760490903945</v>
      </c>
      <c r="J121" s="9">
        <v>6.3006857988855298</v>
      </c>
      <c r="K121" s="9">
        <v>0.56911423751975698</v>
      </c>
      <c r="L121" s="9">
        <v>3.5173013097370001E-4</v>
      </c>
    </row>
    <row r="122" spans="1:12" x14ac:dyDescent="0.25">
      <c r="A122" s="8" t="s">
        <v>131</v>
      </c>
      <c r="B122" s="9">
        <v>120.909506410741</v>
      </c>
      <c r="C122" s="9">
        <v>0.97623779578024805</v>
      </c>
      <c r="D122" s="9">
        <v>0.40627010889478699</v>
      </c>
      <c r="E122" s="9">
        <v>0.749266421336929</v>
      </c>
      <c r="F122" s="9">
        <v>1.7615905708436699E-2</v>
      </c>
      <c r="G122" s="9">
        <v>2.2082323463178199</v>
      </c>
      <c r="H122" s="9">
        <v>8.5994875230121694E-3</v>
      </c>
      <c r="I122" s="9">
        <v>0.196356104444248</v>
      </c>
      <c r="J122" s="9">
        <v>6.7830145058931404</v>
      </c>
      <c r="K122" s="9">
        <v>0.34168333813576202</v>
      </c>
      <c r="L122" s="9">
        <v>1.6819308701209301E-3</v>
      </c>
    </row>
    <row r="123" spans="1:12" x14ac:dyDescent="0.25">
      <c r="A123" s="8" t="s">
        <v>132</v>
      </c>
      <c r="B123" s="9">
        <v>119.830445114808</v>
      </c>
      <c r="C123" s="9">
        <v>0.61748596651573195</v>
      </c>
      <c r="D123" s="9">
        <v>0.66827121414332202</v>
      </c>
      <c r="E123" s="9">
        <v>0.559140780615759</v>
      </c>
      <c r="F123" s="9">
        <v>3.6398325803299499E-3</v>
      </c>
      <c r="G123" s="9">
        <v>3.2933410002965799</v>
      </c>
      <c r="H123" s="9">
        <v>5.8710268156704198E-3</v>
      </c>
      <c r="I123" s="9">
        <v>2.2080210825123299E-2</v>
      </c>
      <c r="J123" s="9">
        <v>6.9974275718324099</v>
      </c>
      <c r="K123" s="9">
        <v>0.35284519271956799</v>
      </c>
      <c r="L123" s="9">
        <v>1.54769255816718E-3</v>
      </c>
    </row>
    <row r="124" spans="1:12" x14ac:dyDescent="0.25">
      <c r="A124" s="8" t="s">
        <v>133</v>
      </c>
      <c r="B124" s="9">
        <v>111.728198536061</v>
      </c>
      <c r="C124" s="9">
        <v>1.1891361103037501</v>
      </c>
      <c r="D124" s="9">
        <v>0.98796745760901505</v>
      </c>
      <c r="E124" s="9">
        <v>0.46919513039848598</v>
      </c>
      <c r="F124" s="9">
        <v>1.05122285532789E-3</v>
      </c>
      <c r="G124" s="9">
        <v>1.8190743868597301</v>
      </c>
      <c r="H124" s="9">
        <v>6.1106410885578598E-3</v>
      </c>
      <c r="I124" s="9">
        <v>6.8986909778648202E-3</v>
      </c>
      <c r="J124" s="9">
        <v>6.3838614560230802</v>
      </c>
      <c r="K124" s="9">
        <v>0.114546613200167</v>
      </c>
      <c r="L124" s="9">
        <v>8.1770233211200002E-4</v>
      </c>
    </row>
    <row r="125" spans="1:12" x14ac:dyDescent="0.25">
      <c r="A125" s="8" t="s">
        <v>134</v>
      </c>
      <c r="B125" s="9">
        <v>130.59847963191501</v>
      </c>
      <c r="C125" s="9">
        <v>0.63814744260151901</v>
      </c>
      <c r="D125" s="9">
        <v>0.40493470503791801</v>
      </c>
      <c r="E125" s="9">
        <v>0.91269903401896701</v>
      </c>
      <c r="F125" s="9">
        <v>4.2075190615693796E-3</v>
      </c>
      <c r="G125" s="9">
        <v>3.4547523616953701</v>
      </c>
      <c r="H125" s="9">
        <v>7.2879079950443904E-3</v>
      </c>
      <c r="I125" s="9">
        <v>2.8863617415787898E-2</v>
      </c>
      <c r="J125" s="9">
        <v>7.7732717477253699</v>
      </c>
      <c r="K125" s="9">
        <v>0.42178622609002198</v>
      </c>
      <c r="L125" s="9">
        <v>2.3857663262797399E-3</v>
      </c>
    </row>
    <row r="126" spans="1:12" x14ac:dyDescent="0.25">
      <c r="A126" s="8" t="s">
        <v>144</v>
      </c>
      <c r="B126" s="9">
        <v>121.051280380582</v>
      </c>
      <c r="C126" s="9">
        <v>0.422825899313095</v>
      </c>
      <c r="D126" s="9">
        <v>0.29160559998644903</v>
      </c>
      <c r="E126" s="9">
        <v>0.32409445861477698</v>
      </c>
      <c r="F126" s="9">
        <v>2.35731648362064E-3</v>
      </c>
      <c r="G126" s="9">
        <v>3.7084476549808398</v>
      </c>
      <c r="H126" s="9">
        <v>1.0479977434067299E-2</v>
      </c>
      <c r="I126" s="9">
        <v>1.55306014247341E-2</v>
      </c>
      <c r="J126" s="9">
        <v>8.1286971193413002</v>
      </c>
      <c r="K126" s="9">
        <v>0.14558147878368</v>
      </c>
      <c r="L126" s="9">
        <v>9.2513053496664599E-4</v>
      </c>
    </row>
    <row r="127" spans="1:12" x14ac:dyDescent="0.25">
      <c r="A127" s="8" t="s">
        <v>135</v>
      </c>
      <c r="B127" s="9">
        <v>236.62139559002799</v>
      </c>
      <c r="C127" s="9">
        <v>2.11920599453153</v>
      </c>
      <c r="D127" s="9">
        <v>4.0539755073742798</v>
      </c>
      <c r="E127" s="9">
        <v>1.7202359674113099</v>
      </c>
      <c r="F127" s="9">
        <v>1.62638862644276E-2</v>
      </c>
      <c r="G127" s="9">
        <v>9.0027164823900101</v>
      </c>
      <c r="H127" s="9">
        <v>1.0042233667807401E-2</v>
      </c>
      <c r="I127" s="9">
        <v>8.2499209146095195E-2</v>
      </c>
      <c r="J127" s="9">
        <v>17.994377282242201</v>
      </c>
      <c r="K127" s="9">
        <v>0.473762183513462</v>
      </c>
      <c r="L127" s="9">
        <v>4.65366958773552E-3</v>
      </c>
    </row>
    <row r="128" spans="1:12" x14ac:dyDescent="0.25">
      <c r="A128" s="8" t="s">
        <v>136</v>
      </c>
      <c r="B128" s="9">
        <v>72.211736145708301</v>
      </c>
      <c r="C128" s="9">
        <v>0.14191454038489501</v>
      </c>
      <c r="D128" s="9">
        <v>0.25590015894045898</v>
      </c>
      <c r="E128" s="9">
        <v>0.34837586841595602</v>
      </c>
      <c r="F128" s="9">
        <v>6.4989615099204897E-3</v>
      </c>
      <c r="G128" s="9">
        <v>1.5487705321059</v>
      </c>
      <c r="H128" s="9">
        <v>2.5356657356210401E-3</v>
      </c>
      <c r="I128" s="9">
        <v>5.6091372558935903E-3</v>
      </c>
      <c r="J128" s="9">
        <v>4.0946378900330602</v>
      </c>
      <c r="K128" s="9">
        <v>0.14426422179291701</v>
      </c>
      <c r="L128" s="9">
        <v>6.34005857104092E-4</v>
      </c>
    </row>
    <row r="129" spans="1:12" x14ac:dyDescent="0.25">
      <c r="A129" s="8" t="s">
        <v>137</v>
      </c>
      <c r="B129" s="9">
        <v>201.48606194195901</v>
      </c>
      <c r="C129" s="9">
        <v>0.895816141284137</v>
      </c>
      <c r="D129" s="9">
        <v>1.2679853462327999</v>
      </c>
      <c r="E129" s="9">
        <v>1.44238031090167</v>
      </c>
      <c r="F129" s="9">
        <v>1.1336500628505899E-2</v>
      </c>
      <c r="G129" s="9">
        <v>5.8213356455694996</v>
      </c>
      <c r="H129" s="9">
        <v>3.5265701530938998E-2</v>
      </c>
      <c r="I129" s="9">
        <v>0.139173030639859</v>
      </c>
      <c r="J129" s="9">
        <v>17.967580113475002</v>
      </c>
      <c r="K129" s="9">
        <v>0.83314707900741702</v>
      </c>
      <c r="L129" s="9">
        <v>3.4362262752456801E-3</v>
      </c>
    </row>
    <row r="130" spans="1:12" x14ac:dyDescent="0.25">
      <c r="A130" s="8" t="s">
        <v>138</v>
      </c>
      <c r="B130" s="9">
        <v>94.753538180375102</v>
      </c>
      <c r="C130" s="9">
        <v>0.49115845046909901</v>
      </c>
      <c r="D130" s="9">
        <v>0.51525924684123203</v>
      </c>
      <c r="E130" s="9">
        <v>0.24362983184505399</v>
      </c>
      <c r="F130" s="9">
        <v>1.62316496501141E-3</v>
      </c>
      <c r="G130" s="9">
        <v>1.68205104106723</v>
      </c>
      <c r="H130" s="9">
        <v>6.2422015548353298E-3</v>
      </c>
      <c r="I130" s="9">
        <v>2.1952195948589201E-2</v>
      </c>
      <c r="J130" s="9">
        <v>5.5082876881397098</v>
      </c>
      <c r="K130" s="9">
        <v>0.149039859615717</v>
      </c>
      <c r="L130" s="9">
        <v>4.65044537588372E-4</v>
      </c>
    </row>
    <row r="131" spans="1:12" x14ac:dyDescent="0.25">
      <c r="A131" s="8" t="s">
        <v>139</v>
      </c>
      <c r="B131" s="9">
        <v>115.751761567662</v>
      </c>
      <c r="C131" s="9">
        <v>1.1068045014768699</v>
      </c>
      <c r="D131" s="9">
        <v>1.15161089163646</v>
      </c>
      <c r="E131" s="9">
        <v>0.61712878509799596</v>
      </c>
      <c r="F131" s="9">
        <v>5.0936898790955101E-3</v>
      </c>
      <c r="G131" s="9">
        <v>1.3222460256117901</v>
      </c>
      <c r="H131" s="9">
        <v>4.12962141347942E-3</v>
      </c>
      <c r="I131" s="9">
        <v>1.85761450234102E-2</v>
      </c>
      <c r="J131" s="9">
        <v>8.3902782352868996</v>
      </c>
      <c r="K131" s="9">
        <v>0.18997220236620599</v>
      </c>
      <c r="L131" s="9">
        <v>1.80703113360578E-3</v>
      </c>
    </row>
    <row r="132" spans="1:12" x14ac:dyDescent="0.25">
      <c r="A132" s="8" t="s">
        <v>140</v>
      </c>
      <c r="B132" s="9">
        <v>134.578867107381</v>
      </c>
      <c r="C132" s="9">
        <v>0.74128417421244497</v>
      </c>
      <c r="D132" s="9">
        <v>0.487290993974756</v>
      </c>
      <c r="E132" s="9">
        <v>0.82264906873981702</v>
      </c>
      <c r="F132" s="9">
        <v>5.2866789588536496E-3</v>
      </c>
      <c r="G132" s="9">
        <v>4.9175811491550903</v>
      </c>
      <c r="H132" s="9">
        <v>3.48672129148144E-3</v>
      </c>
      <c r="I132" s="9">
        <v>4.8816677779751197E-2</v>
      </c>
      <c r="J132" s="9">
        <v>7.2817588210794701</v>
      </c>
      <c r="K132" s="9">
        <v>0.37543217892051101</v>
      </c>
      <c r="L132" s="9">
        <v>1.43201639775701E-3</v>
      </c>
    </row>
    <row r="133" spans="1:12" x14ac:dyDescent="0.25">
      <c r="A133" s="8" t="s">
        <v>141</v>
      </c>
      <c r="B133" s="9">
        <v>143.80115579086501</v>
      </c>
      <c r="C133" s="9">
        <v>1.3643358661523599</v>
      </c>
      <c r="D133" s="9">
        <v>0.98824032983104504</v>
      </c>
      <c r="E133" s="9">
        <v>0.85632689152545505</v>
      </c>
      <c r="F133" s="9">
        <v>2.2699085189056101E-2</v>
      </c>
      <c r="G133" s="9">
        <v>1.29975988774399</v>
      </c>
      <c r="H133" s="9">
        <v>7.3567736021942004E-3</v>
      </c>
      <c r="I133" s="9">
        <v>1.4942677559130001E-2</v>
      </c>
      <c r="J133" s="9">
        <v>7.54156376318398</v>
      </c>
      <c r="K133" s="9">
        <v>0.22878032021852601</v>
      </c>
      <c r="L133" s="9">
        <v>6.9258898478199602E-4</v>
      </c>
    </row>
    <row r="134" spans="1:12" x14ac:dyDescent="0.25">
      <c r="A134" s="8" t="s">
        <v>142</v>
      </c>
      <c r="B134" s="9">
        <v>118.168158856669</v>
      </c>
      <c r="C134" s="9">
        <v>0.64294488939809502</v>
      </c>
      <c r="D134" s="9">
        <v>0.16470015107453001</v>
      </c>
      <c r="E134" s="9">
        <v>0.71979097148493199</v>
      </c>
      <c r="F134" s="9">
        <v>3.2394868703060002E-3</v>
      </c>
      <c r="G134" s="9">
        <v>3.8748262542844301</v>
      </c>
      <c r="H134" s="9">
        <v>4.6681832312606602E-3</v>
      </c>
      <c r="I134" s="9">
        <v>2.2786305870531699E-2</v>
      </c>
      <c r="J134" s="9">
        <v>5.8288553026244401</v>
      </c>
      <c r="K134" s="9">
        <v>0.27115505033412901</v>
      </c>
      <c r="L134" s="9">
        <v>1.38526239694467E-3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N12" sqref="N12:N13"/>
    </sheetView>
  </sheetViews>
  <sheetFormatPr defaultColWidth="8.85546875" defaultRowHeight="15" x14ac:dyDescent="0.25"/>
  <cols>
    <col min="1" max="1" width="8.85546875" style="10"/>
    <col min="2" max="2" width="10.7109375" style="21" bestFit="1" customWidth="1"/>
    <col min="3" max="3" width="16.42578125" style="21" bestFit="1" customWidth="1"/>
    <col min="4" max="4" width="18.42578125" style="18" bestFit="1" customWidth="1"/>
    <col min="5" max="5" width="18.42578125" style="18" customWidth="1"/>
    <col min="6" max="6" width="17.85546875" style="10" bestFit="1" customWidth="1"/>
    <col min="7" max="7" width="8.85546875" style="10"/>
    <col min="8" max="8" width="22.140625" style="10" bestFit="1" customWidth="1"/>
    <col min="9" max="16384" width="8.85546875" style="10"/>
  </cols>
  <sheetData>
    <row r="1" spans="1:8" x14ac:dyDescent="0.25">
      <c r="A1" s="10" t="s">
        <v>145</v>
      </c>
      <c r="B1" s="22" t="s">
        <v>149</v>
      </c>
      <c r="C1" s="22" t="s">
        <v>150</v>
      </c>
      <c r="D1" s="18" t="s">
        <v>146</v>
      </c>
      <c r="E1" s="18" t="s">
        <v>147</v>
      </c>
      <c r="F1" s="10" t="s">
        <v>148</v>
      </c>
      <c r="H1" s="27" t="s">
        <v>159</v>
      </c>
    </row>
    <row r="2" spans="1:8" x14ac:dyDescent="0.25">
      <c r="A2" s="10">
        <v>1</v>
      </c>
      <c r="B2" s="23">
        <v>1941985</v>
      </c>
      <c r="C2" s="23" t="s">
        <v>151</v>
      </c>
      <c r="D2" s="18">
        <v>24.26</v>
      </c>
      <c r="E2" s="18">
        <f>D2*10</f>
        <v>242.60000000000002</v>
      </c>
      <c r="F2" s="19">
        <f>E2/113.12</f>
        <v>2.1446251768033946</v>
      </c>
      <c r="H2" s="10">
        <v>9.65</v>
      </c>
    </row>
    <row r="3" spans="1:8" x14ac:dyDescent="0.25">
      <c r="A3" s="10">
        <v>2</v>
      </c>
      <c r="B3" s="23">
        <v>1489911</v>
      </c>
      <c r="C3" s="23" t="s">
        <v>151</v>
      </c>
      <c r="D3" s="20">
        <v>31.28</v>
      </c>
      <c r="E3" s="18">
        <f t="shared" ref="E3:E66" si="0">D3*10</f>
        <v>312.8</v>
      </c>
      <c r="F3" s="19">
        <f t="shared" ref="F3:F66" si="1">E3/113.12</f>
        <v>2.7652050919377653</v>
      </c>
      <c r="H3" s="10">
        <v>28.33</v>
      </c>
    </row>
    <row r="4" spans="1:8" x14ac:dyDescent="0.25">
      <c r="A4" s="10">
        <v>3</v>
      </c>
      <c r="B4" s="23">
        <v>1481929</v>
      </c>
      <c r="C4" s="23" t="s">
        <v>152</v>
      </c>
      <c r="D4" s="18">
        <v>105.84</v>
      </c>
      <c r="E4" s="18">
        <f t="shared" si="0"/>
        <v>1058.4000000000001</v>
      </c>
      <c r="F4" s="19">
        <f t="shared" si="1"/>
        <v>9.3564356435643568</v>
      </c>
      <c r="H4" s="10">
        <v>76.89</v>
      </c>
    </row>
    <row r="5" spans="1:8" x14ac:dyDescent="0.25">
      <c r="A5" s="10">
        <v>4</v>
      </c>
      <c r="B5" s="23">
        <v>1884076</v>
      </c>
      <c r="C5" s="23" t="s">
        <v>152</v>
      </c>
      <c r="D5" s="18">
        <v>51.58</v>
      </c>
      <c r="E5" s="18">
        <f t="shared" si="0"/>
        <v>515.79999999999995</v>
      </c>
      <c r="F5" s="19">
        <f t="shared" si="1"/>
        <v>4.559759547383309</v>
      </c>
      <c r="H5" s="10">
        <v>47.91</v>
      </c>
    </row>
    <row r="6" spans="1:8" x14ac:dyDescent="0.25">
      <c r="A6" s="10">
        <v>5</v>
      </c>
      <c r="B6" s="23">
        <v>852531</v>
      </c>
      <c r="C6" s="23" t="s">
        <v>152</v>
      </c>
      <c r="D6" s="18">
        <v>157.93</v>
      </c>
      <c r="E6" s="18">
        <f t="shared" si="0"/>
        <v>1579.3000000000002</v>
      </c>
      <c r="F6" s="19">
        <f t="shared" si="1"/>
        <v>13.961280056577086</v>
      </c>
      <c r="H6" s="10">
        <v>55.6</v>
      </c>
    </row>
    <row r="7" spans="1:8" x14ac:dyDescent="0.25">
      <c r="A7" s="10">
        <v>6</v>
      </c>
      <c r="B7" s="23">
        <v>1719395</v>
      </c>
      <c r="C7" s="23" t="s">
        <v>152</v>
      </c>
      <c r="D7" s="18">
        <v>23.81</v>
      </c>
      <c r="E7" s="18">
        <f t="shared" si="0"/>
        <v>238.1</v>
      </c>
      <c r="F7" s="19">
        <f t="shared" si="1"/>
        <v>2.1048444130127297</v>
      </c>
      <c r="H7" s="10">
        <v>112.45</v>
      </c>
    </row>
    <row r="8" spans="1:8" x14ac:dyDescent="0.25">
      <c r="A8" s="10">
        <v>7</v>
      </c>
      <c r="B8" s="23">
        <v>1954695</v>
      </c>
      <c r="C8" s="23" t="s">
        <v>151</v>
      </c>
      <c r="D8" s="18">
        <v>65.59</v>
      </c>
      <c r="E8" s="18">
        <f t="shared" si="0"/>
        <v>655.90000000000009</v>
      </c>
      <c r="F8" s="19">
        <f t="shared" si="1"/>
        <v>5.7982673267326739</v>
      </c>
      <c r="H8" s="10">
        <v>48.09</v>
      </c>
    </row>
    <row r="9" spans="1:8" x14ac:dyDescent="0.25">
      <c r="A9" s="10">
        <v>8</v>
      </c>
      <c r="B9" s="23">
        <v>1555543</v>
      </c>
      <c r="C9" s="23" t="s">
        <v>151</v>
      </c>
      <c r="D9" s="18">
        <v>39.22</v>
      </c>
      <c r="E9" s="18">
        <f t="shared" si="0"/>
        <v>392.2</v>
      </c>
      <c r="F9" s="19">
        <f t="shared" si="1"/>
        <v>3.4671145685997167</v>
      </c>
      <c r="H9" s="10">
        <v>26.66</v>
      </c>
    </row>
    <row r="10" spans="1:8" x14ac:dyDescent="0.25">
      <c r="A10" s="10">
        <v>9</v>
      </c>
      <c r="B10" s="23">
        <v>1719395</v>
      </c>
      <c r="C10" s="23" t="s">
        <v>153</v>
      </c>
      <c r="D10" s="18">
        <v>35.369999999999997</v>
      </c>
      <c r="E10" s="18">
        <f t="shared" si="0"/>
        <v>353.7</v>
      </c>
      <c r="F10" s="19">
        <f t="shared" si="1"/>
        <v>3.1267680339462514</v>
      </c>
      <c r="H10" s="10">
        <v>41.57</v>
      </c>
    </row>
    <row r="11" spans="1:8" x14ac:dyDescent="0.25">
      <c r="A11" s="10">
        <v>10</v>
      </c>
      <c r="B11" s="23">
        <v>1517642</v>
      </c>
      <c r="C11" s="23" t="s">
        <v>151</v>
      </c>
      <c r="D11" s="18">
        <v>143.91999999999999</v>
      </c>
      <c r="E11" s="18">
        <f t="shared" si="0"/>
        <v>1439.1999999999998</v>
      </c>
      <c r="F11" s="19">
        <f t="shared" si="1"/>
        <v>12.722772277227721</v>
      </c>
      <c r="H11" s="10">
        <v>176.2</v>
      </c>
    </row>
    <row r="12" spans="1:8" x14ac:dyDescent="0.25">
      <c r="A12" s="10">
        <v>11</v>
      </c>
      <c r="B12" s="23">
        <v>1416068</v>
      </c>
      <c r="C12" s="23" t="s">
        <v>154</v>
      </c>
      <c r="D12" s="18">
        <v>8.93</v>
      </c>
      <c r="E12" s="18">
        <f t="shared" si="0"/>
        <v>89.3</v>
      </c>
      <c r="F12" s="19">
        <f t="shared" si="1"/>
        <v>0.78942715700141441</v>
      </c>
      <c r="H12" s="10">
        <v>11.93</v>
      </c>
    </row>
    <row r="13" spans="1:8" x14ac:dyDescent="0.25">
      <c r="A13" s="10">
        <v>12</v>
      </c>
      <c r="B13" s="23">
        <v>1941985</v>
      </c>
      <c r="C13" s="23" t="s">
        <v>152</v>
      </c>
      <c r="D13" s="18">
        <v>16.059999999999999</v>
      </c>
      <c r="E13" s="18">
        <f t="shared" si="0"/>
        <v>160.6</v>
      </c>
      <c r="F13" s="19">
        <f t="shared" si="1"/>
        <v>1.4197312588401696</v>
      </c>
      <c r="H13" s="10">
        <v>24.28</v>
      </c>
    </row>
    <row r="14" spans="1:8" x14ac:dyDescent="0.25">
      <c r="A14" s="10">
        <v>13</v>
      </c>
      <c r="B14" s="23">
        <v>843351</v>
      </c>
      <c r="C14" s="23" t="s">
        <v>152</v>
      </c>
      <c r="D14" s="18">
        <v>10.29</v>
      </c>
      <c r="E14" s="18">
        <f t="shared" si="0"/>
        <v>102.89999999999999</v>
      </c>
      <c r="F14" s="19">
        <f t="shared" si="1"/>
        <v>0.90965346534653457</v>
      </c>
      <c r="H14" s="10">
        <v>21.11</v>
      </c>
    </row>
    <row r="15" spans="1:8" x14ac:dyDescent="0.25">
      <c r="A15" s="10">
        <v>14</v>
      </c>
      <c r="B15" s="23">
        <v>1919615</v>
      </c>
      <c r="C15" s="23" t="s">
        <v>152</v>
      </c>
      <c r="D15" s="18">
        <v>66.08</v>
      </c>
      <c r="E15" s="18">
        <f t="shared" si="0"/>
        <v>660.8</v>
      </c>
      <c r="F15" s="19">
        <f t="shared" si="1"/>
        <v>5.8415841584158406</v>
      </c>
      <c r="H15" s="10">
        <v>72.14</v>
      </c>
    </row>
    <row r="16" spans="1:8" x14ac:dyDescent="0.25">
      <c r="A16" s="10">
        <v>15</v>
      </c>
      <c r="B16" s="23">
        <v>1444652</v>
      </c>
      <c r="C16" s="23" t="s">
        <v>152</v>
      </c>
      <c r="D16" s="18">
        <v>49.03</v>
      </c>
      <c r="E16" s="18">
        <f t="shared" si="0"/>
        <v>490.3</v>
      </c>
      <c r="F16" s="19">
        <f t="shared" si="1"/>
        <v>4.334335219236209</v>
      </c>
      <c r="H16" s="10">
        <v>33.46</v>
      </c>
    </row>
    <row r="17" spans="1:8" x14ac:dyDescent="0.25">
      <c r="A17" s="10">
        <v>16</v>
      </c>
      <c r="B17" s="23">
        <v>909800</v>
      </c>
      <c r="C17" s="23" t="s">
        <v>151</v>
      </c>
      <c r="D17" s="18">
        <v>17.53</v>
      </c>
      <c r="E17" s="18">
        <f t="shared" si="0"/>
        <v>175.3</v>
      </c>
      <c r="F17" s="19">
        <f t="shared" si="1"/>
        <v>1.5496817538896748</v>
      </c>
      <c r="H17" s="10">
        <v>12.68</v>
      </c>
    </row>
    <row r="18" spans="1:8" x14ac:dyDescent="0.25">
      <c r="A18" s="10">
        <v>17</v>
      </c>
      <c r="B18" s="23">
        <v>1572952</v>
      </c>
      <c r="C18" s="23" t="s">
        <v>152</v>
      </c>
      <c r="D18" s="18">
        <v>32.840000000000003</v>
      </c>
      <c r="E18" s="18">
        <f t="shared" si="0"/>
        <v>328.40000000000003</v>
      </c>
      <c r="F18" s="19">
        <f t="shared" si="1"/>
        <v>2.9031117397454032</v>
      </c>
      <c r="H18" s="10">
        <v>30.66</v>
      </c>
    </row>
    <row r="19" spans="1:8" x14ac:dyDescent="0.25">
      <c r="A19" s="10">
        <v>18</v>
      </c>
      <c r="B19" s="23">
        <v>73260</v>
      </c>
      <c r="C19" s="23" t="s">
        <v>152</v>
      </c>
      <c r="D19" s="18">
        <v>37.25</v>
      </c>
      <c r="E19" s="18">
        <f t="shared" si="0"/>
        <v>372.5</v>
      </c>
      <c r="F19" s="19">
        <f t="shared" si="1"/>
        <v>3.292963224893918</v>
      </c>
      <c r="H19" s="10">
        <v>30.01</v>
      </c>
    </row>
    <row r="20" spans="1:8" x14ac:dyDescent="0.25">
      <c r="A20" s="10">
        <v>19</v>
      </c>
      <c r="B20" s="23">
        <v>1975164</v>
      </c>
      <c r="C20" s="23" t="s">
        <v>153</v>
      </c>
      <c r="D20" s="18">
        <v>128.94999999999999</v>
      </c>
      <c r="E20" s="18">
        <f t="shared" si="0"/>
        <v>1289.5</v>
      </c>
      <c r="F20" s="19">
        <f t="shared" si="1"/>
        <v>11.399398868458274</v>
      </c>
      <c r="H20" s="10">
        <v>15.8</v>
      </c>
    </row>
    <row r="21" spans="1:8" x14ac:dyDescent="0.25">
      <c r="A21" s="10">
        <v>20</v>
      </c>
      <c r="B21" s="23">
        <v>906964</v>
      </c>
      <c r="C21" s="23" t="s">
        <v>152</v>
      </c>
      <c r="D21" s="18">
        <v>46.92</v>
      </c>
      <c r="E21" s="18">
        <f t="shared" si="0"/>
        <v>469.20000000000005</v>
      </c>
      <c r="F21" s="19">
        <f t="shared" si="1"/>
        <v>4.1478076379066477</v>
      </c>
      <c r="H21" s="10">
        <v>26.05</v>
      </c>
    </row>
    <row r="22" spans="1:8" x14ac:dyDescent="0.25">
      <c r="A22" s="10">
        <v>21</v>
      </c>
      <c r="B22" s="23">
        <v>1912406</v>
      </c>
      <c r="C22" s="23" t="s">
        <v>151</v>
      </c>
      <c r="D22" s="18">
        <v>23.26</v>
      </c>
      <c r="E22" s="18">
        <f t="shared" si="0"/>
        <v>232.60000000000002</v>
      </c>
      <c r="F22" s="19">
        <f t="shared" si="1"/>
        <v>2.0562234794908063</v>
      </c>
      <c r="H22" s="10">
        <v>22.46</v>
      </c>
    </row>
    <row r="23" spans="1:8" x14ac:dyDescent="0.25">
      <c r="A23" s="10">
        <v>22</v>
      </c>
      <c r="B23" s="23">
        <v>666607</v>
      </c>
      <c r="C23" s="23" t="s">
        <v>152</v>
      </c>
      <c r="D23" s="18">
        <v>61.42</v>
      </c>
      <c r="E23" s="18">
        <f t="shared" si="0"/>
        <v>614.20000000000005</v>
      </c>
      <c r="F23" s="19">
        <f t="shared" si="1"/>
        <v>5.4296322489391802</v>
      </c>
      <c r="H23" s="10">
        <v>41.62</v>
      </c>
    </row>
    <row r="24" spans="1:8" x14ac:dyDescent="0.25">
      <c r="A24" s="10">
        <v>23</v>
      </c>
      <c r="B24" s="23">
        <v>1283176</v>
      </c>
      <c r="C24" s="23" t="s">
        <v>151</v>
      </c>
      <c r="D24" s="18">
        <v>8.4600000000000009</v>
      </c>
      <c r="E24" s="18">
        <f t="shared" si="0"/>
        <v>84.600000000000009</v>
      </c>
      <c r="F24" s="19">
        <f t="shared" si="1"/>
        <v>0.74787835926449797</v>
      </c>
      <c r="H24" s="10">
        <v>10.86</v>
      </c>
    </row>
    <row r="25" spans="1:8" x14ac:dyDescent="0.25">
      <c r="A25" s="10">
        <v>24</v>
      </c>
      <c r="B25" s="23">
        <v>1942059</v>
      </c>
      <c r="C25" s="23" t="s">
        <v>152</v>
      </c>
      <c r="D25" s="18">
        <v>57.13</v>
      </c>
      <c r="E25" s="18">
        <f t="shared" si="0"/>
        <v>571.30000000000007</v>
      </c>
      <c r="F25" s="19">
        <f t="shared" si="1"/>
        <v>5.0503889674681757</v>
      </c>
      <c r="H25" s="10">
        <v>84.49</v>
      </c>
    </row>
    <row r="26" spans="1:8" x14ac:dyDescent="0.25">
      <c r="A26" s="10">
        <v>25</v>
      </c>
      <c r="B26" s="23">
        <v>1416068</v>
      </c>
      <c r="C26" s="23" t="s">
        <v>152</v>
      </c>
      <c r="D26" s="18">
        <v>83.12</v>
      </c>
      <c r="E26" s="18">
        <f t="shared" si="0"/>
        <v>831.2</v>
      </c>
      <c r="F26" s="19">
        <f t="shared" si="1"/>
        <v>7.3479490806223478</v>
      </c>
      <c r="H26" s="10">
        <v>59.04</v>
      </c>
    </row>
    <row r="27" spans="1:8" x14ac:dyDescent="0.25">
      <c r="A27" s="10">
        <v>26</v>
      </c>
      <c r="B27" s="23">
        <v>1975164</v>
      </c>
      <c r="C27" s="23" t="s">
        <v>154</v>
      </c>
      <c r="D27" s="18">
        <v>14.8</v>
      </c>
      <c r="E27" s="18">
        <f t="shared" si="0"/>
        <v>148</v>
      </c>
      <c r="F27" s="19">
        <f t="shared" si="1"/>
        <v>1.3083451202263083</v>
      </c>
      <c r="H27" s="10">
        <v>108.68</v>
      </c>
    </row>
    <row r="28" spans="1:8" x14ac:dyDescent="0.25">
      <c r="A28" s="10">
        <v>27</v>
      </c>
      <c r="B28" s="23">
        <v>1416068</v>
      </c>
      <c r="C28" s="23" t="s">
        <v>151</v>
      </c>
      <c r="D28" s="18">
        <v>5</v>
      </c>
      <c r="E28" s="18">
        <f t="shared" si="0"/>
        <v>50</v>
      </c>
      <c r="F28" s="19">
        <f>E28/113.12</f>
        <v>0.442008486562942</v>
      </c>
      <c r="H28" s="10">
        <v>9.1300000000000008</v>
      </c>
    </row>
    <row r="29" spans="1:8" x14ac:dyDescent="0.25">
      <c r="A29" s="10">
        <v>28</v>
      </c>
      <c r="B29" s="23">
        <v>1943888</v>
      </c>
      <c r="C29" s="23" t="s">
        <v>152</v>
      </c>
      <c r="D29" s="18">
        <v>28.59</v>
      </c>
      <c r="E29" s="18">
        <f t="shared" si="0"/>
        <v>285.89999999999998</v>
      </c>
      <c r="F29" s="19">
        <f t="shared" si="1"/>
        <v>2.5274045261669023</v>
      </c>
      <c r="H29" s="10">
        <v>37.14</v>
      </c>
    </row>
    <row r="30" spans="1:8" x14ac:dyDescent="0.25">
      <c r="A30" s="10">
        <v>29</v>
      </c>
      <c r="B30" s="23">
        <v>2061254</v>
      </c>
      <c r="C30" s="23" t="s">
        <v>151</v>
      </c>
      <c r="D30" s="18">
        <v>167.57</v>
      </c>
      <c r="E30" s="18">
        <f t="shared" si="0"/>
        <v>1675.6999999999998</v>
      </c>
      <c r="F30" s="19">
        <f t="shared" si="1"/>
        <v>14.813472418670436</v>
      </c>
      <c r="H30" s="10">
        <v>173.45</v>
      </c>
    </row>
    <row r="31" spans="1:8" x14ac:dyDescent="0.25">
      <c r="A31" s="10">
        <v>30</v>
      </c>
      <c r="B31" s="23">
        <v>1954695</v>
      </c>
      <c r="C31" s="23" t="s">
        <v>155</v>
      </c>
      <c r="D31" s="18">
        <v>100.41</v>
      </c>
      <c r="E31" s="18">
        <f t="shared" si="0"/>
        <v>1004.0999999999999</v>
      </c>
      <c r="F31" s="19">
        <f t="shared" si="1"/>
        <v>8.876414427157</v>
      </c>
      <c r="H31" s="10">
        <v>102.15</v>
      </c>
    </row>
    <row r="32" spans="1:8" x14ac:dyDescent="0.25">
      <c r="A32" s="10">
        <v>31</v>
      </c>
      <c r="B32" s="23">
        <v>1975164</v>
      </c>
      <c r="C32" s="23" t="s">
        <v>151</v>
      </c>
      <c r="D32" s="18">
        <v>89.02</v>
      </c>
      <c r="E32" s="18">
        <f t="shared" si="0"/>
        <v>890.19999999999993</v>
      </c>
      <c r="F32" s="19">
        <f t="shared" si="1"/>
        <v>7.8695190947666189</v>
      </c>
    </row>
    <row r="33" spans="1:6" x14ac:dyDescent="0.25">
      <c r="A33" s="10">
        <v>32</v>
      </c>
      <c r="B33" s="23">
        <v>1940422</v>
      </c>
      <c r="C33" s="23" t="s">
        <v>151</v>
      </c>
      <c r="D33" s="18">
        <v>22.31</v>
      </c>
      <c r="E33" s="18">
        <f t="shared" si="0"/>
        <v>223.1</v>
      </c>
      <c r="F33" s="19">
        <f t="shared" si="1"/>
        <v>1.9722418670438471</v>
      </c>
    </row>
    <row r="34" spans="1:6" x14ac:dyDescent="0.25">
      <c r="A34" s="10">
        <v>33</v>
      </c>
      <c r="B34" s="23">
        <v>1580712</v>
      </c>
      <c r="C34" s="23" t="s">
        <v>156</v>
      </c>
      <c r="D34" s="18">
        <v>91.51</v>
      </c>
      <c r="E34" s="18">
        <f t="shared" si="0"/>
        <v>915.1</v>
      </c>
      <c r="F34" s="19">
        <f t="shared" si="1"/>
        <v>8.089639321074964</v>
      </c>
    </row>
    <row r="35" spans="1:6" x14ac:dyDescent="0.25">
      <c r="A35" s="10">
        <v>34</v>
      </c>
      <c r="B35" s="23">
        <v>1954695</v>
      </c>
      <c r="C35" s="23" t="s">
        <v>154</v>
      </c>
      <c r="D35" s="18">
        <v>40.369999999999997</v>
      </c>
      <c r="E35" s="18">
        <f t="shared" si="0"/>
        <v>403.7</v>
      </c>
      <c r="F35" s="19">
        <f t="shared" si="1"/>
        <v>3.5687765205091937</v>
      </c>
    </row>
    <row r="36" spans="1:6" x14ac:dyDescent="0.25">
      <c r="A36" s="10">
        <v>35</v>
      </c>
      <c r="B36" s="23">
        <v>1564586</v>
      </c>
      <c r="C36" s="23" t="s">
        <v>152</v>
      </c>
      <c r="D36" s="18">
        <v>147</v>
      </c>
      <c r="E36" s="18">
        <f t="shared" si="0"/>
        <v>1470</v>
      </c>
      <c r="F36" s="19">
        <f t="shared" si="1"/>
        <v>12.995049504950494</v>
      </c>
    </row>
    <row r="37" spans="1:6" x14ac:dyDescent="0.25">
      <c r="A37" s="10">
        <v>36</v>
      </c>
      <c r="B37" s="23">
        <v>1405415</v>
      </c>
      <c r="C37" s="23" t="s">
        <v>151</v>
      </c>
      <c r="D37" s="18">
        <v>19.940000000000001</v>
      </c>
      <c r="E37" s="18">
        <f t="shared" si="0"/>
        <v>199.4</v>
      </c>
      <c r="F37" s="19">
        <f t="shared" si="1"/>
        <v>1.7627298444130126</v>
      </c>
    </row>
    <row r="38" spans="1:6" x14ac:dyDescent="0.25">
      <c r="A38" s="10">
        <v>37</v>
      </c>
      <c r="B38" s="23">
        <v>1416068</v>
      </c>
      <c r="C38" s="23" t="s">
        <v>153</v>
      </c>
      <c r="D38" s="18">
        <v>10.4</v>
      </c>
      <c r="E38" s="18">
        <f t="shared" si="0"/>
        <v>104</v>
      </c>
      <c r="F38" s="19">
        <f t="shared" si="1"/>
        <v>0.91937765205091937</v>
      </c>
    </row>
    <row r="39" spans="1:6" x14ac:dyDescent="0.25">
      <c r="A39" s="10">
        <v>38</v>
      </c>
      <c r="B39" s="23">
        <v>1793970</v>
      </c>
      <c r="C39" s="23" t="s">
        <v>152</v>
      </c>
      <c r="D39" s="18">
        <v>45.01</v>
      </c>
      <c r="E39" s="18">
        <f t="shared" si="0"/>
        <v>450.09999999999997</v>
      </c>
      <c r="F39" s="19">
        <f t="shared" si="1"/>
        <v>3.9789603960396036</v>
      </c>
    </row>
    <row r="40" spans="1:6" x14ac:dyDescent="0.25">
      <c r="A40" s="10">
        <v>39</v>
      </c>
      <c r="B40" s="23">
        <v>1719395</v>
      </c>
      <c r="C40" s="23" t="s">
        <v>151</v>
      </c>
      <c r="D40" s="18">
        <v>103.52</v>
      </c>
      <c r="E40" s="18">
        <f t="shared" si="0"/>
        <v>1035.2</v>
      </c>
      <c r="F40" s="19">
        <f t="shared" si="1"/>
        <v>9.1513437057991514</v>
      </c>
    </row>
    <row r="41" spans="1:6" x14ac:dyDescent="0.25">
      <c r="A41" s="10">
        <v>40</v>
      </c>
      <c r="B41" s="23">
        <v>1919615</v>
      </c>
      <c r="C41" s="23" t="s">
        <v>151</v>
      </c>
      <c r="D41" s="18">
        <v>45.55</v>
      </c>
      <c r="E41" s="18">
        <f t="shared" si="0"/>
        <v>455.5</v>
      </c>
      <c r="F41" s="19">
        <f t="shared" si="1"/>
        <v>4.0266973125884018</v>
      </c>
    </row>
    <row r="42" spans="1:6" x14ac:dyDescent="0.25">
      <c r="A42" s="10">
        <v>41</v>
      </c>
      <c r="B42" s="23">
        <v>843351</v>
      </c>
      <c r="C42" s="23" t="s">
        <v>155</v>
      </c>
      <c r="D42" s="18">
        <v>24.15</v>
      </c>
      <c r="E42" s="18">
        <f t="shared" si="0"/>
        <v>241.5</v>
      </c>
      <c r="F42" s="19">
        <f t="shared" si="1"/>
        <v>2.1349009900990099</v>
      </c>
    </row>
    <row r="43" spans="1:6" x14ac:dyDescent="0.25">
      <c r="A43" s="10">
        <v>42</v>
      </c>
      <c r="B43" s="23">
        <v>1687998</v>
      </c>
      <c r="C43" s="23" t="s">
        <v>152</v>
      </c>
      <c r="D43" s="18">
        <v>98.07</v>
      </c>
      <c r="E43" s="18">
        <f t="shared" si="0"/>
        <v>980.69999999999993</v>
      </c>
      <c r="F43" s="19">
        <f t="shared" si="1"/>
        <v>8.6695544554455441</v>
      </c>
    </row>
    <row r="44" spans="1:6" x14ac:dyDescent="0.25">
      <c r="A44" s="10">
        <v>43</v>
      </c>
      <c r="B44" s="23">
        <v>1097819</v>
      </c>
      <c r="C44" s="23" t="s">
        <v>152</v>
      </c>
      <c r="D44" s="18">
        <v>26.75</v>
      </c>
      <c r="E44" s="18">
        <f t="shared" si="0"/>
        <v>267.5</v>
      </c>
      <c r="F44" s="19">
        <f t="shared" si="1"/>
        <v>2.3647454031117396</v>
      </c>
    </row>
    <row r="45" spans="1:6" x14ac:dyDescent="0.25">
      <c r="A45" s="10">
        <v>44</v>
      </c>
      <c r="B45" s="23">
        <v>245601</v>
      </c>
      <c r="C45" s="23" t="s">
        <v>152</v>
      </c>
      <c r="D45" s="18">
        <v>36.090000000000003</v>
      </c>
      <c r="E45" s="18">
        <f t="shared" si="0"/>
        <v>360.90000000000003</v>
      </c>
      <c r="F45" s="19">
        <f t="shared" si="1"/>
        <v>3.1904172560113158</v>
      </c>
    </row>
    <row r="46" spans="1:6" x14ac:dyDescent="0.25">
      <c r="A46" s="10">
        <v>45</v>
      </c>
      <c r="B46" s="23">
        <v>776519</v>
      </c>
      <c r="C46" s="23" t="s">
        <v>155</v>
      </c>
      <c r="D46" s="18">
        <v>45.46</v>
      </c>
      <c r="E46" s="18">
        <f t="shared" si="0"/>
        <v>454.6</v>
      </c>
      <c r="F46" s="19">
        <f t="shared" si="1"/>
        <v>4.0187411598302685</v>
      </c>
    </row>
    <row r="47" spans="1:6" x14ac:dyDescent="0.25">
      <c r="A47" s="10">
        <v>46</v>
      </c>
      <c r="B47" s="23">
        <v>1517642</v>
      </c>
      <c r="C47" s="23" t="s">
        <v>152</v>
      </c>
      <c r="D47" s="18">
        <v>49.5</v>
      </c>
      <c r="E47" s="18">
        <f t="shared" si="0"/>
        <v>495</v>
      </c>
      <c r="F47" s="19">
        <f t="shared" si="1"/>
        <v>4.3758840169731261</v>
      </c>
    </row>
    <row r="48" spans="1:6" x14ac:dyDescent="0.25">
      <c r="A48" s="10">
        <v>47</v>
      </c>
      <c r="B48" s="23">
        <v>1943888</v>
      </c>
      <c r="C48" s="23" t="s">
        <v>151</v>
      </c>
      <c r="D48" s="18">
        <v>28.75</v>
      </c>
      <c r="E48" s="18">
        <f t="shared" si="0"/>
        <v>287.5</v>
      </c>
      <c r="F48" s="19">
        <f t="shared" si="1"/>
        <v>2.5415487977369167</v>
      </c>
    </row>
    <row r="49" spans="1:6" x14ac:dyDescent="0.25">
      <c r="A49" s="10">
        <v>48</v>
      </c>
      <c r="B49" s="23">
        <v>2003067</v>
      </c>
      <c r="C49" s="23" t="s">
        <v>151</v>
      </c>
      <c r="D49" s="18">
        <v>116.59</v>
      </c>
      <c r="E49" s="18">
        <f t="shared" si="0"/>
        <v>1165.9000000000001</v>
      </c>
      <c r="F49" s="19">
        <f t="shared" si="1"/>
        <v>10.306753889674683</v>
      </c>
    </row>
    <row r="50" spans="1:6" x14ac:dyDescent="0.25">
      <c r="A50" s="10">
        <v>49</v>
      </c>
      <c r="B50" s="23">
        <v>845447</v>
      </c>
      <c r="C50" s="23" t="s">
        <v>151</v>
      </c>
      <c r="D50" s="18">
        <v>68.59</v>
      </c>
      <c r="E50" s="18">
        <f t="shared" si="0"/>
        <v>685.90000000000009</v>
      </c>
      <c r="F50" s="19">
        <f t="shared" si="1"/>
        <v>6.0634724186704387</v>
      </c>
    </row>
    <row r="51" spans="1:6" x14ac:dyDescent="0.25">
      <c r="A51" s="10">
        <v>50</v>
      </c>
      <c r="B51" s="23">
        <v>1580712</v>
      </c>
      <c r="C51" s="23" t="s">
        <v>151</v>
      </c>
      <c r="D51" s="18">
        <v>36.89</v>
      </c>
      <c r="E51" s="18">
        <f t="shared" si="0"/>
        <v>368.9</v>
      </c>
      <c r="F51" s="19">
        <f t="shared" si="1"/>
        <v>3.2611386138613856</v>
      </c>
    </row>
    <row r="52" spans="1:6" x14ac:dyDescent="0.25">
      <c r="A52" s="10">
        <v>51</v>
      </c>
      <c r="B52" s="23">
        <v>1686523</v>
      </c>
      <c r="C52" s="23" t="s">
        <v>153</v>
      </c>
      <c r="D52" s="18">
        <v>36.869999999999997</v>
      </c>
      <c r="E52" s="18">
        <f t="shared" si="0"/>
        <v>368.7</v>
      </c>
      <c r="F52" s="19">
        <f t="shared" si="1"/>
        <v>3.2593705799151342</v>
      </c>
    </row>
    <row r="53" spans="1:6" x14ac:dyDescent="0.25">
      <c r="A53" s="10">
        <v>52</v>
      </c>
      <c r="B53" s="23">
        <v>2025271</v>
      </c>
      <c r="C53" s="23" t="s">
        <v>151</v>
      </c>
      <c r="D53" s="18">
        <v>54.37</v>
      </c>
      <c r="E53" s="18">
        <f t="shared" si="0"/>
        <v>543.69999999999993</v>
      </c>
      <c r="F53" s="19">
        <f t="shared" si="1"/>
        <v>4.8064002828854306</v>
      </c>
    </row>
    <row r="54" spans="1:6" x14ac:dyDescent="0.25">
      <c r="A54" s="10">
        <v>53</v>
      </c>
      <c r="B54" s="23">
        <v>1941985</v>
      </c>
      <c r="C54" s="23" t="s">
        <v>155</v>
      </c>
      <c r="D54" s="18">
        <v>26.25</v>
      </c>
      <c r="E54" s="18">
        <f t="shared" si="0"/>
        <v>262.5</v>
      </c>
      <c r="F54" s="19">
        <f t="shared" si="1"/>
        <v>2.3205445544554455</v>
      </c>
    </row>
    <row r="55" spans="1:6" x14ac:dyDescent="0.25">
      <c r="A55" s="10">
        <v>54</v>
      </c>
      <c r="B55" s="24">
        <v>1444652</v>
      </c>
      <c r="C55" s="24" t="s">
        <v>151</v>
      </c>
      <c r="D55" s="18">
        <v>99.63</v>
      </c>
      <c r="E55" s="18">
        <f t="shared" si="0"/>
        <v>996.3</v>
      </c>
      <c r="F55" s="19">
        <f t="shared" si="1"/>
        <v>8.807461103253182</v>
      </c>
    </row>
    <row r="56" spans="1:6" x14ac:dyDescent="0.25">
      <c r="A56" s="10">
        <v>55</v>
      </c>
      <c r="B56" s="23">
        <v>1932829</v>
      </c>
      <c r="C56" s="23" t="s">
        <v>151</v>
      </c>
      <c r="D56" s="18">
        <v>121.51</v>
      </c>
      <c r="E56" s="18">
        <f t="shared" si="0"/>
        <v>1215.1000000000001</v>
      </c>
      <c r="F56" s="19">
        <f t="shared" si="1"/>
        <v>10.741690240452618</v>
      </c>
    </row>
    <row r="57" spans="1:6" x14ac:dyDescent="0.25">
      <c r="A57" s="10">
        <v>56</v>
      </c>
      <c r="B57" s="23">
        <v>1232347</v>
      </c>
      <c r="C57" s="23" t="s">
        <v>151</v>
      </c>
      <c r="D57" s="18">
        <v>8.5500000000000007</v>
      </c>
      <c r="E57" s="18">
        <f t="shared" si="0"/>
        <v>85.5</v>
      </c>
      <c r="F57" s="19">
        <f t="shared" si="1"/>
        <v>0.75583451202263086</v>
      </c>
    </row>
    <row r="58" spans="1:6" x14ac:dyDescent="0.25">
      <c r="A58" s="10">
        <v>57</v>
      </c>
      <c r="B58" s="23">
        <v>2025271</v>
      </c>
      <c r="C58" s="23" t="s">
        <v>152</v>
      </c>
      <c r="D58" s="18">
        <v>133.75</v>
      </c>
      <c r="E58" s="18">
        <f t="shared" si="0"/>
        <v>1337.5</v>
      </c>
      <c r="F58" s="19">
        <f t="shared" si="1"/>
        <v>11.823727015558699</v>
      </c>
    </row>
    <row r="59" spans="1:6" x14ac:dyDescent="0.25">
      <c r="A59" s="10">
        <v>58</v>
      </c>
      <c r="B59" s="23">
        <v>1975164</v>
      </c>
      <c r="C59" s="23" t="s">
        <v>152</v>
      </c>
      <c r="D59" s="18">
        <v>25.47</v>
      </c>
      <c r="E59" s="18">
        <f t="shared" si="0"/>
        <v>254.7</v>
      </c>
      <c r="F59" s="19">
        <f t="shared" si="1"/>
        <v>2.2515912305516266</v>
      </c>
    </row>
    <row r="60" spans="1:6" x14ac:dyDescent="0.25">
      <c r="A60" s="10">
        <v>59</v>
      </c>
      <c r="B60" s="23">
        <v>73260</v>
      </c>
      <c r="C60" s="23" t="s">
        <v>151</v>
      </c>
      <c r="D60" s="18">
        <v>45.18</v>
      </c>
      <c r="E60" s="18">
        <f t="shared" si="0"/>
        <v>451.8</v>
      </c>
      <c r="F60" s="19">
        <f t="shared" si="1"/>
        <v>3.9939886845827441</v>
      </c>
    </row>
    <row r="61" spans="1:6" x14ac:dyDescent="0.25">
      <c r="A61" s="10">
        <v>60</v>
      </c>
      <c r="B61" s="23">
        <v>1621337</v>
      </c>
      <c r="C61" s="23" t="s">
        <v>151</v>
      </c>
      <c r="D61" s="18">
        <v>224.8</v>
      </c>
      <c r="E61" s="18">
        <f t="shared" si="0"/>
        <v>2248</v>
      </c>
      <c r="F61" s="19">
        <f t="shared" si="1"/>
        <v>19.87270155586987</v>
      </c>
    </row>
    <row r="62" spans="1:6" x14ac:dyDescent="0.25">
      <c r="A62" s="10">
        <v>61</v>
      </c>
      <c r="B62" s="23">
        <v>852992</v>
      </c>
      <c r="C62" s="23" t="s">
        <v>152</v>
      </c>
      <c r="D62" s="18">
        <v>89.47</v>
      </c>
      <c r="E62" s="18">
        <f t="shared" si="0"/>
        <v>894.7</v>
      </c>
      <c r="F62" s="19">
        <f t="shared" si="1"/>
        <v>7.9092998585572847</v>
      </c>
    </row>
    <row r="63" spans="1:6" x14ac:dyDescent="0.25">
      <c r="A63" s="10">
        <v>62</v>
      </c>
      <c r="B63" s="23">
        <v>1405415</v>
      </c>
      <c r="C63" s="23" t="s">
        <v>152</v>
      </c>
      <c r="D63" s="18">
        <v>13.5</v>
      </c>
      <c r="E63" s="18">
        <f t="shared" si="0"/>
        <v>135</v>
      </c>
      <c r="F63" s="19">
        <f t="shared" si="1"/>
        <v>1.1934229137199435</v>
      </c>
    </row>
    <row r="64" spans="1:6" x14ac:dyDescent="0.25">
      <c r="A64" s="10">
        <v>63</v>
      </c>
      <c r="B64" s="23">
        <v>1793970</v>
      </c>
      <c r="C64" s="23" t="s">
        <v>151</v>
      </c>
      <c r="D64" s="18">
        <v>38.49</v>
      </c>
      <c r="E64" s="18">
        <f t="shared" si="0"/>
        <v>384.90000000000003</v>
      </c>
      <c r="F64" s="19">
        <f t="shared" si="1"/>
        <v>3.4025813295615279</v>
      </c>
    </row>
    <row r="65" spans="1:6" x14ac:dyDescent="0.25">
      <c r="A65" s="10">
        <v>64</v>
      </c>
      <c r="B65" s="23">
        <v>906964</v>
      </c>
      <c r="C65" s="23" t="s">
        <v>151</v>
      </c>
      <c r="D65" s="18">
        <v>56.09</v>
      </c>
      <c r="E65" s="18">
        <f t="shared" si="0"/>
        <v>560.90000000000009</v>
      </c>
      <c r="F65" s="19">
        <f t="shared" si="1"/>
        <v>4.9584512022630838</v>
      </c>
    </row>
    <row r="66" spans="1:6" x14ac:dyDescent="0.25">
      <c r="A66" s="10">
        <v>65</v>
      </c>
      <c r="B66" s="23">
        <v>1381314</v>
      </c>
      <c r="C66" s="23" t="s">
        <v>151</v>
      </c>
      <c r="D66" s="18">
        <v>31.84</v>
      </c>
      <c r="E66" s="18">
        <f t="shared" si="0"/>
        <v>318.39999999999998</v>
      </c>
      <c r="F66" s="19">
        <f t="shared" si="1"/>
        <v>2.8147100424328144</v>
      </c>
    </row>
    <row r="67" spans="1:6" x14ac:dyDescent="0.25">
      <c r="A67" s="10">
        <v>66</v>
      </c>
      <c r="B67" s="23">
        <v>1416068</v>
      </c>
      <c r="C67" s="23" t="s">
        <v>156</v>
      </c>
      <c r="D67" s="18">
        <v>6.22</v>
      </c>
      <c r="E67" s="18">
        <f t="shared" ref="E67:E130" si="2">D67*10</f>
        <v>62.199999999999996</v>
      </c>
      <c r="F67" s="19">
        <f t="shared" ref="F67:F130" si="3">E67/113.12</f>
        <v>0.54985855728429978</v>
      </c>
    </row>
    <row r="68" spans="1:6" x14ac:dyDescent="0.25">
      <c r="A68" s="10">
        <v>67</v>
      </c>
      <c r="B68" s="23">
        <v>1867415</v>
      </c>
      <c r="C68" s="23" t="s">
        <v>152</v>
      </c>
      <c r="D68" s="18">
        <v>147.68</v>
      </c>
      <c r="E68" s="18">
        <f t="shared" si="2"/>
        <v>1476.8000000000002</v>
      </c>
      <c r="F68" s="19">
        <f t="shared" si="3"/>
        <v>13.055162659123056</v>
      </c>
    </row>
    <row r="69" spans="1:6" x14ac:dyDescent="0.25">
      <c r="A69" s="10">
        <v>68</v>
      </c>
      <c r="B69" s="23">
        <v>776519</v>
      </c>
      <c r="C69" s="23" t="s">
        <v>151</v>
      </c>
      <c r="D69" s="18">
        <v>48.03</v>
      </c>
      <c r="E69" s="18">
        <f t="shared" si="2"/>
        <v>480.3</v>
      </c>
      <c r="F69" s="19">
        <f t="shared" si="3"/>
        <v>4.2459335219236207</v>
      </c>
    </row>
    <row r="70" spans="1:6" x14ac:dyDescent="0.25">
      <c r="A70" s="10">
        <v>69</v>
      </c>
      <c r="B70" s="23">
        <v>843351</v>
      </c>
      <c r="C70" s="23" t="s">
        <v>151</v>
      </c>
      <c r="D70" s="18">
        <v>84.54</v>
      </c>
      <c r="E70" s="18">
        <f t="shared" si="2"/>
        <v>845.40000000000009</v>
      </c>
      <c r="F70" s="19">
        <f t="shared" si="3"/>
        <v>7.4734794908062243</v>
      </c>
    </row>
    <row r="71" spans="1:6" x14ac:dyDescent="0.25">
      <c r="A71" s="10">
        <v>70</v>
      </c>
      <c r="B71" s="23">
        <v>811957</v>
      </c>
      <c r="C71" s="23" t="s">
        <v>153</v>
      </c>
      <c r="D71" s="18">
        <v>19.28</v>
      </c>
      <c r="E71" s="18">
        <f t="shared" si="2"/>
        <v>192.8</v>
      </c>
      <c r="F71" s="19">
        <f t="shared" si="3"/>
        <v>1.7043847241867045</v>
      </c>
    </row>
    <row r="72" spans="1:6" x14ac:dyDescent="0.25">
      <c r="A72" s="10">
        <v>71</v>
      </c>
      <c r="B72" s="23">
        <v>776519</v>
      </c>
      <c r="C72" s="23" t="s">
        <v>152</v>
      </c>
      <c r="D72" s="18">
        <v>70.819999999999993</v>
      </c>
      <c r="E72" s="18">
        <f t="shared" si="2"/>
        <v>708.19999999999993</v>
      </c>
      <c r="F72" s="19">
        <f t="shared" si="3"/>
        <v>6.2606082036775099</v>
      </c>
    </row>
    <row r="73" spans="1:6" x14ac:dyDescent="0.25">
      <c r="A73" s="10">
        <v>72</v>
      </c>
      <c r="B73" s="23">
        <v>1938338</v>
      </c>
      <c r="C73" s="23" t="s">
        <v>151</v>
      </c>
      <c r="D73" s="18">
        <v>48.32</v>
      </c>
      <c r="E73" s="18">
        <f t="shared" si="2"/>
        <v>483.2</v>
      </c>
      <c r="F73" s="19">
        <f t="shared" si="3"/>
        <v>4.2715700141442712</v>
      </c>
    </row>
    <row r="74" spans="1:6" x14ac:dyDescent="0.25">
      <c r="A74" s="10">
        <v>73</v>
      </c>
      <c r="B74" s="23">
        <v>1940422</v>
      </c>
      <c r="C74" s="23" t="s">
        <v>155</v>
      </c>
      <c r="D74" s="18">
        <v>33.67</v>
      </c>
      <c r="E74" s="18">
        <f t="shared" si="2"/>
        <v>336.70000000000005</v>
      </c>
      <c r="F74" s="19">
        <f t="shared" si="3"/>
        <v>2.9764851485148518</v>
      </c>
    </row>
    <row r="75" spans="1:6" x14ac:dyDescent="0.25">
      <c r="A75" s="10">
        <v>74</v>
      </c>
      <c r="B75" s="23">
        <v>1912406</v>
      </c>
      <c r="C75" s="23" t="s">
        <v>152</v>
      </c>
      <c r="D75" s="18">
        <v>112.78</v>
      </c>
      <c r="E75" s="18">
        <f t="shared" si="2"/>
        <v>1127.8</v>
      </c>
      <c r="F75" s="19">
        <f t="shared" si="3"/>
        <v>9.9699434229137189</v>
      </c>
    </row>
    <row r="76" spans="1:6" x14ac:dyDescent="0.25">
      <c r="A76" s="10">
        <v>75</v>
      </c>
      <c r="B76" s="23">
        <v>1621337</v>
      </c>
      <c r="C76" s="23" t="s">
        <v>152</v>
      </c>
      <c r="D76" s="18">
        <v>84.15</v>
      </c>
      <c r="E76" s="18">
        <f t="shared" si="2"/>
        <v>841.5</v>
      </c>
      <c r="F76" s="19">
        <f t="shared" si="3"/>
        <v>7.4390028288543135</v>
      </c>
    </row>
    <row r="77" spans="1:6" x14ac:dyDescent="0.25">
      <c r="A77" s="10">
        <v>76</v>
      </c>
      <c r="B77" s="23">
        <v>1621337</v>
      </c>
      <c r="C77" s="23" t="s">
        <v>153</v>
      </c>
      <c r="D77" s="18">
        <v>32.78</v>
      </c>
      <c r="E77" s="18">
        <f t="shared" si="2"/>
        <v>327.8</v>
      </c>
      <c r="F77" s="19">
        <f t="shared" si="3"/>
        <v>2.8978076379066477</v>
      </c>
    </row>
    <row r="78" spans="1:6" x14ac:dyDescent="0.25">
      <c r="A78" s="10">
        <v>77</v>
      </c>
      <c r="B78" s="23">
        <v>70166</v>
      </c>
      <c r="C78" s="23" t="s">
        <v>152</v>
      </c>
      <c r="D78" s="18">
        <v>20.72</v>
      </c>
      <c r="E78" s="18">
        <f t="shared" si="2"/>
        <v>207.2</v>
      </c>
      <c r="F78" s="19">
        <f t="shared" si="3"/>
        <v>1.8316831683168315</v>
      </c>
    </row>
    <row r="79" spans="1:6" x14ac:dyDescent="0.25">
      <c r="A79" s="10">
        <v>78</v>
      </c>
      <c r="B79" s="23">
        <v>1517642</v>
      </c>
      <c r="C79" s="23" t="s">
        <v>154</v>
      </c>
      <c r="D79" s="18">
        <v>119.53</v>
      </c>
      <c r="E79" s="18">
        <f t="shared" si="2"/>
        <v>1195.3</v>
      </c>
      <c r="F79" s="19">
        <f t="shared" si="3"/>
        <v>10.56665487977369</v>
      </c>
    </row>
    <row r="80" spans="1:6" x14ac:dyDescent="0.25">
      <c r="A80" s="10">
        <v>79</v>
      </c>
      <c r="B80" s="23">
        <v>1874904</v>
      </c>
      <c r="C80" s="23" t="s">
        <v>152</v>
      </c>
      <c r="D80" s="18">
        <v>128.1</v>
      </c>
      <c r="E80" s="18">
        <f t="shared" si="2"/>
        <v>1281</v>
      </c>
      <c r="F80" s="19">
        <f t="shared" si="3"/>
        <v>11.324257425742573</v>
      </c>
    </row>
    <row r="81" spans="1:6" x14ac:dyDescent="0.25">
      <c r="A81" s="10">
        <v>80</v>
      </c>
      <c r="B81" s="23">
        <v>1232347</v>
      </c>
      <c r="C81" s="23" t="s">
        <v>152</v>
      </c>
      <c r="D81" s="18">
        <v>13.53</v>
      </c>
      <c r="E81" s="18">
        <f t="shared" si="2"/>
        <v>135.29999999999998</v>
      </c>
      <c r="F81" s="19">
        <f t="shared" si="3"/>
        <v>1.1960749646393209</v>
      </c>
    </row>
    <row r="82" spans="1:6" x14ac:dyDescent="0.25">
      <c r="A82" s="10">
        <v>81</v>
      </c>
      <c r="B82" s="23">
        <v>845447</v>
      </c>
      <c r="C82" s="23" t="s">
        <v>155</v>
      </c>
      <c r="D82" s="18">
        <v>36.06</v>
      </c>
      <c r="E82" s="18">
        <f t="shared" si="2"/>
        <v>360.6</v>
      </c>
      <c r="F82" s="19">
        <f t="shared" si="3"/>
        <v>3.1877652050919378</v>
      </c>
    </row>
    <row r="83" spans="1:6" x14ac:dyDescent="0.25">
      <c r="A83" s="10">
        <v>82</v>
      </c>
      <c r="B83" s="23">
        <v>1277223</v>
      </c>
      <c r="C83" s="23" t="s">
        <v>152</v>
      </c>
      <c r="D83" s="18">
        <v>43.47</v>
      </c>
      <c r="E83" s="18">
        <f t="shared" si="2"/>
        <v>434.7</v>
      </c>
      <c r="F83" s="19">
        <f t="shared" si="3"/>
        <v>3.8428217821782176</v>
      </c>
    </row>
    <row r="84" spans="1:6" x14ac:dyDescent="0.25">
      <c r="A84" s="10">
        <v>83</v>
      </c>
      <c r="B84" s="23">
        <v>666607</v>
      </c>
      <c r="C84" s="23" t="s">
        <v>151</v>
      </c>
      <c r="D84" s="18">
        <v>40.83</v>
      </c>
      <c r="E84" s="18">
        <f t="shared" si="2"/>
        <v>408.29999999999995</v>
      </c>
      <c r="F84" s="19">
        <f t="shared" si="3"/>
        <v>3.6094413012729838</v>
      </c>
    </row>
    <row r="85" spans="1:6" x14ac:dyDescent="0.25">
      <c r="A85" s="10">
        <v>84</v>
      </c>
      <c r="B85" s="23">
        <v>1324065</v>
      </c>
      <c r="C85" s="23" t="s">
        <v>152</v>
      </c>
      <c r="D85" s="18">
        <v>24.5</v>
      </c>
      <c r="E85" s="18">
        <f t="shared" si="2"/>
        <v>245</v>
      </c>
      <c r="F85" s="19">
        <f t="shared" si="3"/>
        <v>2.1658415841584158</v>
      </c>
    </row>
    <row r="86" spans="1:6" x14ac:dyDescent="0.25">
      <c r="A86" s="10">
        <v>85</v>
      </c>
      <c r="B86" s="23">
        <v>1867415</v>
      </c>
      <c r="C86" s="23" t="s">
        <v>151</v>
      </c>
      <c r="D86" s="18">
        <v>24.09</v>
      </c>
      <c r="E86" s="18">
        <f t="shared" si="2"/>
        <v>240.9</v>
      </c>
      <c r="F86" s="19">
        <f t="shared" si="3"/>
        <v>2.1295968882602545</v>
      </c>
    </row>
    <row r="87" spans="1:6" x14ac:dyDescent="0.25">
      <c r="A87" s="10">
        <v>86</v>
      </c>
      <c r="B87" s="23">
        <v>1686523</v>
      </c>
      <c r="C87" s="23" t="s">
        <v>152</v>
      </c>
      <c r="D87" s="18">
        <v>56.96</v>
      </c>
      <c r="E87" s="18">
        <f t="shared" si="2"/>
        <v>569.6</v>
      </c>
      <c r="F87" s="19">
        <f t="shared" si="3"/>
        <v>5.0353606789250351</v>
      </c>
    </row>
    <row r="88" spans="1:6" x14ac:dyDescent="0.25">
      <c r="A88" s="10">
        <v>87</v>
      </c>
      <c r="B88" s="23">
        <v>1719395</v>
      </c>
      <c r="C88" s="23" t="s">
        <v>155</v>
      </c>
      <c r="D88" s="18">
        <v>72.930000000000007</v>
      </c>
      <c r="E88" s="18">
        <f t="shared" si="2"/>
        <v>729.30000000000007</v>
      </c>
      <c r="F88" s="19">
        <f t="shared" si="3"/>
        <v>6.4471357850070721</v>
      </c>
    </row>
    <row r="89" spans="1:6" x14ac:dyDescent="0.25">
      <c r="A89" s="10">
        <v>88</v>
      </c>
      <c r="B89" s="23">
        <v>1932829</v>
      </c>
      <c r="C89" s="23" t="s">
        <v>154</v>
      </c>
      <c r="D89" s="18">
        <v>87.65</v>
      </c>
      <c r="E89" s="18">
        <f t="shared" si="2"/>
        <v>876.5</v>
      </c>
      <c r="F89" s="19">
        <f t="shared" si="3"/>
        <v>7.748408769448373</v>
      </c>
    </row>
    <row r="90" spans="1:6" x14ac:dyDescent="0.25">
      <c r="A90" s="10">
        <v>89</v>
      </c>
      <c r="B90" s="23">
        <v>845447</v>
      </c>
      <c r="C90" s="23" t="s">
        <v>152</v>
      </c>
      <c r="D90" s="18">
        <v>18.190000000000001</v>
      </c>
      <c r="E90" s="18">
        <f t="shared" si="2"/>
        <v>181.9</v>
      </c>
      <c r="F90" s="19">
        <f t="shared" si="3"/>
        <v>1.6080268741159831</v>
      </c>
    </row>
    <row r="91" spans="1:6" x14ac:dyDescent="0.25">
      <c r="A91" s="10">
        <v>90</v>
      </c>
      <c r="B91" s="23">
        <v>1975164</v>
      </c>
      <c r="C91" s="23" t="s">
        <v>156</v>
      </c>
      <c r="D91" s="18">
        <v>73.16</v>
      </c>
      <c r="E91" s="18">
        <f t="shared" si="2"/>
        <v>731.59999999999991</v>
      </c>
      <c r="F91" s="19">
        <f t="shared" si="3"/>
        <v>6.4674681753889667</v>
      </c>
    </row>
    <row r="92" spans="1:6" x14ac:dyDescent="0.25">
      <c r="A92" s="10">
        <v>91</v>
      </c>
      <c r="B92" s="23">
        <v>1932829</v>
      </c>
      <c r="C92" s="23" t="s">
        <v>153</v>
      </c>
      <c r="D92" s="18">
        <v>50.43</v>
      </c>
      <c r="E92" s="18">
        <f t="shared" si="2"/>
        <v>504.3</v>
      </c>
      <c r="F92" s="19">
        <f t="shared" si="3"/>
        <v>4.4580975954738333</v>
      </c>
    </row>
    <row r="93" spans="1:6" x14ac:dyDescent="0.25">
      <c r="A93" s="10">
        <v>92</v>
      </c>
      <c r="B93" s="23">
        <v>852992</v>
      </c>
      <c r="C93" s="23" t="s">
        <v>151</v>
      </c>
      <c r="D93" s="18">
        <v>38.39</v>
      </c>
      <c r="E93" s="18">
        <f t="shared" si="2"/>
        <v>383.9</v>
      </c>
      <c r="F93" s="19">
        <f t="shared" si="3"/>
        <v>3.3937411598302685</v>
      </c>
    </row>
    <row r="94" spans="1:6" x14ac:dyDescent="0.25">
      <c r="A94" s="10">
        <v>93</v>
      </c>
      <c r="B94" s="23">
        <v>1719395</v>
      </c>
      <c r="C94" s="23" t="s">
        <v>154</v>
      </c>
      <c r="D94" s="18">
        <v>170.98</v>
      </c>
      <c r="E94" s="18">
        <f t="shared" si="2"/>
        <v>1709.8</v>
      </c>
      <c r="F94" s="19">
        <f t="shared" si="3"/>
        <v>15.114922206506364</v>
      </c>
    </row>
    <row r="95" spans="1:6" x14ac:dyDescent="0.25">
      <c r="A95" s="10">
        <v>94</v>
      </c>
      <c r="B95" s="23">
        <v>1942059</v>
      </c>
      <c r="C95" s="23" t="s">
        <v>151</v>
      </c>
      <c r="D95" s="18">
        <v>89.26</v>
      </c>
      <c r="E95" s="18">
        <f t="shared" si="2"/>
        <v>892.6</v>
      </c>
      <c r="F95" s="19">
        <f t="shared" si="3"/>
        <v>7.8907355021216405</v>
      </c>
    </row>
    <row r="96" spans="1:6" x14ac:dyDescent="0.25">
      <c r="A96" s="10">
        <v>95</v>
      </c>
      <c r="B96" s="23">
        <v>1885634</v>
      </c>
      <c r="C96" s="23" t="s">
        <v>152</v>
      </c>
      <c r="D96" s="18">
        <v>150.84</v>
      </c>
      <c r="E96" s="18">
        <f t="shared" si="2"/>
        <v>1508.4</v>
      </c>
      <c r="F96" s="19">
        <f t="shared" si="3"/>
        <v>13.334512022630834</v>
      </c>
    </row>
    <row r="97" spans="1:6" x14ac:dyDescent="0.25">
      <c r="A97" s="10">
        <v>96</v>
      </c>
      <c r="B97" s="23">
        <v>1874904</v>
      </c>
      <c r="C97" s="23" t="s">
        <v>151</v>
      </c>
      <c r="D97" s="18">
        <v>97.7</v>
      </c>
      <c r="E97" s="18">
        <f t="shared" si="2"/>
        <v>977</v>
      </c>
      <c r="F97" s="19">
        <f t="shared" si="3"/>
        <v>8.6368458274398865</v>
      </c>
    </row>
    <row r="98" spans="1:6" x14ac:dyDescent="0.25">
      <c r="A98" s="10">
        <v>97</v>
      </c>
      <c r="B98" s="23">
        <v>776519</v>
      </c>
      <c r="C98" s="23" t="s">
        <v>154</v>
      </c>
      <c r="D98" s="18">
        <v>24.59</v>
      </c>
      <c r="E98" s="18">
        <f t="shared" si="2"/>
        <v>245.9</v>
      </c>
      <c r="F98" s="19">
        <f t="shared" si="3"/>
        <v>2.1737977369165487</v>
      </c>
    </row>
    <row r="99" spans="1:6" x14ac:dyDescent="0.25">
      <c r="A99" s="10">
        <v>98</v>
      </c>
      <c r="B99" s="23">
        <v>1580712</v>
      </c>
      <c r="C99" s="23" t="s">
        <v>152</v>
      </c>
      <c r="D99" s="18">
        <v>14.6</v>
      </c>
      <c r="E99" s="18">
        <f t="shared" si="2"/>
        <v>146</v>
      </c>
      <c r="F99" s="19">
        <f t="shared" si="3"/>
        <v>1.2906647807637905</v>
      </c>
    </row>
    <row r="100" spans="1:6" x14ac:dyDescent="0.25">
      <c r="A100" s="10">
        <v>99</v>
      </c>
      <c r="B100" s="23">
        <v>2003067</v>
      </c>
      <c r="C100" s="23" t="s">
        <v>152</v>
      </c>
      <c r="D100" s="18">
        <v>261.10000000000002</v>
      </c>
      <c r="E100" s="18">
        <f t="shared" si="2"/>
        <v>2611</v>
      </c>
      <c r="F100" s="19">
        <f t="shared" si="3"/>
        <v>23.081683168316832</v>
      </c>
    </row>
    <row r="101" spans="1:6" x14ac:dyDescent="0.25">
      <c r="A101" s="10">
        <v>100</v>
      </c>
      <c r="B101" s="23">
        <v>1416068</v>
      </c>
      <c r="C101" s="23" t="s">
        <v>157</v>
      </c>
      <c r="D101" s="18">
        <v>110.19</v>
      </c>
      <c r="E101" s="18">
        <f t="shared" si="2"/>
        <v>1101.9000000000001</v>
      </c>
      <c r="F101" s="19">
        <f t="shared" si="3"/>
        <v>9.7409830268741171</v>
      </c>
    </row>
    <row r="102" spans="1:6" x14ac:dyDescent="0.25">
      <c r="A102" s="10">
        <v>101</v>
      </c>
      <c r="B102" s="23">
        <v>70166</v>
      </c>
      <c r="C102" s="23" t="s">
        <v>151</v>
      </c>
      <c r="D102" s="18">
        <v>54.84</v>
      </c>
      <c r="E102" s="18">
        <f t="shared" si="2"/>
        <v>548.40000000000009</v>
      </c>
      <c r="F102" s="19">
        <f t="shared" si="3"/>
        <v>4.8479490806223486</v>
      </c>
    </row>
    <row r="103" spans="1:6" x14ac:dyDescent="0.25">
      <c r="A103" s="10">
        <v>102</v>
      </c>
      <c r="B103" s="23">
        <v>843351</v>
      </c>
      <c r="C103" s="23" t="s">
        <v>157</v>
      </c>
      <c r="D103" s="18">
        <v>69.599999999999994</v>
      </c>
      <c r="E103" s="18">
        <f t="shared" si="2"/>
        <v>696</v>
      </c>
      <c r="F103" s="19">
        <f t="shared" si="3"/>
        <v>6.1527581329561523</v>
      </c>
    </row>
    <row r="104" spans="1:6" x14ac:dyDescent="0.25">
      <c r="A104" s="10">
        <v>103</v>
      </c>
      <c r="B104" s="23">
        <v>1580712</v>
      </c>
      <c r="C104" s="23" t="s">
        <v>154</v>
      </c>
      <c r="D104" s="18">
        <v>24.48</v>
      </c>
      <c r="E104" s="18">
        <f t="shared" si="2"/>
        <v>244.8</v>
      </c>
      <c r="F104" s="19">
        <f t="shared" si="3"/>
        <v>2.164073550212164</v>
      </c>
    </row>
    <row r="105" spans="1:6" x14ac:dyDescent="0.25">
      <c r="A105" s="10">
        <v>104</v>
      </c>
      <c r="B105" s="23">
        <v>2061254</v>
      </c>
      <c r="C105" s="23" t="s">
        <v>152</v>
      </c>
      <c r="D105" s="18">
        <v>248.13</v>
      </c>
      <c r="E105" s="18">
        <f t="shared" si="2"/>
        <v>2481.3000000000002</v>
      </c>
      <c r="F105" s="19">
        <f t="shared" si="3"/>
        <v>21.935113154172562</v>
      </c>
    </row>
    <row r="106" spans="1:6" x14ac:dyDescent="0.25">
      <c r="A106" s="10">
        <v>105</v>
      </c>
      <c r="B106" s="23">
        <v>1729341</v>
      </c>
      <c r="C106" s="23" t="s">
        <v>152</v>
      </c>
      <c r="D106" s="18">
        <v>23.42</v>
      </c>
      <c r="E106" s="18">
        <f t="shared" si="2"/>
        <v>234.20000000000002</v>
      </c>
      <c r="F106" s="19">
        <f t="shared" si="3"/>
        <v>2.0703677510608203</v>
      </c>
    </row>
    <row r="107" spans="1:6" x14ac:dyDescent="0.25">
      <c r="A107" s="10">
        <v>106</v>
      </c>
      <c r="B107" s="23">
        <v>1277223</v>
      </c>
      <c r="C107" s="23" t="s">
        <v>151</v>
      </c>
      <c r="D107" s="18">
        <v>78.930000000000007</v>
      </c>
      <c r="E107" s="18">
        <f t="shared" si="2"/>
        <v>789.30000000000007</v>
      </c>
      <c r="F107" s="19">
        <f t="shared" si="3"/>
        <v>6.9775459688826027</v>
      </c>
    </row>
    <row r="108" spans="1:6" x14ac:dyDescent="0.25">
      <c r="A108" s="10">
        <v>107</v>
      </c>
      <c r="B108" s="23">
        <v>852531</v>
      </c>
      <c r="C108" s="23" t="s">
        <v>151</v>
      </c>
      <c r="D108" s="18">
        <v>16.57</v>
      </c>
      <c r="E108" s="18">
        <f t="shared" si="2"/>
        <v>165.7</v>
      </c>
      <c r="F108" s="19">
        <f t="shared" si="3"/>
        <v>1.4648161244695896</v>
      </c>
    </row>
    <row r="109" spans="1:6" x14ac:dyDescent="0.25">
      <c r="A109" s="10">
        <v>108</v>
      </c>
      <c r="B109" s="23">
        <v>1424454</v>
      </c>
      <c r="C109" s="23" t="s">
        <v>152</v>
      </c>
      <c r="D109" s="18">
        <v>21.68</v>
      </c>
      <c r="E109" s="18">
        <f t="shared" si="2"/>
        <v>216.8</v>
      </c>
      <c r="F109" s="19">
        <f t="shared" si="3"/>
        <v>1.9165487977369167</v>
      </c>
    </row>
    <row r="110" spans="1:6" x14ac:dyDescent="0.25">
      <c r="A110" s="10">
        <v>109</v>
      </c>
      <c r="B110" s="23">
        <v>1489911</v>
      </c>
      <c r="C110" s="23" t="s">
        <v>152</v>
      </c>
      <c r="D110" s="18">
        <v>24.67</v>
      </c>
      <c r="E110" s="18">
        <f t="shared" si="2"/>
        <v>246.70000000000002</v>
      </c>
      <c r="F110" s="19">
        <f t="shared" si="3"/>
        <v>2.1808698727015559</v>
      </c>
    </row>
    <row r="111" spans="1:6" x14ac:dyDescent="0.25">
      <c r="A111" s="10">
        <v>110</v>
      </c>
      <c r="B111" s="23">
        <v>1687998</v>
      </c>
      <c r="C111" s="23" t="s">
        <v>151</v>
      </c>
      <c r="D111" s="18">
        <v>100.46</v>
      </c>
      <c r="E111" s="18">
        <f t="shared" si="2"/>
        <v>1004.5999999999999</v>
      </c>
      <c r="F111" s="19">
        <f t="shared" si="3"/>
        <v>8.8808345120226289</v>
      </c>
    </row>
    <row r="112" spans="1:6" x14ac:dyDescent="0.25">
      <c r="A112" s="10">
        <v>111</v>
      </c>
      <c r="B112" s="23">
        <v>1564586</v>
      </c>
      <c r="C112" s="23" t="s">
        <v>151</v>
      </c>
      <c r="D112" s="18">
        <v>102.79</v>
      </c>
      <c r="E112" s="18">
        <f t="shared" si="2"/>
        <v>1027.9000000000001</v>
      </c>
      <c r="F112" s="19">
        <f t="shared" si="3"/>
        <v>9.0868104667609622</v>
      </c>
    </row>
    <row r="113" spans="1:6" x14ac:dyDescent="0.25">
      <c r="A113" s="10">
        <v>112</v>
      </c>
      <c r="B113" s="23">
        <v>1932829</v>
      </c>
      <c r="C113" s="23" t="s">
        <v>152</v>
      </c>
      <c r="D113" s="18">
        <v>65.959999999999994</v>
      </c>
      <c r="E113" s="18">
        <f t="shared" si="2"/>
        <v>659.59999999999991</v>
      </c>
      <c r="F113" s="19">
        <f t="shared" si="3"/>
        <v>5.8309759547383297</v>
      </c>
    </row>
    <row r="114" spans="1:6" x14ac:dyDescent="0.25">
      <c r="A114" s="10">
        <v>113</v>
      </c>
      <c r="B114" s="23">
        <v>1940422</v>
      </c>
      <c r="C114" s="23" t="s">
        <v>152</v>
      </c>
      <c r="D114" s="18">
        <v>37.090000000000003</v>
      </c>
      <c r="E114" s="18">
        <f t="shared" si="2"/>
        <v>370.90000000000003</v>
      </c>
      <c r="F114" s="19">
        <f t="shared" si="3"/>
        <v>3.2788189533239041</v>
      </c>
    </row>
    <row r="115" spans="1:6" x14ac:dyDescent="0.25">
      <c r="A115" s="10">
        <v>114</v>
      </c>
      <c r="B115" s="23">
        <v>1555543</v>
      </c>
      <c r="C115" s="23" t="s">
        <v>152</v>
      </c>
      <c r="D115" s="18">
        <v>55.68</v>
      </c>
      <c r="E115" s="18">
        <f t="shared" si="2"/>
        <v>556.79999999999995</v>
      </c>
      <c r="F115" s="19">
        <f t="shared" si="3"/>
        <v>4.9222065063649216</v>
      </c>
    </row>
    <row r="116" spans="1:6" x14ac:dyDescent="0.25">
      <c r="A116" s="10">
        <v>115</v>
      </c>
      <c r="B116" s="23">
        <v>1324065</v>
      </c>
      <c r="C116" s="23" t="s">
        <v>151</v>
      </c>
      <c r="D116" s="18">
        <v>11.7</v>
      </c>
      <c r="E116" s="18">
        <f t="shared" si="2"/>
        <v>117</v>
      </c>
      <c r="F116" s="19">
        <f t="shared" si="3"/>
        <v>1.0342998585572842</v>
      </c>
    </row>
    <row r="117" spans="1:6" x14ac:dyDescent="0.25">
      <c r="A117" s="10">
        <v>116</v>
      </c>
      <c r="B117" s="23">
        <v>1572952</v>
      </c>
      <c r="C117" s="23" t="s">
        <v>151</v>
      </c>
      <c r="D117" s="18">
        <v>73.099999999999994</v>
      </c>
      <c r="E117" s="18">
        <f t="shared" si="2"/>
        <v>731</v>
      </c>
      <c r="F117" s="19">
        <f t="shared" si="3"/>
        <v>6.4621640735502117</v>
      </c>
    </row>
    <row r="118" spans="1:6" x14ac:dyDescent="0.25">
      <c r="A118" s="10">
        <v>117</v>
      </c>
      <c r="B118" s="23">
        <v>1416068</v>
      </c>
      <c r="C118" s="23" t="s">
        <v>155</v>
      </c>
      <c r="D118" s="18">
        <v>5.15</v>
      </c>
      <c r="E118" s="18">
        <f t="shared" si="2"/>
        <v>51.5</v>
      </c>
      <c r="F118" s="19">
        <f t="shared" si="3"/>
        <v>0.45526874115983024</v>
      </c>
    </row>
    <row r="119" spans="1:6" x14ac:dyDescent="0.25">
      <c r="A119" s="10">
        <v>118</v>
      </c>
      <c r="B119" s="23">
        <v>1283176</v>
      </c>
      <c r="C119" s="23" t="s">
        <v>152</v>
      </c>
      <c r="D119" s="18">
        <v>18.23</v>
      </c>
      <c r="E119" s="18">
        <f t="shared" si="2"/>
        <v>182.3</v>
      </c>
      <c r="F119" s="19">
        <f t="shared" si="3"/>
        <v>1.6115629420084867</v>
      </c>
    </row>
    <row r="120" spans="1:6" x14ac:dyDescent="0.25">
      <c r="A120" s="10">
        <v>119</v>
      </c>
      <c r="B120" s="23">
        <v>1932829</v>
      </c>
      <c r="C120" s="23" t="s">
        <v>155</v>
      </c>
      <c r="D120" s="18">
        <v>7.27</v>
      </c>
      <c r="E120" s="18">
        <f t="shared" si="2"/>
        <v>72.699999999999989</v>
      </c>
      <c r="F120" s="19">
        <f t="shared" si="3"/>
        <v>0.64268033946251757</v>
      </c>
    </row>
    <row r="121" spans="1:6" x14ac:dyDescent="0.25">
      <c r="A121" s="10">
        <v>120</v>
      </c>
      <c r="B121" s="23">
        <v>245601</v>
      </c>
      <c r="C121" s="23" t="s">
        <v>151</v>
      </c>
      <c r="D121" s="18">
        <v>43.38</v>
      </c>
      <c r="E121" s="18">
        <f t="shared" si="2"/>
        <v>433.8</v>
      </c>
      <c r="F121" s="19">
        <f t="shared" si="3"/>
        <v>3.8348656294200847</v>
      </c>
    </row>
    <row r="122" spans="1:6" x14ac:dyDescent="0.25">
      <c r="A122" s="10">
        <v>121</v>
      </c>
      <c r="B122" s="23">
        <v>811957</v>
      </c>
      <c r="C122" s="23" t="s">
        <v>152</v>
      </c>
      <c r="D122" s="18">
        <v>41.4</v>
      </c>
      <c r="E122" s="18">
        <f t="shared" si="2"/>
        <v>414</v>
      </c>
      <c r="F122" s="19">
        <f t="shared" si="3"/>
        <v>3.6598302687411595</v>
      </c>
    </row>
    <row r="123" spans="1:6" x14ac:dyDescent="0.25">
      <c r="A123" s="10">
        <v>122</v>
      </c>
      <c r="B123" s="23">
        <v>591572</v>
      </c>
      <c r="C123" s="23" t="s">
        <v>151</v>
      </c>
      <c r="D123" s="18">
        <v>70.790000000000006</v>
      </c>
      <c r="E123" s="18">
        <f t="shared" si="2"/>
        <v>707.90000000000009</v>
      </c>
      <c r="F123" s="19">
        <f t="shared" si="3"/>
        <v>6.2579561527581333</v>
      </c>
    </row>
    <row r="124" spans="1:6" x14ac:dyDescent="0.25">
      <c r="A124" s="10">
        <v>123</v>
      </c>
      <c r="B124" s="23">
        <v>811957</v>
      </c>
      <c r="C124" s="23" t="s">
        <v>151</v>
      </c>
      <c r="D124" s="18">
        <v>57.11</v>
      </c>
      <c r="E124" s="18">
        <f t="shared" si="2"/>
        <v>571.1</v>
      </c>
      <c r="F124" s="19">
        <f t="shared" si="3"/>
        <v>5.0486209335219234</v>
      </c>
    </row>
    <row r="125" spans="1:6" x14ac:dyDescent="0.25">
      <c r="A125" s="10">
        <v>124</v>
      </c>
      <c r="B125" s="23">
        <v>591572</v>
      </c>
      <c r="C125" s="23" t="s">
        <v>152</v>
      </c>
      <c r="D125" s="18">
        <v>68.319999999999993</v>
      </c>
      <c r="E125" s="18">
        <f t="shared" si="2"/>
        <v>683.19999999999993</v>
      </c>
      <c r="F125" s="19">
        <f t="shared" si="3"/>
        <v>6.0396039603960388</v>
      </c>
    </row>
    <row r="126" spans="1:6" x14ac:dyDescent="0.25">
      <c r="A126" s="10">
        <v>125</v>
      </c>
      <c r="B126" s="23">
        <v>1481929</v>
      </c>
      <c r="C126" s="23" t="s">
        <v>151</v>
      </c>
      <c r="D126" s="18">
        <v>88.08</v>
      </c>
      <c r="E126" s="18">
        <f t="shared" si="2"/>
        <v>880.8</v>
      </c>
      <c r="F126" s="19">
        <f t="shared" si="3"/>
        <v>7.7864214992927856</v>
      </c>
    </row>
    <row r="127" spans="1:6" x14ac:dyDescent="0.25">
      <c r="A127" s="10">
        <v>126</v>
      </c>
      <c r="B127" s="23">
        <v>1885634</v>
      </c>
      <c r="C127" s="23" t="s">
        <v>151</v>
      </c>
      <c r="D127" s="18">
        <v>152.21</v>
      </c>
      <c r="E127" s="18">
        <f t="shared" si="2"/>
        <v>1522.1000000000001</v>
      </c>
      <c r="F127" s="19">
        <f t="shared" si="3"/>
        <v>13.455622347949081</v>
      </c>
    </row>
    <row r="128" spans="1:6" x14ac:dyDescent="0.25">
      <c r="A128" s="10">
        <v>127</v>
      </c>
      <c r="B128" s="23">
        <v>1381314</v>
      </c>
      <c r="C128" s="23" t="s">
        <v>155</v>
      </c>
      <c r="D128" s="18">
        <v>19.36</v>
      </c>
      <c r="E128" s="18">
        <f t="shared" si="2"/>
        <v>193.6</v>
      </c>
      <c r="F128" s="19">
        <f t="shared" si="3"/>
        <v>1.7114568599717113</v>
      </c>
    </row>
    <row r="129" spans="1:6" x14ac:dyDescent="0.25">
      <c r="A129" s="10">
        <v>128</v>
      </c>
      <c r="B129" s="23">
        <v>1954695</v>
      </c>
      <c r="C129" s="23" t="s">
        <v>152</v>
      </c>
      <c r="D129" s="18">
        <v>90.77</v>
      </c>
      <c r="E129" s="18">
        <f t="shared" si="2"/>
        <v>907.69999999999993</v>
      </c>
      <c r="F129" s="19">
        <f t="shared" si="3"/>
        <v>8.0242220650636487</v>
      </c>
    </row>
    <row r="130" spans="1:6" x14ac:dyDescent="0.25">
      <c r="A130" s="10">
        <v>129</v>
      </c>
      <c r="B130" s="23">
        <v>1424454</v>
      </c>
      <c r="C130" s="23" t="s">
        <v>151</v>
      </c>
      <c r="D130" s="18">
        <v>63.75</v>
      </c>
      <c r="E130" s="18">
        <f t="shared" si="2"/>
        <v>637.5</v>
      </c>
      <c r="F130" s="19">
        <f t="shared" si="3"/>
        <v>5.6356082036775108</v>
      </c>
    </row>
    <row r="131" spans="1:6" x14ac:dyDescent="0.25">
      <c r="A131" s="10">
        <v>130</v>
      </c>
      <c r="B131" s="23">
        <v>1884076</v>
      </c>
      <c r="C131" s="23" t="s">
        <v>151</v>
      </c>
      <c r="D131" s="18">
        <v>38.64</v>
      </c>
      <c r="E131" s="18">
        <f t="shared" ref="E131:E134" si="4">D131*10</f>
        <v>386.4</v>
      </c>
      <c r="F131" s="19">
        <f t="shared" ref="F131:F134" si="5">E131/113.12</f>
        <v>3.4158415841584153</v>
      </c>
    </row>
    <row r="132" spans="1:6" x14ac:dyDescent="0.25">
      <c r="A132" s="10">
        <v>131</v>
      </c>
      <c r="B132" s="23">
        <v>1381314</v>
      </c>
      <c r="C132" s="23" t="s">
        <v>152</v>
      </c>
      <c r="D132" s="18">
        <v>56.22</v>
      </c>
      <c r="E132" s="18">
        <f t="shared" si="4"/>
        <v>562.20000000000005</v>
      </c>
      <c r="F132" s="19">
        <f t="shared" si="5"/>
        <v>4.9699434229137198</v>
      </c>
    </row>
    <row r="133" spans="1:6" x14ac:dyDescent="0.25">
      <c r="A133" s="10">
        <v>132</v>
      </c>
      <c r="B133" s="23">
        <v>1938338</v>
      </c>
      <c r="C133" s="23" t="s">
        <v>152</v>
      </c>
      <c r="D133" s="18">
        <v>40.49</v>
      </c>
      <c r="E133" s="18">
        <f t="shared" si="4"/>
        <v>404.90000000000003</v>
      </c>
      <c r="F133" s="19">
        <f t="shared" si="5"/>
        <v>3.5793847241867045</v>
      </c>
    </row>
    <row r="134" spans="1:6" x14ac:dyDescent="0.25">
      <c r="A134" s="10">
        <v>133</v>
      </c>
      <c r="B134" s="23">
        <v>909800</v>
      </c>
      <c r="C134" s="23" t="s">
        <v>152</v>
      </c>
      <c r="D134" s="18">
        <v>34.909999999999997</v>
      </c>
      <c r="E134" s="18">
        <f t="shared" si="4"/>
        <v>349.09999999999997</v>
      </c>
      <c r="F134" s="19">
        <f t="shared" si="5"/>
        <v>3.0861032531824608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tabSelected="1" workbookViewId="0">
      <selection activeCell="L10" sqref="L10"/>
    </sheetView>
  </sheetViews>
  <sheetFormatPr defaultColWidth="9.140625" defaultRowHeight="15" x14ac:dyDescent="0.25"/>
  <cols>
    <col min="1" max="1" width="22.5703125" style="25" customWidth="1"/>
    <col min="2" max="2" width="10.7109375" style="26" bestFit="1" customWidth="1"/>
    <col min="3" max="3" width="16.42578125" style="26" bestFit="1" customWidth="1"/>
    <col min="4" max="4" width="10" style="25" customWidth="1"/>
    <col min="5" max="13" width="9.28515625" style="25" customWidth="1"/>
    <col min="14" max="14" width="10" style="25" customWidth="1"/>
    <col min="15" max="16" width="9.140625" style="25"/>
    <col min="17" max="17" width="16.28515625" style="25" bestFit="1" customWidth="1"/>
    <col min="18" max="16384" width="9.140625" style="25"/>
  </cols>
  <sheetData>
    <row r="1" spans="1:17" x14ac:dyDescent="0.25">
      <c r="A1" s="16" t="s">
        <v>0</v>
      </c>
      <c r="B1" s="17" t="s">
        <v>149</v>
      </c>
      <c r="C1" s="17" t="s">
        <v>150</v>
      </c>
      <c r="D1" s="16" t="s">
        <v>42</v>
      </c>
      <c r="E1" s="16" t="s">
        <v>43</v>
      </c>
      <c r="F1" s="11" t="s">
        <v>44</v>
      </c>
      <c r="G1" s="11" t="s">
        <v>45</v>
      </c>
      <c r="H1" s="11" t="s">
        <v>46</v>
      </c>
      <c r="I1" s="11" t="s">
        <v>47</v>
      </c>
      <c r="J1" s="11" t="s">
        <v>48</v>
      </c>
      <c r="K1" s="11" t="s">
        <v>49</v>
      </c>
      <c r="L1" s="11" t="s">
        <v>50</v>
      </c>
      <c r="M1" s="11" t="s">
        <v>51</v>
      </c>
      <c r="N1" s="11" t="s">
        <v>52</v>
      </c>
      <c r="Q1" s="25" t="s">
        <v>148</v>
      </c>
    </row>
    <row r="2" spans="1:17" x14ac:dyDescent="0.25">
      <c r="A2" s="12" t="s">
        <v>1</v>
      </c>
      <c r="B2" s="13">
        <v>1941985</v>
      </c>
      <c r="C2" s="13" t="s">
        <v>151</v>
      </c>
      <c r="D2" s="14">
        <v>73.022703434884207</v>
      </c>
      <c r="E2" s="14">
        <v>0.290158968725231</v>
      </c>
      <c r="F2" s="14">
        <v>0.24302027869088799</v>
      </c>
      <c r="G2" s="14">
        <v>0.27300217780485397</v>
      </c>
      <c r="H2" s="14">
        <v>1.0216315024932001E-3</v>
      </c>
      <c r="I2" s="14">
        <v>0.60320831937930597</v>
      </c>
      <c r="J2" s="14">
        <v>2.6744206372402201E-3</v>
      </c>
      <c r="K2" s="14">
        <v>1.47172413701263E-2</v>
      </c>
      <c r="L2" s="14">
        <v>2.4536031483118999</v>
      </c>
      <c r="M2" s="14">
        <v>0.13895019942054801</v>
      </c>
      <c r="N2" s="14">
        <v>2.5589186930094298E-4</v>
      </c>
      <c r="Q2" s="25">
        <v>2.1446251768033946</v>
      </c>
    </row>
    <row r="3" spans="1:17" x14ac:dyDescent="0.25">
      <c r="A3" s="12" t="s">
        <v>2</v>
      </c>
      <c r="B3" s="13">
        <v>1489911</v>
      </c>
      <c r="C3" s="13" t="s">
        <v>151</v>
      </c>
      <c r="D3" s="14">
        <v>106.15444789771399</v>
      </c>
      <c r="E3" s="14">
        <v>0.39792895826348801</v>
      </c>
      <c r="F3" s="14">
        <v>0.18464027857164</v>
      </c>
      <c r="G3" s="14">
        <v>0.47864589134358998</v>
      </c>
      <c r="H3" s="14">
        <v>8.2311089553537497E-4</v>
      </c>
      <c r="I3" s="14">
        <v>0.53278542097467196</v>
      </c>
      <c r="J3" s="14">
        <v>2.53628660406239E-3</v>
      </c>
      <c r="K3" s="14">
        <v>2.5581465750638302E-3</v>
      </c>
      <c r="L3" s="14">
        <v>3.8631350436698702</v>
      </c>
      <c r="M3" s="14">
        <v>5.6463805584965401E-2</v>
      </c>
      <c r="N3" s="14">
        <v>2.72060398076104E-4</v>
      </c>
      <c r="Q3" s="25">
        <v>2.7652050919377653</v>
      </c>
    </row>
    <row r="4" spans="1:17" x14ac:dyDescent="0.25">
      <c r="A4" s="12" t="s">
        <v>3</v>
      </c>
      <c r="B4" s="13">
        <v>1481929</v>
      </c>
      <c r="C4" s="13" t="s">
        <v>152</v>
      </c>
      <c r="D4" s="14">
        <v>132.41058276315201</v>
      </c>
      <c r="E4" s="14">
        <v>0.41361107845619499</v>
      </c>
      <c r="F4" s="14">
        <v>0.136968870264987</v>
      </c>
      <c r="G4" s="14">
        <v>0.76855982316996296</v>
      </c>
      <c r="H4" s="14">
        <v>3.2517627680928901E-3</v>
      </c>
      <c r="I4" s="14">
        <v>2.98343073765085</v>
      </c>
      <c r="J4" s="14">
        <v>1.0023490159535201E-2</v>
      </c>
      <c r="K4" s="14">
        <v>2.5062551812716299E-2</v>
      </c>
      <c r="L4" s="14">
        <v>7.5385931807331001</v>
      </c>
      <c r="M4" s="14">
        <v>0.30897509500430198</v>
      </c>
      <c r="N4" s="14">
        <v>1.59543725749451E-3</v>
      </c>
      <c r="Q4" s="25">
        <v>9.3564356435643568</v>
      </c>
    </row>
    <row r="5" spans="1:17" x14ac:dyDescent="0.25">
      <c r="A5" s="12" t="s">
        <v>4</v>
      </c>
      <c r="B5" s="13">
        <v>1884076</v>
      </c>
      <c r="C5" s="13" t="s">
        <v>152</v>
      </c>
      <c r="D5" s="14">
        <v>91.9575438981567</v>
      </c>
      <c r="E5" s="14">
        <v>0.64331974144402304</v>
      </c>
      <c r="F5" s="14">
        <v>0.74425266916227795</v>
      </c>
      <c r="G5" s="14">
        <v>0.582748712752445</v>
      </c>
      <c r="H5" s="14">
        <v>2.7302380674052401E-3</v>
      </c>
      <c r="I5" s="14">
        <v>1.58795123453002</v>
      </c>
      <c r="J5" s="14">
        <v>4.1393755805313502E-3</v>
      </c>
      <c r="K5" s="14">
        <v>1.64138607932286E-2</v>
      </c>
      <c r="L5" s="14">
        <v>5.8272212241886798</v>
      </c>
      <c r="M5" s="14">
        <v>0.12416776984000399</v>
      </c>
      <c r="N5" s="14">
        <v>1.32086063226157E-3</v>
      </c>
      <c r="Q5" s="25">
        <v>4.559759547383309</v>
      </c>
    </row>
    <row r="6" spans="1:17" x14ac:dyDescent="0.25">
      <c r="A6" s="12" t="s">
        <v>5</v>
      </c>
      <c r="B6" s="13">
        <v>852531</v>
      </c>
      <c r="C6" s="13" t="s">
        <v>152</v>
      </c>
      <c r="D6" s="14">
        <v>133.39242341790501</v>
      </c>
      <c r="E6" s="14">
        <v>0.68045178104058002</v>
      </c>
      <c r="F6" s="14">
        <v>0.18677034942364801</v>
      </c>
      <c r="G6" s="14">
        <v>1.06677510191165</v>
      </c>
      <c r="H6" s="14">
        <v>2.9475174404932801E-3</v>
      </c>
      <c r="I6" s="14">
        <v>1.83941785237589</v>
      </c>
      <c r="J6" s="14">
        <v>4.9656132638717602E-3</v>
      </c>
      <c r="K6" s="14">
        <v>4.7980094182253699E-2</v>
      </c>
      <c r="L6" s="14">
        <v>7.3111915493176598</v>
      </c>
      <c r="M6" s="14">
        <v>0.23534291290190401</v>
      </c>
      <c r="N6" s="14">
        <v>1.4013206071896199E-3</v>
      </c>
      <c r="Q6" s="25">
        <v>13.961280056577086</v>
      </c>
    </row>
    <row r="7" spans="1:17" x14ac:dyDescent="0.25">
      <c r="A7" s="12" t="s">
        <v>6</v>
      </c>
      <c r="B7" s="13">
        <v>1719395</v>
      </c>
      <c r="C7" s="13" t="s">
        <v>152</v>
      </c>
      <c r="D7" s="14">
        <v>192.17784602770701</v>
      </c>
      <c r="E7" s="14">
        <v>1.2740035562037499</v>
      </c>
      <c r="F7" s="14">
        <v>0.40963163316953499</v>
      </c>
      <c r="G7" s="14">
        <v>1.3777456159237</v>
      </c>
      <c r="H7" s="14">
        <v>5.8226474030228497E-3</v>
      </c>
      <c r="I7" s="14">
        <v>3.3943640624703102</v>
      </c>
      <c r="J7" s="14">
        <v>1.2088245206950499E-2</v>
      </c>
      <c r="K7" s="14">
        <v>8.55739259260693E-2</v>
      </c>
      <c r="L7" s="14">
        <v>15.314006188541599</v>
      </c>
      <c r="M7" s="14">
        <v>0.69709784127445795</v>
      </c>
      <c r="N7" s="14">
        <v>4.8742578864219297E-3</v>
      </c>
      <c r="Q7" s="25">
        <v>2.1048444130127297</v>
      </c>
    </row>
    <row r="8" spans="1:17" x14ac:dyDescent="0.25">
      <c r="A8" s="12" t="s">
        <v>53</v>
      </c>
      <c r="B8" s="13">
        <v>1954695</v>
      </c>
      <c r="C8" s="13" t="s">
        <v>151</v>
      </c>
      <c r="D8" s="14">
        <v>112.130646461387</v>
      </c>
      <c r="E8" s="14">
        <v>0.64607762030803195</v>
      </c>
      <c r="F8" s="14">
        <v>1.0231134795921599</v>
      </c>
      <c r="G8" s="14">
        <v>0.54696175379727396</v>
      </c>
      <c r="H8" s="14">
        <v>1.51054509257962E-3</v>
      </c>
      <c r="I8" s="14">
        <v>1.8496472459612601</v>
      </c>
      <c r="J8" s="14">
        <v>6.62166085806031E-3</v>
      </c>
      <c r="K8" s="14">
        <v>0.15078549227580401</v>
      </c>
      <c r="L8" s="14">
        <v>5.5755740536210903</v>
      </c>
      <c r="M8" s="14">
        <v>0.33127291162324102</v>
      </c>
      <c r="N8" s="14">
        <v>6.6900991631921303E-4</v>
      </c>
      <c r="Q8" s="25">
        <v>5.7982673267326739</v>
      </c>
    </row>
    <row r="9" spans="1:17" x14ac:dyDescent="0.25">
      <c r="A9" s="12" t="s">
        <v>7</v>
      </c>
      <c r="B9" s="13">
        <v>1555543</v>
      </c>
      <c r="C9" s="13" t="s">
        <v>151</v>
      </c>
      <c r="D9" s="14">
        <v>99.789750473528699</v>
      </c>
      <c r="E9" s="14">
        <v>0.488513436832548</v>
      </c>
      <c r="F9" s="14">
        <v>0.37662865051266498</v>
      </c>
      <c r="G9" s="14">
        <v>0.39506460109906</v>
      </c>
      <c r="H9" s="14">
        <v>1.3155431593852799E-3</v>
      </c>
      <c r="I9" s="14">
        <v>1.4189386692980099</v>
      </c>
      <c r="J9" s="14">
        <v>3.6826928854883801E-3</v>
      </c>
      <c r="K9" s="14">
        <v>9.8230583177154801E-2</v>
      </c>
      <c r="L9" s="14">
        <v>3.91166803450766</v>
      </c>
      <c r="M9" s="14">
        <v>0.405414883124601</v>
      </c>
      <c r="N9" s="14">
        <v>3.5390400904856798E-4</v>
      </c>
      <c r="Q9" s="25">
        <v>3.4671145685997167</v>
      </c>
    </row>
    <row r="10" spans="1:17" x14ac:dyDescent="0.25">
      <c r="A10" s="12" t="s">
        <v>8</v>
      </c>
      <c r="B10" s="13">
        <v>1719395</v>
      </c>
      <c r="C10" s="13" t="s">
        <v>153</v>
      </c>
      <c r="D10" s="14">
        <v>108.937509534011</v>
      </c>
      <c r="E10" s="14">
        <v>1.44580824368265</v>
      </c>
      <c r="F10" s="14">
        <v>0.529061473693895</v>
      </c>
      <c r="G10" s="14">
        <v>0.76890317836820998</v>
      </c>
      <c r="H10" s="14">
        <v>3.5351191157976299E-3</v>
      </c>
      <c r="I10" s="14">
        <v>2.4636249068332399</v>
      </c>
      <c r="J10" s="14">
        <v>7.9198045875263096E-3</v>
      </c>
      <c r="K10" s="14">
        <v>3.09788415626241E-2</v>
      </c>
      <c r="L10" s="14">
        <v>9.7522155120785197</v>
      </c>
      <c r="M10" s="14">
        <v>0.33919718595785803</v>
      </c>
      <c r="N10" s="14">
        <v>9.3916236097673798E-4</v>
      </c>
      <c r="Q10" s="25">
        <v>3.1267680339462514</v>
      </c>
    </row>
    <row r="11" spans="1:17" x14ac:dyDescent="0.25">
      <c r="A11" s="12" t="s">
        <v>9</v>
      </c>
      <c r="B11" s="13">
        <v>1517642</v>
      </c>
      <c r="C11" s="13" t="s">
        <v>151</v>
      </c>
      <c r="D11" s="14">
        <v>246.094904255724</v>
      </c>
      <c r="E11" s="14">
        <v>0.93609152416344799</v>
      </c>
      <c r="F11" s="14">
        <v>1.1032067328944499</v>
      </c>
      <c r="G11" s="14">
        <v>0.79083422312255902</v>
      </c>
      <c r="H11" s="14">
        <v>2.07312659348334E-2</v>
      </c>
      <c r="I11" s="14">
        <v>2.6997532334913301</v>
      </c>
      <c r="J11" s="14">
        <v>2.4214466217474698E-2</v>
      </c>
      <c r="K11" s="14">
        <v>3.5469922215072398E-2</v>
      </c>
      <c r="L11" s="14">
        <v>23.674119884097198</v>
      </c>
      <c r="M11" s="14">
        <v>0.41022074435413802</v>
      </c>
      <c r="N11" s="14">
        <v>1.3113027162033101E-3</v>
      </c>
      <c r="Q11" s="25">
        <v>12.722772277227721</v>
      </c>
    </row>
    <row r="12" spans="1:17" x14ac:dyDescent="0.25">
      <c r="A12" s="12" t="s">
        <v>10</v>
      </c>
      <c r="B12" s="13">
        <v>1416068</v>
      </c>
      <c r="C12" s="13" t="s">
        <v>154</v>
      </c>
      <c r="D12" s="14">
        <v>71.396490969146896</v>
      </c>
      <c r="E12" s="14">
        <v>0.20447080767808601</v>
      </c>
      <c r="F12" s="14">
        <v>0.334179760741946</v>
      </c>
      <c r="G12" s="14">
        <v>0.301845247096242</v>
      </c>
      <c r="H12" s="14">
        <v>1.3744888768559001E-3</v>
      </c>
      <c r="I12" s="14">
        <v>1.0810012832320499</v>
      </c>
      <c r="J12" s="14">
        <v>5.1099835924279802E-3</v>
      </c>
      <c r="K12" s="14">
        <v>2.1700931533713899E-2</v>
      </c>
      <c r="L12" s="14">
        <v>3.01496742885689</v>
      </c>
      <c r="M12" s="14">
        <v>6.9151306429731593E-2</v>
      </c>
      <c r="N12" s="14">
        <v>1.7440170615208399E-3</v>
      </c>
      <c r="Q12" s="25">
        <v>0.78942715700141441</v>
      </c>
    </row>
    <row r="13" spans="1:17" x14ac:dyDescent="0.25">
      <c r="A13" s="12" t="s">
        <v>11</v>
      </c>
      <c r="B13" s="13">
        <v>1941985</v>
      </c>
      <c r="C13" s="13" t="s">
        <v>152</v>
      </c>
      <c r="D13" s="14">
        <v>101.11140254873099</v>
      </c>
      <c r="E13" s="14">
        <v>0.63380995068356405</v>
      </c>
      <c r="F13" s="14">
        <v>0.24518537320956199</v>
      </c>
      <c r="G13" s="14">
        <v>0.53268115858891496</v>
      </c>
      <c r="H13" s="14">
        <v>1.7247687774640101E-3</v>
      </c>
      <c r="I13" s="14">
        <v>2.54997921153885</v>
      </c>
      <c r="J13" s="14">
        <v>6.0092328081547399E-3</v>
      </c>
      <c r="K13" s="14">
        <v>2.1963943173698399E-2</v>
      </c>
      <c r="L13" s="14">
        <v>4.7177214884526899</v>
      </c>
      <c r="M13" s="14">
        <v>0.26015258604333502</v>
      </c>
      <c r="N13" s="14">
        <v>8.4073367007710803E-4</v>
      </c>
      <c r="Q13" s="25">
        <v>1.4197312588401696</v>
      </c>
    </row>
    <row r="14" spans="1:17" x14ac:dyDescent="0.25">
      <c r="A14" s="12" t="s">
        <v>12</v>
      </c>
      <c r="B14" s="13">
        <v>843351</v>
      </c>
      <c r="C14" s="13" t="s">
        <v>152</v>
      </c>
      <c r="D14" s="14">
        <v>105.330228797573</v>
      </c>
      <c r="E14" s="14">
        <v>0.40279402409617598</v>
      </c>
      <c r="F14" s="14">
        <v>0.46752115292685897</v>
      </c>
      <c r="G14" s="14">
        <v>0.491858440491314</v>
      </c>
      <c r="H14" s="14">
        <v>3.8788406491487202E-3</v>
      </c>
      <c r="I14" s="14">
        <v>1.58001891690372</v>
      </c>
      <c r="J14" s="14">
        <v>4.6636122525692703E-3</v>
      </c>
      <c r="K14" s="14">
        <v>4.6385356008045497E-2</v>
      </c>
      <c r="L14" s="14">
        <v>4.9081199511769897</v>
      </c>
      <c r="M14" s="14">
        <v>0.22595326737565299</v>
      </c>
      <c r="N14" s="14">
        <v>1.7445016440967101E-3</v>
      </c>
      <c r="Q14" s="25">
        <v>0.90965346534653457</v>
      </c>
    </row>
    <row r="15" spans="1:17" x14ac:dyDescent="0.25">
      <c r="A15" s="12" t="s">
        <v>13</v>
      </c>
      <c r="B15" s="13">
        <v>1919615</v>
      </c>
      <c r="C15" s="13" t="s">
        <v>152</v>
      </c>
      <c r="D15" s="14">
        <v>138.748107787393</v>
      </c>
      <c r="E15" s="14">
        <v>1.7378647443436801</v>
      </c>
      <c r="F15" s="14">
        <v>0.75278773748540895</v>
      </c>
      <c r="G15" s="14">
        <v>0.88009046796379897</v>
      </c>
      <c r="H15" s="14">
        <v>1.20938982603609E-2</v>
      </c>
      <c r="I15" s="14">
        <v>3.8482298020833401</v>
      </c>
      <c r="J15" s="14">
        <v>1.17914387703307E-2</v>
      </c>
      <c r="K15" s="14">
        <v>0.12981056743081401</v>
      </c>
      <c r="L15" s="14">
        <v>8.30093819315743</v>
      </c>
      <c r="M15" s="14">
        <v>0.39376376082561498</v>
      </c>
      <c r="N15" s="14">
        <v>2.7169685839221001E-3</v>
      </c>
      <c r="Q15" s="25">
        <v>5.8415841584158406</v>
      </c>
    </row>
    <row r="16" spans="1:17" x14ac:dyDescent="0.25">
      <c r="A16" s="12" t="s">
        <v>14</v>
      </c>
      <c r="B16" s="13">
        <v>1444652</v>
      </c>
      <c r="C16" s="13" t="s">
        <v>152</v>
      </c>
      <c r="D16" s="14">
        <v>113.48811210783199</v>
      </c>
      <c r="E16" s="14">
        <v>0.54019273532272905</v>
      </c>
      <c r="F16" s="14">
        <v>0.28288823474003</v>
      </c>
      <c r="G16" s="14">
        <v>0.62832721403958003</v>
      </c>
      <c r="H16" s="14">
        <v>3.9733946556916398E-3</v>
      </c>
      <c r="I16" s="14">
        <v>2.8595211801701401</v>
      </c>
      <c r="J16" s="14">
        <v>1.0168527618612601E-2</v>
      </c>
      <c r="K16" s="14">
        <v>1.8765671032896E-2</v>
      </c>
      <c r="L16" s="14">
        <v>5.8420501038387398</v>
      </c>
      <c r="M16" s="14">
        <v>0.198818673068795</v>
      </c>
      <c r="N16" s="14">
        <v>1.3279777916360301E-3</v>
      </c>
      <c r="Q16" s="25">
        <v>4.334335219236209</v>
      </c>
    </row>
    <row r="17" spans="1:17" x14ac:dyDescent="0.25">
      <c r="A17" s="12" t="s">
        <v>15</v>
      </c>
      <c r="B17" s="13">
        <v>909800</v>
      </c>
      <c r="C17" s="13" t="s">
        <v>151</v>
      </c>
      <c r="D17" s="14">
        <v>54.1191087680767</v>
      </c>
      <c r="E17" s="14">
        <v>0.15361085931007801</v>
      </c>
      <c r="F17" s="14">
        <v>0.109629663933897</v>
      </c>
      <c r="G17" s="14">
        <v>0.21846243338396701</v>
      </c>
      <c r="H17" s="14">
        <v>1.6536813006794999E-3</v>
      </c>
      <c r="I17" s="14">
        <v>0.63888086228373797</v>
      </c>
      <c r="J17" s="14">
        <v>2.28867720843585E-3</v>
      </c>
      <c r="K17" s="14">
        <v>1.1793645523408801E-3</v>
      </c>
      <c r="L17" s="14">
        <v>1.8906945136921001</v>
      </c>
      <c r="M17" s="14">
        <v>4.0800072754809201E-2</v>
      </c>
      <c r="N17" s="14">
        <v>2.7001273104797701E-4</v>
      </c>
      <c r="Q17" s="25">
        <v>1.5496817538896748</v>
      </c>
    </row>
    <row r="18" spans="1:17" x14ac:dyDescent="0.25">
      <c r="A18" s="12" t="s">
        <v>16</v>
      </c>
      <c r="B18" s="13">
        <v>1572952</v>
      </c>
      <c r="C18" s="13" t="s">
        <v>152</v>
      </c>
      <c r="D18" s="14">
        <v>147.180127678383</v>
      </c>
      <c r="E18" s="14">
        <v>0.43603081597531601</v>
      </c>
      <c r="F18" s="14">
        <v>0.33116540602915701</v>
      </c>
      <c r="G18" s="14">
        <v>1.03963149482033</v>
      </c>
      <c r="H18" s="14">
        <v>3.0775177577251301E-3</v>
      </c>
      <c r="I18" s="14">
        <v>3.2381469766957598</v>
      </c>
      <c r="J18" s="14">
        <v>1.3096518801709501E-2</v>
      </c>
      <c r="K18" s="14">
        <v>3.4175819847757298E-2</v>
      </c>
      <c r="L18" s="14">
        <v>10.5679213255614</v>
      </c>
      <c r="M18" s="14">
        <v>0.27359131473908899</v>
      </c>
      <c r="N18" s="14">
        <v>4.0279551074941904E-3</v>
      </c>
      <c r="Q18" s="25">
        <v>2.9031117397454032</v>
      </c>
    </row>
    <row r="19" spans="1:17" x14ac:dyDescent="0.25">
      <c r="A19" s="12" t="s">
        <v>17</v>
      </c>
      <c r="B19" s="13">
        <v>73260</v>
      </c>
      <c r="C19" s="13" t="s">
        <v>152</v>
      </c>
      <c r="D19" s="14">
        <v>105.170254987595</v>
      </c>
      <c r="E19" s="14">
        <v>0.250016542456304</v>
      </c>
      <c r="F19" s="14">
        <v>0.11806941875584499</v>
      </c>
      <c r="G19" s="14">
        <v>0.509659051824494</v>
      </c>
      <c r="H19" s="14">
        <v>1.51804965870735E-3</v>
      </c>
      <c r="I19" s="14">
        <v>0.88914845525153496</v>
      </c>
      <c r="J19" s="14">
        <v>5.9940294277928304E-3</v>
      </c>
      <c r="K19" s="14">
        <v>3.1611785618161803E-2</v>
      </c>
      <c r="L19" s="14">
        <v>3.7759392065283999</v>
      </c>
      <c r="M19" s="14">
        <v>0.152122461886292</v>
      </c>
      <c r="N19" s="14">
        <v>5.6943269075750602E-4</v>
      </c>
      <c r="Q19" s="25">
        <v>3.292963224893918</v>
      </c>
    </row>
    <row r="20" spans="1:17" x14ac:dyDescent="0.25">
      <c r="A20" s="12" t="s">
        <v>18</v>
      </c>
      <c r="B20" s="13">
        <v>1975164</v>
      </c>
      <c r="C20" s="13" t="s">
        <v>153</v>
      </c>
      <c r="D20" s="14">
        <v>197.02635182335399</v>
      </c>
      <c r="E20" s="14">
        <v>0.132187112364065</v>
      </c>
      <c r="F20" s="14">
        <v>0.42006483940112799</v>
      </c>
      <c r="G20" s="14">
        <v>0.31031702005476702</v>
      </c>
      <c r="H20" s="14">
        <v>3.3497146782889499E-3</v>
      </c>
      <c r="I20" s="14">
        <v>3.0739517848008999</v>
      </c>
      <c r="J20" s="14">
        <v>2.4833813011021302E-2</v>
      </c>
      <c r="K20" s="14">
        <v>2.9652025314482001E-2</v>
      </c>
      <c r="L20" s="14">
        <v>16.1448417053086</v>
      </c>
      <c r="M20" s="14">
        <v>0.76940164431496105</v>
      </c>
      <c r="N20" s="14">
        <v>2.80568918177692E-3</v>
      </c>
      <c r="Q20" s="25">
        <v>11.399398868458274</v>
      </c>
    </row>
    <row r="21" spans="1:17" x14ac:dyDescent="0.25">
      <c r="A21" s="12" t="s">
        <v>54</v>
      </c>
      <c r="B21" s="13">
        <v>906964</v>
      </c>
      <c r="C21" s="13" t="s">
        <v>152</v>
      </c>
      <c r="D21" s="14">
        <v>103.179290886804</v>
      </c>
      <c r="E21" s="14">
        <v>0.84765223397681699</v>
      </c>
      <c r="F21" s="14">
        <v>0.31048059847777099</v>
      </c>
      <c r="G21" s="14">
        <v>0.54529786594458296</v>
      </c>
      <c r="H21" s="14">
        <v>2.2089762228070398E-3</v>
      </c>
      <c r="I21" s="14">
        <v>1.80408663199408</v>
      </c>
      <c r="J21" s="14">
        <v>9.1524489757299505E-3</v>
      </c>
      <c r="K21" s="14">
        <v>5.2333955137229202E-2</v>
      </c>
      <c r="L21" s="14">
        <v>5.7335153350084296</v>
      </c>
      <c r="M21" s="14">
        <v>0.120466375186797</v>
      </c>
      <c r="N21" s="14">
        <v>9.71769954342743E-4</v>
      </c>
      <c r="Q21" s="25">
        <v>4.1478076379066477</v>
      </c>
    </row>
    <row r="22" spans="1:17" x14ac:dyDescent="0.25">
      <c r="A22" s="12" t="s">
        <v>19</v>
      </c>
      <c r="B22" s="13">
        <v>1912406</v>
      </c>
      <c r="C22" s="13" t="s">
        <v>151</v>
      </c>
      <c r="D22" s="14">
        <v>64.187323418725995</v>
      </c>
      <c r="E22" s="14">
        <v>0.49768278330103999</v>
      </c>
      <c r="F22" s="14">
        <v>1.0961402405391201</v>
      </c>
      <c r="G22" s="14">
        <v>0.34372780840167999</v>
      </c>
      <c r="H22" s="14">
        <v>1.5226463871932201E-3</v>
      </c>
      <c r="I22" s="14">
        <v>0.88810047109446899</v>
      </c>
      <c r="J22" s="14">
        <v>5.0884524143633503E-3</v>
      </c>
      <c r="K22" s="14">
        <v>2.0367498730065399E-3</v>
      </c>
      <c r="L22" s="14">
        <v>3.1210384564070202</v>
      </c>
      <c r="M22" s="14">
        <v>9.0185147450717998E-2</v>
      </c>
      <c r="N22" s="14">
        <v>2.6093958119520298E-4</v>
      </c>
      <c r="Q22" s="25">
        <v>2.0562234794908063</v>
      </c>
    </row>
    <row r="23" spans="1:17" x14ac:dyDescent="0.25">
      <c r="A23" s="12" t="s">
        <v>55</v>
      </c>
      <c r="B23" s="13">
        <v>666607</v>
      </c>
      <c r="C23" s="13" t="s">
        <v>152</v>
      </c>
      <c r="D23" s="14">
        <v>111.746872815643</v>
      </c>
      <c r="E23" s="14">
        <v>1.17245061014451</v>
      </c>
      <c r="F23" s="14">
        <v>1.2868411387944001</v>
      </c>
      <c r="G23" s="14">
        <v>0.63406062354131498</v>
      </c>
      <c r="H23" s="14">
        <v>8.4062110470711094E-3</v>
      </c>
      <c r="I23" s="14">
        <v>3.5405677572971199</v>
      </c>
      <c r="J23" s="14">
        <v>1.3701107703395599E-2</v>
      </c>
      <c r="K23" s="14">
        <v>5.3456472755805798E-2</v>
      </c>
      <c r="L23" s="14">
        <v>6.5761675728340299</v>
      </c>
      <c r="M23" s="14">
        <v>0.389314300956352</v>
      </c>
      <c r="N23" s="14">
        <v>1.7595569855125E-3</v>
      </c>
      <c r="Q23" s="25">
        <v>5.4296322489391802</v>
      </c>
    </row>
    <row r="24" spans="1:17" x14ac:dyDescent="0.25">
      <c r="A24" s="12" t="s">
        <v>20</v>
      </c>
      <c r="B24" s="13">
        <v>1283176</v>
      </c>
      <c r="C24" s="13" t="s">
        <v>151</v>
      </c>
      <c r="D24" s="14">
        <v>34.429801504648402</v>
      </c>
      <c r="E24" s="14">
        <v>0.52602129268506503</v>
      </c>
      <c r="F24" s="14">
        <v>5.4041314891696397E-2</v>
      </c>
      <c r="G24" s="14">
        <v>0.13611961854676699</v>
      </c>
      <c r="H24" s="14">
        <v>6.3801090848132202E-4</v>
      </c>
      <c r="I24" s="14">
        <v>0.245426589758036</v>
      </c>
      <c r="J24" s="14">
        <v>1.93702626749861E-3</v>
      </c>
      <c r="K24" s="14">
        <v>5.5368574271934699E-3</v>
      </c>
      <c r="L24" s="14">
        <v>1.41181342338242</v>
      </c>
      <c r="M24" s="14">
        <v>2.70439853621821E-2</v>
      </c>
      <c r="N24" s="14">
        <v>3.3262452671231602E-4</v>
      </c>
      <c r="Q24" s="25">
        <v>0.74787835926449797</v>
      </c>
    </row>
    <row r="25" spans="1:17" x14ac:dyDescent="0.25">
      <c r="A25" s="12" t="s">
        <v>21</v>
      </c>
      <c r="B25" s="13">
        <v>1942059</v>
      </c>
      <c r="C25" s="13" t="s">
        <v>152</v>
      </c>
      <c r="D25" s="14">
        <v>149.16730138961199</v>
      </c>
      <c r="E25" s="14">
        <v>1.24283816794726</v>
      </c>
      <c r="F25" s="14">
        <v>1.56186627003594</v>
      </c>
      <c r="G25" s="14">
        <v>1.16595750720651</v>
      </c>
      <c r="H25" s="14">
        <v>1.04586601735584E-2</v>
      </c>
      <c r="I25" s="14">
        <v>3.51770367973903</v>
      </c>
      <c r="J25" s="14">
        <v>1.43705044193379E-2</v>
      </c>
      <c r="K25" s="14">
        <v>8.7410844934494206E-2</v>
      </c>
      <c r="L25" s="14">
        <v>9.5045381804997895</v>
      </c>
      <c r="M25" s="14">
        <v>0.28191089523052798</v>
      </c>
      <c r="N25" s="14">
        <v>3.0562908602377301E-3</v>
      </c>
      <c r="Q25" s="25">
        <v>5.0503889674681757</v>
      </c>
    </row>
    <row r="26" spans="1:17" x14ac:dyDescent="0.25">
      <c r="A26" s="12" t="s">
        <v>22</v>
      </c>
      <c r="B26" s="13">
        <v>1416068</v>
      </c>
      <c r="C26" s="13" t="s">
        <v>152</v>
      </c>
      <c r="D26" s="14">
        <v>128.14815526068099</v>
      </c>
      <c r="E26" s="14">
        <v>0.62957414913153698</v>
      </c>
      <c r="F26" s="14">
        <v>1.00566585472738</v>
      </c>
      <c r="G26" s="14">
        <v>0.73464859363118995</v>
      </c>
      <c r="H26" s="14">
        <v>9.2489214132470601E-3</v>
      </c>
      <c r="I26" s="14">
        <v>3.0990122301273302</v>
      </c>
      <c r="J26" s="14">
        <v>1.4630315307849201E-2</v>
      </c>
      <c r="K26" s="14">
        <v>3.7940441905879398E-2</v>
      </c>
      <c r="L26" s="14">
        <v>7.1819867701970699</v>
      </c>
      <c r="M26" s="14">
        <v>0.21077389570823599</v>
      </c>
      <c r="N26" s="14">
        <v>3.8634968359102899E-3</v>
      </c>
      <c r="Q26" s="25">
        <v>7.3479490806223478</v>
      </c>
    </row>
    <row r="27" spans="1:17" x14ac:dyDescent="0.25">
      <c r="A27" s="12" t="s">
        <v>23</v>
      </c>
      <c r="B27" s="13">
        <v>1975164</v>
      </c>
      <c r="C27" s="13" t="s">
        <v>154</v>
      </c>
      <c r="D27" s="14">
        <v>99.782371504470106</v>
      </c>
      <c r="E27" s="14">
        <v>0.62276075878533799</v>
      </c>
      <c r="F27" s="14">
        <v>0.23838937934218701</v>
      </c>
      <c r="G27" s="14">
        <v>0.61154966296595004</v>
      </c>
      <c r="H27" s="14">
        <v>3.6978955164815299E-3</v>
      </c>
      <c r="I27" s="14">
        <v>3.9013579629978499</v>
      </c>
      <c r="J27" s="14">
        <v>7.2684163650098103E-3</v>
      </c>
      <c r="K27" s="14">
        <v>2.7071734147377399E-2</v>
      </c>
      <c r="L27" s="14">
        <v>5.0424489194027204</v>
      </c>
      <c r="M27" s="14">
        <v>0.22263863058601199</v>
      </c>
      <c r="N27" s="14">
        <v>1.4372668553916299E-3</v>
      </c>
      <c r="Q27" s="25">
        <v>1.3083451202263083</v>
      </c>
    </row>
    <row r="28" spans="1:17" x14ac:dyDescent="0.25">
      <c r="A28" s="12" t="s">
        <v>24</v>
      </c>
      <c r="B28" s="13">
        <v>1416068</v>
      </c>
      <c r="C28" s="13" t="s">
        <v>151</v>
      </c>
      <c r="D28" s="14">
        <v>57.179823770794997</v>
      </c>
      <c r="E28" s="14">
        <v>0.21930041305470099</v>
      </c>
      <c r="F28" s="14">
        <v>0.29923302589508199</v>
      </c>
      <c r="G28" s="14">
        <v>0.22006217350604901</v>
      </c>
      <c r="H28" s="14">
        <v>1.18552767624754E-3</v>
      </c>
      <c r="I28" s="14">
        <v>0.55473263771237702</v>
      </c>
      <c r="J28" s="14">
        <v>3.19903848045156E-3</v>
      </c>
      <c r="K28" s="14">
        <v>0.18982610306924899</v>
      </c>
      <c r="L28" s="14">
        <v>1.62184531695108</v>
      </c>
      <c r="M28" s="14">
        <v>0.25543129988670399</v>
      </c>
      <c r="N28" s="14">
        <v>6.04807276242409E-4</v>
      </c>
      <c r="Q28" s="25">
        <v>0.442008486562942</v>
      </c>
    </row>
    <row r="29" spans="1:17" x14ac:dyDescent="0.25">
      <c r="A29" s="12" t="s">
        <v>25</v>
      </c>
      <c r="B29" s="13">
        <v>1943888</v>
      </c>
      <c r="C29" s="13" t="s">
        <v>152</v>
      </c>
      <c r="D29" s="14">
        <v>90.314474167507001</v>
      </c>
      <c r="E29" s="14">
        <v>0.31036327163212002</v>
      </c>
      <c r="F29" s="14">
        <v>0.29065693266839598</v>
      </c>
      <c r="G29" s="14">
        <v>0.49116461572682601</v>
      </c>
      <c r="H29" s="14">
        <v>2.65657625682705E-3</v>
      </c>
      <c r="I29" s="14">
        <v>2.4050134603028099</v>
      </c>
      <c r="J29" s="14">
        <v>5.4967606733843698E-3</v>
      </c>
      <c r="K29" s="14">
        <v>3.5908883960881301E-2</v>
      </c>
      <c r="L29" s="14">
        <v>4.11925018951941</v>
      </c>
      <c r="M29" s="14">
        <v>0.197411069419721</v>
      </c>
      <c r="N29" s="14">
        <v>1.6034103417074299E-3</v>
      </c>
      <c r="Q29" s="25">
        <v>2.5274045261669023</v>
      </c>
    </row>
    <row r="30" spans="1:17" x14ac:dyDescent="0.25">
      <c r="A30" s="12" t="s">
        <v>26</v>
      </c>
      <c r="B30" s="13">
        <v>2061254</v>
      </c>
      <c r="C30" s="13" t="s">
        <v>151</v>
      </c>
      <c r="D30" s="14">
        <v>92.593299845261996</v>
      </c>
      <c r="E30" s="14">
        <v>0.41782847869440498</v>
      </c>
      <c r="F30" s="14">
        <v>0.32547798989735499</v>
      </c>
      <c r="G30" s="14">
        <v>0.212031630054727</v>
      </c>
      <c r="H30" s="14">
        <v>2.8193648397964299E-3</v>
      </c>
      <c r="I30" s="14">
        <v>2.8199921158819699</v>
      </c>
      <c r="J30" s="14">
        <v>1.2064685954792299E-2</v>
      </c>
      <c r="K30" s="14">
        <v>2.7986080225052501E-2</v>
      </c>
      <c r="L30" s="14">
        <v>6.5601574750436402</v>
      </c>
      <c r="M30" s="14">
        <v>0.191783440471506</v>
      </c>
      <c r="N30" s="14">
        <v>1.15605047342628E-3</v>
      </c>
      <c r="Q30" s="25">
        <v>14.813472418670436</v>
      </c>
    </row>
    <row r="31" spans="1:17" x14ac:dyDescent="0.25">
      <c r="A31" s="12" t="s">
        <v>27</v>
      </c>
      <c r="B31" s="13">
        <v>1954695</v>
      </c>
      <c r="C31" s="13" t="s">
        <v>155</v>
      </c>
      <c r="D31" s="14">
        <v>145.140140594185</v>
      </c>
      <c r="E31" s="14">
        <v>1.0512809852242799</v>
      </c>
      <c r="F31" s="14">
        <v>1.44322721188556</v>
      </c>
      <c r="G31" s="14">
        <v>0.83039948652530904</v>
      </c>
      <c r="H31" s="14">
        <v>7.9832537256589193E-3</v>
      </c>
      <c r="I31" s="14">
        <v>3.07128710583773</v>
      </c>
      <c r="J31" s="14">
        <v>2.59175721660919E-2</v>
      </c>
      <c r="K31" s="14">
        <v>3.4910517793407703E-2</v>
      </c>
      <c r="L31" s="14">
        <v>9.1675135064752702</v>
      </c>
      <c r="M31" s="14">
        <v>0.32210591357663398</v>
      </c>
      <c r="N31" s="14">
        <v>2.5688404146015698E-3</v>
      </c>
      <c r="Q31" s="25">
        <v>8.876414427157</v>
      </c>
    </row>
    <row r="32" spans="1:17" x14ac:dyDescent="0.25">
      <c r="A32" s="12" t="s">
        <v>28</v>
      </c>
      <c r="B32" s="13">
        <v>1975164</v>
      </c>
      <c r="C32" s="13" t="s">
        <v>151</v>
      </c>
      <c r="D32" s="14">
        <v>134.084254743088</v>
      </c>
      <c r="E32" s="14">
        <v>1.1100862175248301</v>
      </c>
      <c r="F32" s="14">
        <v>0.57772501838545698</v>
      </c>
      <c r="G32" s="14">
        <v>0.79135076496021795</v>
      </c>
      <c r="H32" s="14">
        <v>5.96097810740699E-3</v>
      </c>
      <c r="I32" s="14">
        <v>5.5562101290337003</v>
      </c>
      <c r="J32" s="14">
        <v>6.7855972623041497E-3</v>
      </c>
      <c r="K32" s="14">
        <v>3.13495285117684E-2</v>
      </c>
      <c r="L32" s="14">
        <v>10.718374660842199</v>
      </c>
      <c r="M32" s="14">
        <v>0.13711693108051301</v>
      </c>
      <c r="N32" s="14">
        <v>8.9908958004367796E-4</v>
      </c>
      <c r="Q32" s="25">
        <v>7.8695190947666189</v>
      </c>
    </row>
    <row r="33" spans="1:17" x14ac:dyDescent="0.25">
      <c r="A33" s="12" t="s">
        <v>29</v>
      </c>
      <c r="B33" s="13">
        <v>1940422</v>
      </c>
      <c r="C33" s="13" t="s">
        <v>151</v>
      </c>
      <c r="D33" s="14">
        <v>66.909421560205899</v>
      </c>
      <c r="E33" s="14">
        <v>0.30592195204537798</v>
      </c>
      <c r="F33" s="14">
        <v>0.29953263637059102</v>
      </c>
      <c r="G33" s="14">
        <v>0.24491393759806401</v>
      </c>
      <c r="H33" s="14">
        <v>1.1017591022313301E-3</v>
      </c>
      <c r="I33" s="14">
        <v>0.52002595807302199</v>
      </c>
      <c r="J33" s="14">
        <v>3.3268328488890398E-3</v>
      </c>
      <c r="K33" s="14">
        <v>6.2754229132836901E-3</v>
      </c>
      <c r="L33" s="14">
        <v>2.4549598696922699</v>
      </c>
      <c r="M33" s="14">
        <v>4.5215435895042698E-2</v>
      </c>
      <c r="N33" s="14">
        <v>2.9148474699951699E-4</v>
      </c>
      <c r="Q33" s="25">
        <v>1.9722418670438471</v>
      </c>
    </row>
    <row r="34" spans="1:17" x14ac:dyDescent="0.25">
      <c r="A34" s="12" t="s">
        <v>30</v>
      </c>
      <c r="B34" s="13">
        <v>1580712</v>
      </c>
      <c r="C34" s="13" t="s">
        <v>156</v>
      </c>
      <c r="D34" s="14">
        <v>184.15951531548399</v>
      </c>
      <c r="E34" s="14">
        <v>1.35161718105383</v>
      </c>
      <c r="F34" s="14">
        <v>1.1126767040716601</v>
      </c>
      <c r="G34" s="14">
        <v>1.2327933070025501</v>
      </c>
      <c r="H34" s="14">
        <v>7.5833139347311696E-3</v>
      </c>
      <c r="I34" s="14">
        <v>3.6110993738247799</v>
      </c>
      <c r="J34" s="14">
        <v>8.0439464775678305E-3</v>
      </c>
      <c r="K34" s="14">
        <v>3.3801833392330199E-2</v>
      </c>
      <c r="L34" s="14">
        <v>10.729866334713099</v>
      </c>
      <c r="M34" s="14">
        <v>0.19479463667250799</v>
      </c>
      <c r="N34" s="14">
        <v>8.97580728655259E-4</v>
      </c>
      <c r="Q34" s="25">
        <v>8.089639321074964</v>
      </c>
    </row>
    <row r="35" spans="1:17" x14ac:dyDescent="0.25">
      <c r="A35" s="12" t="s">
        <v>31</v>
      </c>
      <c r="B35" s="13">
        <v>1954695</v>
      </c>
      <c r="C35" s="13" t="s">
        <v>154</v>
      </c>
      <c r="D35" s="14">
        <v>103.177183926365</v>
      </c>
      <c r="E35" s="14">
        <v>1.09913188420879</v>
      </c>
      <c r="F35" s="14">
        <v>0.95701343290316798</v>
      </c>
      <c r="G35" s="14">
        <v>0.86405352316148398</v>
      </c>
      <c r="H35" s="14">
        <v>5.0992431842682298E-3</v>
      </c>
      <c r="I35" s="14">
        <v>3.2756068860021101</v>
      </c>
      <c r="J35" s="14">
        <v>2.0897616652484401E-2</v>
      </c>
      <c r="K35" s="14">
        <v>0.49771520231015998</v>
      </c>
      <c r="L35" s="14">
        <v>9.3434786602570892</v>
      </c>
      <c r="M35" s="14">
        <v>1.09927222859758</v>
      </c>
      <c r="N35" s="14">
        <v>2.0301325215904601E-3</v>
      </c>
      <c r="Q35" s="25">
        <v>3.5687765205091937</v>
      </c>
    </row>
    <row r="36" spans="1:17" x14ac:dyDescent="0.25">
      <c r="A36" s="12" t="s">
        <v>32</v>
      </c>
      <c r="B36" s="13">
        <v>1564586</v>
      </c>
      <c r="C36" s="13" t="s">
        <v>152</v>
      </c>
      <c r="D36" s="14">
        <v>151.46094156521301</v>
      </c>
      <c r="E36" s="14">
        <v>1.8250011624048299</v>
      </c>
      <c r="F36" s="14">
        <v>2.4771063072818098</v>
      </c>
      <c r="G36" s="14">
        <v>1.5891932516713001</v>
      </c>
      <c r="H36" s="14">
        <v>1.5555349864118301E-2</v>
      </c>
      <c r="I36" s="14">
        <v>7.4458906637856197</v>
      </c>
      <c r="J36" s="14">
        <v>2.43596124192045E-2</v>
      </c>
      <c r="K36" s="14">
        <v>5.5675643670951402E-2</v>
      </c>
      <c r="L36" s="14">
        <v>20.4647729448176</v>
      </c>
      <c r="M36" s="14">
        <v>1.11029857752232</v>
      </c>
      <c r="N36" s="14">
        <v>4.2755760075654601E-3</v>
      </c>
      <c r="Q36" s="25">
        <v>12.995049504950494</v>
      </c>
    </row>
    <row r="37" spans="1:17" x14ac:dyDescent="0.25">
      <c r="A37" s="12" t="s">
        <v>33</v>
      </c>
      <c r="B37" s="13">
        <v>1405415</v>
      </c>
      <c r="C37" s="13" t="s">
        <v>151</v>
      </c>
      <c r="D37" s="14">
        <v>108.819772804</v>
      </c>
      <c r="E37" s="14">
        <v>0.900518556601969</v>
      </c>
      <c r="F37" s="14">
        <v>0.50329523058717196</v>
      </c>
      <c r="G37" s="14">
        <v>0.71552619366772197</v>
      </c>
      <c r="H37" s="14">
        <v>1.9375485364830801E-3</v>
      </c>
      <c r="I37" s="14">
        <v>2.1753135729883999</v>
      </c>
      <c r="J37" s="14">
        <v>3.0294327496908501E-3</v>
      </c>
      <c r="K37" s="14">
        <v>4.6706625446368701E-2</v>
      </c>
      <c r="L37" s="14">
        <v>8.4342811358469998</v>
      </c>
      <c r="M37" s="14">
        <v>0.52395315673479903</v>
      </c>
      <c r="N37" s="14">
        <v>4.7578253383337801E-4</v>
      </c>
      <c r="Q37" s="25">
        <v>1.7627298444130126</v>
      </c>
    </row>
    <row r="38" spans="1:17" x14ac:dyDescent="0.25">
      <c r="A38" s="12" t="s">
        <v>34</v>
      </c>
      <c r="B38" s="13">
        <v>1416068</v>
      </c>
      <c r="C38" s="13" t="s">
        <v>153</v>
      </c>
      <c r="D38" s="14">
        <v>65.540663061423103</v>
      </c>
      <c r="E38" s="14">
        <v>0.221556880287159</v>
      </c>
      <c r="F38" s="14">
        <v>0.30960048872172902</v>
      </c>
      <c r="G38" s="14">
        <v>0.26248844667323001</v>
      </c>
      <c r="H38" s="14">
        <v>2.3146349712383401E-3</v>
      </c>
      <c r="I38" s="14">
        <v>0.98100630049372595</v>
      </c>
      <c r="J38" s="14">
        <v>4.4098248492434097E-3</v>
      </c>
      <c r="K38" s="14">
        <v>9.3526684266265203E-3</v>
      </c>
      <c r="L38" s="14">
        <v>2.6096027646849</v>
      </c>
      <c r="M38" s="14">
        <v>5.4297356379584001E-2</v>
      </c>
      <c r="N38" s="14">
        <v>1.5088491021080701E-3</v>
      </c>
      <c r="Q38" s="25">
        <v>0.91937765205091937</v>
      </c>
    </row>
    <row r="39" spans="1:17" x14ac:dyDescent="0.25">
      <c r="A39" s="12" t="s">
        <v>35</v>
      </c>
      <c r="B39" s="13">
        <v>1793970</v>
      </c>
      <c r="C39" s="13" t="s">
        <v>152</v>
      </c>
      <c r="D39" s="14">
        <v>117.405239353475</v>
      </c>
      <c r="E39" s="14">
        <v>0.50580063735938996</v>
      </c>
      <c r="F39" s="14">
        <v>0.44152889401237699</v>
      </c>
      <c r="G39" s="14">
        <v>0.64492844734246701</v>
      </c>
      <c r="H39" s="14">
        <v>4.9628299021986996E-3</v>
      </c>
      <c r="I39" s="14">
        <v>2.3635733237785099</v>
      </c>
      <c r="J39" s="14">
        <v>3.0005240090531702E-3</v>
      </c>
      <c r="K39" s="14">
        <v>5.8165763723952997E-2</v>
      </c>
      <c r="L39" s="14">
        <v>5.4393605590595602</v>
      </c>
      <c r="M39" s="14">
        <v>0.30866581450593999</v>
      </c>
      <c r="N39" s="14">
        <v>1.6370058747139601E-3</v>
      </c>
      <c r="Q39" s="25">
        <v>3.9789603960396036</v>
      </c>
    </row>
    <row r="40" spans="1:17" x14ac:dyDescent="0.25">
      <c r="A40" s="12" t="s">
        <v>36</v>
      </c>
      <c r="B40" s="13">
        <v>1719395</v>
      </c>
      <c r="C40" s="13" t="s">
        <v>151</v>
      </c>
      <c r="D40" s="14">
        <v>172.087123674417</v>
      </c>
      <c r="E40" s="14">
        <v>1.4169117764294401</v>
      </c>
      <c r="F40" s="14">
        <v>0.86445421083871898</v>
      </c>
      <c r="G40" s="14">
        <v>0.95640552954854496</v>
      </c>
      <c r="H40" s="14">
        <v>4.0956363808743804E-3</v>
      </c>
      <c r="I40" s="14">
        <v>3.30498713855587</v>
      </c>
      <c r="J40" s="14">
        <v>1.01623376836152E-2</v>
      </c>
      <c r="K40" s="14">
        <v>6.8453507281367093E-2</v>
      </c>
      <c r="L40" s="14">
        <v>10.357817484606301</v>
      </c>
      <c r="M40" s="14">
        <v>0.36582370007482101</v>
      </c>
      <c r="N40" s="14">
        <v>2.6487746381152902E-3</v>
      </c>
      <c r="Q40" s="25">
        <v>9.1513437057991514</v>
      </c>
    </row>
    <row r="41" spans="1:17" x14ac:dyDescent="0.25">
      <c r="A41" s="12" t="s">
        <v>37</v>
      </c>
      <c r="B41" s="13">
        <v>1919615</v>
      </c>
      <c r="C41" s="13" t="s">
        <v>151</v>
      </c>
      <c r="D41" s="14">
        <v>101.74003604313801</v>
      </c>
      <c r="E41" s="14">
        <v>1.2811215857593099</v>
      </c>
      <c r="F41" s="14">
        <v>0.76837215329762698</v>
      </c>
      <c r="G41" s="14">
        <v>0.50513458331073802</v>
      </c>
      <c r="H41" s="14">
        <v>4.1006065405387697E-3</v>
      </c>
      <c r="I41" s="14">
        <v>2.1102676318070501</v>
      </c>
      <c r="J41" s="14">
        <v>6.0817265560077997E-3</v>
      </c>
      <c r="K41" s="14">
        <v>1.3324993112743599E-2</v>
      </c>
      <c r="L41" s="14">
        <v>5.1424091949685602</v>
      </c>
      <c r="M41" s="14">
        <v>0.11529669625223</v>
      </c>
      <c r="N41" s="14">
        <v>1.2383978433503199E-3</v>
      </c>
      <c r="Q41" s="25">
        <v>4.0266973125884018</v>
      </c>
    </row>
    <row r="42" spans="1:17" x14ac:dyDescent="0.25">
      <c r="A42" s="12" t="s">
        <v>38</v>
      </c>
      <c r="B42" s="13">
        <v>843351</v>
      </c>
      <c r="C42" s="13" t="s">
        <v>155</v>
      </c>
      <c r="D42" s="14">
        <v>77.774694456905806</v>
      </c>
      <c r="E42" s="14">
        <v>0.27376964753069799</v>
      </c>
      <c r="F42" s="14">
        <v>0.40853664113347199</v>
      </c>
      <c r="G42" s="14">
        <v>0.35138168192250901</v>
      </c>
      <c r="H42" s="14">
        <v>3.2985865704174499E-3</v>
      </c>
      <c r="I42" s="14">
        <v>1.11585417884815</v>
      </c>
      <c r="J42" s="14">
        <v>3.3405553289006899E-3</v>
      </c>
      <c r="K42" s="14">
        <v>7.4303298686106802E-3</v>
      </c>
      <c r="L42" s="14">
        <v>3.18290853187488</v>
      </c>
      <c r="M42" s="14">
        <v>0.111498460940304</v>
      </c>
      <c r="N42" s="14">
        <v>1.59327475260715E-3</v>
      </c>
      <c r="Q42" s="25">
        <v>2.1349009900990099</v>
      </c>
    </row>
    <row r="43" spans="1:17" x14ac:dyDescent="0.25">
      <c r="A43" s="12" t="s">
        <v>39</v>
      </c>
      <c r="B43" s="13">
        <v>1687998</v>
      </c>
      <c r="C43" s="13" t="s">
        <v>152</v>
      </c>
      <c r="D43" s="14">
        <v>165.737509810181</v>
      </c>
      <c r="E43" s="14">
        <v>1.15143007055358</v>
      </c>
      <c r="F43" s="14">
        <v>2.0599796345003099</v>
      </c>
      <c r="G43" s="14">
        <v>1.24056836949761</v>
      </c>
      <c r="H43" s="14">
        <v>8.5010517029742404E-3</v>
      </c>
      <c r="I43" s="14">
        <v>8.7743988709486302</v>
      </c>
      <c r="J43" s="14">
        <v>9.3058057268905203E-3</v>
      </c>
      <c r="K43" s="14">
        <v>5.5988562482549402E-2</v>
      </c>
      <c r="L43" s="14">
        <v>11.651367189144199</v>
      </c>
      <c r="M43" s="14">
        <v>0.33106796200348498</v>
      </c>
      <c r="N43" s="14">
        <v>1.62049075590283E-3</v>
      </c>
      <c r="Q43" s="25">
        <v>8.6695544554455441</v>
      </c>
    </row>
    <row r="44" spans="1:17" x14ac:dyDescent="0.25">
      <c r="A44" s="12" t="s">
        <v>40</v>
      </c>
      <c r="B44" s="13">
        <v>1097819</v>
      </c>
      <c r="C44" s="13" t="s">
        <v>152</v>
      </c>
      <c r="D44" s="14">
        <v>77.714729886384902</v>
      </c>
      <c r="E44" s="14">
        <v>0.36018342725393498</v>
      </c>
      <c r="F44" s="14">
        <v>0.30921468449281803</v>
      </c>
      <c r="G44" s="14">
        <v>0.66547885358612802</v>
      </c>
      <c r="H44" s="14">
        <v>5.8831922072982903E-3</v>
      </c>
      <c r="I44" s="14">
        <v>2.81320317275941</v>
      </c>
      <c r="J44" s="14">
        <v>1.10327194950453E-2</v>
      </c>
      <c r="K44" s="14">
        <v>4.2127848925712398E-2</v>
      </c>
      <c r="L44" s="14">
        <v>5.9143277120540203</v>
      </c>
      <c r="M44" s="14">
        <v>0.27318303225989699</v>
      </c>
      <c r="N44" s="14">
        <v>2.6986289654489502E-3</v>
      </c>
      <c r="Q44" s="25">
        <v>2.3647454031117396</v>
      </c>
    </row>
    <row r="45" spans="1:17" x14ac:dyDescent="0.25">
      <c r="A45" s="12" t="s">
        <v>41</v>
      </c>
      <c r="B45" s="13">
        <v>245601</v>
      </c>
      <c r="C45" s="13" t="s">
        <v>152</v>
      </c>
      <c r="D45" s="14">
        <v>62.942751517702803</v>
      </c>
      <c r="E45" s="14">
        <v>5.3547294636787202E-2</v>
      </c>
      <c r="F45" s="14">
        <v>0.392435837553468</v>
      </c>
      <c r="G45" s="14">
        <v>0.255461563260515</v>
      </c>
      <c r="H45" s="14">
        <v>5.3600881330718598E-3</v>
      </c>
      <c r="I45" s="14">
        <v>0.92802615799161903</v>
      </c>
      <c r="J45" s="14">
        <v>1.03233167124245E-2</v>
      </c>
      <c r="K45" s="14">
        <v>6.3947670584502698E-3</v>
      </c>
      <c r="L45" s="14">
        <v>4.5066820009931599</v>
      </c>
      <c r="M45" s="14">
        <v>0.14572226209564099</v>
      </c>
      <c r="N45" s="14">
        <v>6.9371429698687401E-4</v>
      </c>
      <c r="Q45" s="25">
        <v>3.1904172560113158</v>
      </c>
    </row>
    <row r="46" spans="1:17" x14ac:dyDescent="0.25">
      <c r="A46" s="12" t="s">
        <v>56</v>
      </c>
      <c r="B46" s="13">
        <v>776519</v>
      </c>
      <c r="C46" s="13" t="s">
        <v>155</v>
      </c>
      <c r="D46" s="14">
        <v>63.926480414436298</v>
      </c>
      <c r="E46" s="14">
        <v>0.25166515182028398</v>
      </c>
      <c r="F46" s="14">
        <v>0.49954624861306202</v>
      </c>
      <c r="G46" s="14">
        <v>0.50882416347524895</v>
      </c>
      <c r="H46" s="14">
        <v>7.7507350772300998E-3</v>
      </c>
      <c r="I46" s="14">
        <v>3.00071476758789</v>
      </c>
      <c r="J46" s="14">
        <v>9.3982364373089503E-3</v>
      </c>
      <c r="K46" s="14">
        <v>7.4053464214793004E-3</v>
      </c>
      <c r="L46" s="14">
        <v>7.09671167949754</v>
      </c>
      <c r="M46" s="14">
        <v>0.16933240465017399</v>
      </c>
      <c r="N46" s="14">
        <v>1.1806367979841899E-3</v>
      </c>
      <c r="Q46" s="25">
        <v>4.0187411598302685</v>
      </c>
    </row>
    <row r="47" spans="1:17" x14ac:dyDescent="0.25">
      <c r="A47" s="12" t="s">
        <v>57</v>
      </c>
      <c r="B47" s="13">
        <v>1517642</v>
      </c>
      <c r="C47" s="13" t="s">
        <v>152</v>
      </c>
      <c r="D47" s="14">
        <v>107.33308368086099</v>
      </c>
      <c r="E47" s="14">
        <v>0.40420627296217299</v>
      </c>
      <c r="F47" s="14">
        <v>0.25822844349657598</v>
      </c>
      <c r="G47" s="14">
        <v>0.60751314575947202</v>
      </c>
      <c r="H47" s="14">
        <v>4.6382683194107002E-3</v>
      </c>
      <c r="I47" s="14">
        <v>2.44468280246255</v>
      </c>
      <c r="J47" s="14">
        <v>9.2440594106589502E-3</v>
      </c>
      <c r="K47" s="14">
        <v>3.4034256903995398E-2</v>
      </c>
      <c r="L47" s="14">
        <v>6.2029114135516004</v>
      </c>
      <c r="M47" s="14">
        <v>0.13136182313006101</v>
      </c>
      <c r="N47" s="14">
        <v>1.2951377774860101E-3</v>
      </c>
      <c r="Q47" s="25">
        <v>4.3758840169731261</v>
      </c>
    </row>
    <row r="48" spans="1:17" x14ac:dyDescent="0.25">
      <c r="A48" s="12" t="s">
        <v>58</v>
      </c>
      <c r="B48" s="13">
        <v>1943888</v>
      </c>
      <c r="C48" s="13" t="s">
        <v>151</v>
      </c>
      <c r="D48" s="14">
        <v>97.010163660800899</v>
      </c>
      <c r="E48" s="14">
        <v>0.244920042547944</v>
      </c>
      <c r="F48" s="14">
        <v>0.34547594507199397</v>
      </c>
      <c r="G48" s="14">
        <v>0.45893085250027799</v>
      </c>
      <c r="H48" s="14">
        <v>2.2466013987397699E-3</v>
      </c>
      <c r="I48" s="14">
        <v>1.1911070121573799</v>
      </c>
      <c r="J48" s="14">
        <v>3.2508388702596701E-3</v>
      </c>
      <c r="K48" s="14">
        <v>2.5877404973477298E-2</v>
      </c>
      <c r="L48" s="14">
        <v>3.9700523425184202</v>
      </c>
      <c r="M48" s="14">
        <v>7.7208523136798504E-2</v>
      </c>
      <c r="N48" s="14">
        <v>5.1242844547137398E-4</v>
      </c>
      <c r="Q48" s="25">
        <v>2.5415487977369167</v>
      </c>
    </row>
    <row r="49" spans="1:17" x14ac:dyDescent="0.25">
      <c r="A49" s="12" t="s">
        <v>59</v>
      </c>
      <c r="B49" s="13">
        <v>2003067</v>
      </c>
      <c r="C49" s="13" t="s">
        <v>151</v>
      </c>
      <c r="D49" s="14">
        <v>102.226898437396</v>
      </c>
      <c r="E49" s="14">
        <v>1.45548101195371</v>
      </c>
      <c r="F49" s="14">
        <v>0.481402046300831</v>
      </c>
      <c r="G49" s="14">
        <v>0.65660953323389104</v>
      </c>
      <c r="H49" s="14">
        <v>3.39294142103426E-3</v>
      </c>
      <c r="I49" s="14">
        <v>3.7934142264208899</v>
      </c>
      <c r="J49" s="14">
        <v>1.1224038712300001E-2</v>
      </c>
      <c r="K49" s="14">
        <v>2.1445676501772402E-2</v>
      </c>
      <c r="L49" s="14">
        <v>8.6163980521623493</v>
      </c>
      <c r="M49" s="14">
        <v>9.8268967921628203E-2</v>
      </c>
      <c r="N49" s="14">
        <v>1.1448846591141299E-3</v>
      </c>
      <c r="Q49" s="25">
        <v>10.306753889674683</v>
      </c>
    </row>
    <row r="50" spans="1:17" x14ac:dyDescent="0.25">
      <c r="A50" s="12" t="s">
        <v>60</v>
      </c>
      <c r="B50" s="13">
        <v>845447</v>
      </c>
      <c r="C50" s="13" t="s">
        <v>151</v>
      </c>
      <c r="D50" s="14">
        <v>71.532323426694802</v>
      </c>
      <c r="E50" s="14">
        <v>1.27417525072295</v>
      </c>
      <c r="F50" s="14">
        <v>1.2933995032257399</v>
      </c>
      <c r="G50" s="14">
        <v>0.68831267416544295</v>
      </c>
      <c r="H50" s="14">
        <v>8.05446084523289E-3</v>
      </c>
      <c r="I50" s="14">
        <v>1.54163754274799</v>
      </c>
      <c r="J50" s="14">
        <v>8.6722129318956495E-3</v>
      </c>
      <c r="K50" s="14">
        <v>1.19654117797653E-2</v>
      </c>
      <c r="L50" s="14">
        <v>7.9745581131156902</v>
      </c>
      <c r="M50" s="14">
        <v>0.21507372907507399</v>
      </c>
      <c r="N50" s="14">
        <v>5.5377841388367299E-4</v>
      </c>
      <c r="Q50" s="25">
        <v>6.0634724186704387</v>
      </c>
    </row>
    <row r="51" spans="1:17" x14ac:dyDescent="0.25">
      <c r="A51" s="12" t="s">
        <v>61</v>
      </c>
      <c r="B51" s="13">
        <v>1580712</v>
      </c>
      <c r="C51" s="13" t="s">
        <v>151</v>
      </c>
      <c r="D51" s="14">
        <v>149.00367683016799</v>
      </c>
      <c r="E51" s="14">
        <v>1.17462157556557</v>
      </c>
      <c r="F51" s="14">
        <v>0.83892332858504304</v>
      </c>
      <c r="G51" s="14">
        <v>0.73108745178158097</v>
      </c>
      <c r="H51" s="14">
        <v>2.7863655115512699E-3</v>
      </c>
      <c r="I51" s="14">
        <v>2.2613506172291999</v>
      </c>
      <c r="J51" s="14">
        <v>8.27174668574562E-3</v>
      </c>
      <c r="K51" s="14">
        <v>3.2808697574485499E-2</v>
      </c>
      <c r="L51" s="14">
        <v>8.0544120401709005</v>
      </c>
      <c r="M51" s="14">
        <v>0.14255151067857599</v>
      </c>
      <c r="N51" s="14">
        <v>3.3539368368078301E-4</v>
      </c>
      <c r="Q51" s="25">
        <v>3.2611386138613856</v>
      </c>
    </row>
    <row r="52" spans="1:17" x14ac:dyDescent="0.25">
      <c r="A52" s="12" t="s">
        <v>62</v>
      </c>
      <c r="B52" s="13">
        <v>1686523</v>
      </c>
      <c r="C52" s="13" t="s">
        <v>153</v>
      </c>
      <c r="D52" s="14">
        <v>153.55075799493599</v>
      </c>
      <c r="E52" s="14">
        <v>0.94799098510461</v>
      </c>
      <c r="F52" s="14">
        <v>0.639146833048027</v>
      </c>
      <c r="G52" s="14">
        <v>1.09115574118154</v>
      </c>
      <c r="H52" s="14">
        <v>9.1195091455395297E-3</v>
      </c>
      <c r="I52" s="14">
        <v>6.1007939849889903</v>
      </c>
      <c r="J52" s="14">
        <v>1.8576073601723499E-2</v>
      </c>
      <c r="K52" s="14">
        <v>5.0923454088888299E-2</v>
      </c>
      <c r="L52" s="14">
        <v>12.4838406332115</v>
      </c>
      <c r="M52" s="14">
        <v>8.3185404097401106E-2</v>
      </c>
      <c r="N52" s="14">
        <v>2.1533651811605002E-3</v>
      </c>
      <c r="Q52" s="25">
        <v>3.2593705799151342</v>
      </c>
    </row>
    <row r="53" spans="1:17" x14ac:dyDescent="0.25">
      <c r="A53" s="12" t="s">
        <v>63</v>
      </c>
      <c r="B53" s="13">
        <v>2025271</v>
      </c>
      <c r="C53" s="13" t="s">
        <v>151</v>
      </c>
      <c r="D53" s="14">
        <v>59.164499072759398</v>
      </c>
      <c r="E53" s="14">
        <v>0.120522758252295</v>
      </c>
      <c r="F53" s="14">
        <v>0.59047518193746296</v>
      </c>
      <c r="G53" s="14">
        <v>0.22973003765626901</v>
      </c>
      <c r="H53" s="14">
        <v>2.0532923928663102E-3</v>
      </c>
      <c r="I53" s="14">
        <v>0.96930768081182495</v>
      </c>
      <c r="J53" s="14">
        <v>9.5164523972028296E-3</v>
      </c>
      <c r="K53" s="14">
        <v>5.8578489891652503E-3</v>
      </c>
      <c r="L53" s="14">
        <v>4.0947727421039</v>
      </c>
      <c r="M53" s="14">
        <v>5.6831367762510798E-2</v>
      </c>
      <c r="N53" s="14">
        <v>5.2498178409987996E-4</v>
      </c>
      <c r="Q53" s="25">
        <v>4.8064002828854306</v>
      </c>
    </row>
    <row r="54" spans="1:17" x14ac:dyDescent="0.25">
      <c r="A54" s="12" t="s">
        <v>64</v>
      </c>
      <c r="B54" s="13">
        <v>1941985</v>
      </c>
      <c r="C54" s="13" t="s">
        <v>155</v>
      </c>
      <c r="D54" s="14">
        <v>82.283994052106706</v>
      </c>
      <c r="E54" s="14">
        <v>0.47691574095411998</v>
      </c>
      <c r="F54" s="14">
        <v>0.22495233987856</v>
      </c>
      <c r="G54" s="14">
        <v>0.45706113536029003</v>
      </c>
      <c r="H54" s="14">
        <v>1.4017463103377301E-3</v>
      </c>
      <c r="I54" s="14">
        <v>1.8905732974907301</v>
      </c>
      <c r="J54" s="14">
        <v>5.5755280625335701E-3</v>
      </c>
      <c r="K54" s="14">
        <v>0.249540712185056</v>
      </c>
      <c r="L54" s="14">
        <v>3.6949199604526299</v>
      </c>
      <c r="M54" s="14">
        <v>1.12944822784559</v>
      </c>
      <c r="N54" s="14">
        <v>5.1240165159528402E-4</v>
      </c>
      <c r="Q54" s="25">
        <v>2.3205445544554455</v>
      </c>
    </row>
    <row r="55" spans="1:17" x14ac:dyDescent="0.25">
      <c r="A55" s="12" t="s">
        <v>99</v>
      </c>
      <c r="B55" s="15">
        <v>1444652</v>
      </c>
      <c r="C55" s="15" t="s">
        <v>151</v>
      </c>
      <c r="D55" s="14">
        <v>179.14666707769101</v>
      </c>
      <c r="E55" s="14">
        <v>2.8193909786279798</v>
      </c>
      <c r="F55" s="14">
        <v>1.29920823083548</v>
      </c>
      <c r="G55" s="14">
        <v>1.8483708712086599</v>
      </c>
      <c r="H55" s="14">
        <v>1.1655908348529699E-2</v>
      </c>
      <c r="I55" s="14">
        <v>7.9958759951701301</v>
      </c>
      <c r="J55" s="14">
        <v>2.3347086816696401E-2</v>
      </c>
      <c r="K55" s="14">
        <v>5.0143445556414E-2</v>
      </c>
      <c r="L55" s="14">
        <v>19.597436937204201</v>
      </c>
      <c r="M55" s="14">
        <v>0.38263183554069802</v>
      </c>
      <c r="N55" s="14">
        <v>1.8000642992947601E-3</v>
      </c>
      <c r="Q55" s="25">
        <v>8.807461103253182</v>
      </c>
    </row>
    <row r="56" spans="1:17" x14ac:dyDescent="0.25">
      <c r="A56" s="12" t="s">
        <v>65</v>
      </c>
      <c r="B56" s="13">
        <v>1932829</v>
      </c>
      <c r="C56" s="13" t="s">
        <v>151</v>
      </c>
      <c r="D56" s="14">
        <v>142.70856973054899</v>
      </c>
      <c r="E56" s="14">
        <v>1.8971994282851901</v>
      </c>
      <c r="F56" s="14">
        <v>0.77378262725994096</v>
      </c>
      <c r="G56" s="14">
        <v>0.91667519500121297</v>
      </c>
      <c r="H56" s="14">
        <v>5.5241638228419902E-3</v>
      </c>
      <c r="I56" s="14">
        <v>3.3153817455510102</v>
      </c>
      <c r="J56" s="14">
        <v>7.60567178397912E-3</v>
      </c>
      <c r="K56" s="14">
        <v>1.6695424921370799E-2</v>
      </c>
      <c r="L56" s="14">
        <v>10.188489504253999</v>
      </c>
      <c r="M56" s="14">
        <v>0.15043548899611101</v>
      </c>
      <c r="N56" s="14">
        <v>6.0047592684289003E-4</v>
      </c>
      <c r="Q56" s="25">
        <v>10.741690240452618</v>
      </c>
    </row>
    <row r="57" spans="1:17" x14ac:dyDescent="0.25">
      <c r="A57" s="12" t="s">
        <v>66</v>
      </c>
      <c r="B57" s="13">
        <v>1232347</v>
      </c>
      <c r="C57" s="13" t="s">
        <v>151</v>
      </c>
      <c r="D57" s="14">
        <v>77.587634301812997</v>
      </c>
      <c r="E57" s="14">
        <v>0.424270616798052</v>
      </c>
      <c r="F57" s="14">
        <v>0.257290104012105</v>
      </c>
      <c r="G57" s="14">
        <v>0.25089078306173301</v>
      </c>
      <c r="H57" s="14">
        <v>1.1477059321805701E-3</v>
      </c>
      <c r="I57" s="14">
        <v>0.79879256171702795</v>
      </c>
      <c r="J57" s="14">
        <v>2.6640751435929701E-3</v>
      </c>
      <c r="K57" s="14">
        <v>0.117118391312238</v>
      </c>
      <c r="L57" s="14">
        <v>2.7036305206803402</v>
      </c>
      <c r="M57" s="14">
        <v>0.23919356017451199</v>
      </c>
      <c r="N57" s="14">
        <v>3.18972284076265E-4</v>
      </c>
      <c r="Q57" s="25">
        <v>0.75583451202263086</v>
      </c>
    </row>
    <row r="58" spans="1:17" x14ac:dyDescent="0.25">
      <c r="A58" s="12" t="s">
        <v>67</v>
      </c>
      <c r="B58" s="13">
        <v>2025271</v>
      </c>
      <c r="C58" s="13" t="s">
        <v>152</v>
      </c>
      <c r="D58" s="14">
        <v>173.161180844699</v>
      </c>
      <c r="E58" s="14">
        <v>0.78106951399875701</v>
      </c>
      <c r="F58" s="14">
        <v>2.96055132182601</v>
      </c>
      <c r="G58" s="14">
        <v>1.2061442815802299</v>
      </c>
      <c r="H58" s="14">
        <v>2.05664958624182E-2</v>
      </c>
      <c r="I58" s="14">
        <v>6.4792565439382201</v>
      </c>
      <c r="J58" s="14">
        <v>3.39356288953232E-2</v>
      </c>
      <c r="K58" s="14">
        <v>4.3267145700500401E-2</v>
      </c>
      <c r="L58" s="14">
        <v>12.544316865069099</v>
      </c>
      <c r="M58" s="14">
        <v>0.29208456099358099</v>
      </c>
      <c r="N58" s="14">
        <v>2.0701225839370998E-3</v>
      </c>
      <c r="Q58" s="25">
        <v>11.823727015558699</v>
      </c>
    </row>
    <row r="59" spans="1:17" x14ac:dyDescent="0.25">
      <c r="A59" s="12" t="s">
        <v>68</v>
      </c>
      <c r="B59" s="13">
        <v>1975164</v>
      </c>
      <c r="C59" s="13" t="s">
        <v>152</v>
      </c>
      <c r="D59" s="14">
        <v>82.783819509706305</v>
      </c>
      <c r="E59" s="14">
        <v>0.131001840912811</v>
      </c>
      <c r="F59" s="14">
        <v>0.50958842908274704</v>
      </c>
      <c r="G59" s="14">
        <v>0.101821725208408</v>
      </c>
      <c r="H59" s="14">
        <v>9.9127646152451006E-3</v>
      </c>
      <c r="I59" s="14">
        <v>1.9892324621650599</v>
      </c>
      <c r="J59" s="14">
        <v>4.73587655623598E-3</v>
      </c>
      <c r="K59" s="14">
        <v>1.63453731626663E-2</v>
      </c>
      <c r="L59" s="14">
        <v>3.84830276655841</v>
      </c>
      <c r="M59" s="14">
        <v>8.7084356771924304E-2</v>
      </c>
      <c r="N59" s="14">
        <v>6.6546235949552798E-4</v>
      </c>
      <c r="Q59" s="25">
        <v>2.2515912305516266</v>
      </c>
    </row>
    <row r="60" spans="1:17" x14ac:dyDescent="0.25">
      <c r="A60" s="12" t="s">
        <v>69</v>
      </c>
      <c r="B60" s="13">
        <v>73260</v>
      </c>
      <c r="C60" s="13" t="s">
        <v>151</v>
      </c>
      <c r="D60" s="14">
        <v>89.468567134893206</v>
      </c>
      <c r="E60" s="14">
        <v>0.29699467503143001</v>
      </c>
      <c r="F60" s="14">
        <v>0.239623119055897</v>
      </c>
      <c r="G60" s="14">
        <v>0.30120040464993397</v>
      </c>
      <c r="H60" s="14">
        <v>1.1749431471797199E-3</v>
      </c>
      <c r="I60" s="14">
        <v>0.75332406204476399</v>
      </c>
      <c r="J60" s="14">
        <v>5.3782830033033196E-3</v>
      </c>
      <c r="K60" s="14">
        <v>3.7223485260985803E-2</v>
      </c>
      <c r="L60" s="14">
        <v>4.9426194038315803</v>
      </c>
      <c r="M60" s="14">
        <v>0.103649358352971</v>
      </c>
      <c r="N60" s="14">
        <v>4.3103736311401E-4</v>
      </c>
      <c r="Q60" s="25">
        <v>3.9939886845827441</v>
      </c>
    </row>
    <row r="61" spans="1:17" x14ac:dyDescent="0.25">
      <c r="A61" s="12" t="s">
        <v>70</v>
      </c>
      <c r="B61" s="13">
        <v>1621337</v>
      </c>
      <c r="C61" s="13" t="s">
        <v>151</v>
      </c>
      <c r="D61" s="14">
        <v>281.48139878870899</v>
      </c>
      <c r="E61" s="14">
        <v>2.8514297343397099</v>
      </c>
      <c r="F61" s="14">
        <v>1.8213900649775401</v>
      </c>
      <c r="G61" s="14">
        <v>2.0779861136486999</v>
      </c>
      <c r="H61" s="14">
        <v>1.05687724134979E-2</v>
      </c>
      <c r="I61" s="14">
        <v>6.5860792773179</v>
      </c>
      <c r="J61" s="14">
        <v>3.40196675067483E-2</v>
      </c>
      <c r="K61" s="14">
        <v>5.8625994719159802E-2</v>
      </c>
      <c r="L61" s="14">
        <v>30.036997684135699</v>
      </c>
      <c r="M61" s="14">
        <v>0.89841772690319499</v>
      </c>
      <c r="N61" s="14">
        <v>2.9107015421454799E-3</v>
      </c>
      <c r="Q61" s="25">
        <v>19.87270155586987</v>
      </c>
    </row>
    <row r="62" spans="1:17" x14ac:dyDescent="0.25">
      <c r="A62" s="12" t="s">
        <v>71</v>
      </c>
      <c r="B62" s="13">
        <v>852992</v>
      </c>
      <c r="C62" s="13" t="s">
        <v>152</v>
      </c>
      <c r="D62" s="14">
        <v>241.49059199746199</v>
      </c>
      <c r="E62" s="14">
        <v>1.3255547854560901</v>
      </c>
      <c r="F62" s="14">
        <v>1.4100991876882001</v>
      </c>
      <c r="G62" s="14">
        <v>1.8927629710884999</v>
      </c>
      <c r="H62" s="14">
        <v>1.13121848070603E-2</v>
      </c>
      <c r="I62" s="14">
        <v>7.9965695715569902</v>
      </c>
      <c r="J62" s="14">
        <v>2.15922629224947E-2</v>
      </c>
      <c r="K62" s="14">
        <v>0.119646061164158</v>
      </c>
      <c r="L62" s="14">
        <v>21.5881658900425</v>
      </c>
      <c r="M62" s="14">
        <v>0.76367020130519003</v>
      </c>
      <c r="N62" s="14">
        <v>6.4685724974400003E-3</v>
      </c>
      <c r="Q62" s="25">
        <v>7.9092998585572847</v>
      </c>
    </row>
    <row r="63" spans="1:17" x14ac:dyDescent="0.25">
      <c r="A63" s="12" t="s">
        <v>72</v>
      </c>
      <c r="B63" s="13">
        <v>1405415</v>
      </c>
      <c r="C63" s="13" t="s">
        <v>152</v>
      </c>
      <c r="D63" s="14">
        <v>136.456140733154</v>
      </c>
      <c r="E63" s="14">
        <v>0.772773994454791</v>
      </c>
      <c r="F63" s="14">
        <v>0.31569460975330799</v>
      </c>
      <c r="G63" s="14">
        <v>0.72935468468970799</v>
      </c>
      <c r="H63" s="14">
        <v>4.8389066327576601E-3</v>
      </c>
      <c r="I63" s="14">
        <v>3.9726554015439999</v>
      </c>
      <c r="J63" s="14">
        <v>4.0235739659023901E-3</v>
      </c>
      <c r="K63" s="14">
        <v>2.64223699209786E-2</v>
      </c>
      <c r="L63" s="14">
        <v>7.6300556826501502</v>
      </c>
      <c r="M63" s="14">
        <v>0.23452896330734799</v>
      </c>
      <c r="N63" s="14">
        <v>9.8605758217735909E-4</v>
      </c>
      <c r="Q63" s="25">
        <v>1.1934229137199435</v>
      </c>
    </row>
    <row r="64" spans="1:17" x14ac:dyDescent="0.25">
      <c r="A64" s="12" t="s">
        <v>73</v>
      </c>
      <c r="B64" s="13">
        <v>1793970</v>
      </c>
      <c r="C64" s="13" t="s">
        <v>151</v>
      </c>
      <c r="D64" s="14">
        <v>124.127682221748</v>
      </c>
      <c r="E64" s="14">
        <v>0.68608194441866299</v>
      </c>
      <c r="F64" s="14">
        <v>1.09153518394945</v>
      </c>
      <c r="G64" s="14">
        <v>0.58949645017196395</v>
      </c>
      <c r="H64" s="14">
        <v>5.6162203469975096E-3</v>
      </c>
      <c r="I64" s="14">
        <v>2.369221373142</v>
      </c>
      <c r="J64" s="14">
        <v>3.17025295584812E-3</v>
      </c>
      <c r="K64" s="14">
        <v>7.6044456460183499E-2</v>
      </c>
      <c r="L64" s="14">
        <v>5.7801187369839004</v>
      </c>
      <c r="M64" s="14">
        <v>0.218169729773457</v>
      </c>
      <c r="N64" s="14">
        <v>4.46634735314961E-4</v>
      </c>
      <c r="Q64" s="25">
        <v>3.4025813295615279</v>
      </c>
    </row>
    <row r="65" spans="1:17" x14ac:dyDescent="0.25">
      <c r="A65" s="12" t="s">
        <v>74</v>
      </c>
      <c r="B65" s="13">
        <v>906964</v>
      </c>
      <c r="C65" s="13" t="s">
        <v>151</v>
      </c>
      <c r="D65" s="14">
        <v>137.129397981436</v>
      </c>
      <c r="E65" s="14">
        <v>1.5444484720513101</v>
      </c>
      <c r="F65" s="14">
        <v>1.7953221374219299</v>
      </c>
      <c r="G65" s="14">
        <v>0.77370062480246005</v>
      </c>
      <c r="H65" s="14">
        <v>2.8943960311732398E-3</v>
      </c>
      <c r="I65" s="14">
        <v>2.7503317715508899</v>
      </c>
      <c r="J65" s="14">
        <v>6.7828704697322703E-3</v>
      </c>
      <c r="K65" s="14">
        <v>0.38301114739012998</v>
      </c>
      <c r="L65" s="14">
        <v>8.0137800463971107</v>
      </c>
      <c r="M65" s="14">
        <v>0.60622315561485496</v>
      </c>
      <c r="N65" s="14">
        <v>4.8076082883706701E-4</v>
      </c>
      <c r="Q65" s="25">
        <v>4.9584512022630838</v>
      </c>
    </row>
    <row r="66" spans="1:17" x14ac:dyDescent="0.25">
      <c r="A66" s="12" t="s">
        <v>75</v>
      </c>
      <c r="B66" s="13">
        <v>1381314</v>
      </c>
      <c r="C66" s="13" t="s">
        <v>151</v>
      </c>
      <c r="D66" s="14">
        <v>107.206996653399</v>
      </c>
      <c r="E66" s="14">
        <v>0.41547438321469699</v>
      </c>
      <c r="F66" s="14">
        <v>0.81191746047758795</v>
      </c>
      <c r="G66" s="14">
        <v>0.39507352554453901</v>
      </c>
      <c r="H66" s="14">
        <v>8.6543615085582903E-3</v>
      </c>
      <c r="I66" s="14">
        <v>1.5947801738807601</v>
      </c>
      <c r="J66" s="14">
        <v>2.6434454840842101E-3</v>
      </c>
      <c r="K66" s="14">
        <v>5.5558641283081902E-3</v>
      </c>
      <c r="L66" s="14">
        <v>5.0440534520665103</v>
      </c>
      <c r="M66" s="14">
        <v>7.9074122732492605E-2</v>
      </c>
      <c r="N66" s="14">
        <v>4.5741608648280799E-4</v>
      </c>
      <c r="Q66" s="25">
        <v>2.8147100424328144</v>
      </c>
    </row>
    <row r="67" spans="1:17" x14ac:dyDescent="0.25">
      <c r="A67" s="12" t="s">
        <v>76</v>
      </c>
      <c r="B67" s="13">
        <v>1416068</v>
      </c>
      <c r="C67" s="13" t="s">
        <v>156</v>
      </c>
      <c r="D67" s="14">
        <v>51.101888869042497</v>
      </c>
      <c r="E67" s="14">
        <v>0.131123337107379</v>
      </c>
      <c r="F67" s="14">
        <v>0.28389867438489802</v>
      </c>
      <c r="G67" s="14">
        <v>0.19720441734856101</v>
      </c>
      <c r="H67" s="14">
        <v>1.3043032946503999E-3</v>
      </c>
      <c r="I67" s="14">
        <v>0.72007458621555398</v>
      </c>
      <c r="J67" s="14">
        <v>3.26213462147218E-3</v>
      </c>
      <c r="K67" s="14">
        <v>6.2129642540086003E-3</v>
      </c>
      <c r="L67" s="14">
        <v>1.820645326745</v>
      </c>
      <c r="M67" s="14">
        <v>2.5084679095264E-2</v>
      </c>
      <c r="N67" s="14">
        <v>1.0447308182034399E-3</v>
      </c>
      <c r="Q67" s="25">
        <v>0.54985855728429978</v>
      </c>
    </row>
    <row r="68" spans="1:17" x14ac:dyDescent="0.25">
      <c r="A68" s="12" t="s">
        <v>77</v>
      </c>
      <c r="B68" s="13">
        <v>1867415</v>
      </c>
      <c r="C68" s="13" t="s">
        <v>152</v>
      </c>
      <c r="D68" s="14">
        <v>177.13608272148701</v>
      </c>
      <c r="E68" s="14">
        <v>1.4481334745946099</v>
      </c>
      <c r="F68" s="14">
        <v>1.6154684870631999</v>
      </c>
      <c r="G68" s="14">
        <v>1.40729330320936</v>
      </c>
      <c r="H68" s="14">
        <v>1.7233903314001198E-2</v>
      </c>
      <c r="I68" s="14">
        <v>9.1967576082398992</v>
      </c>
      <c r="J68" s="14">
        <v>5.3329883741766301E-3</v>
      </c>
      <c r="K68" s="14">
        <v>5.0356250114371899E-2</v>
      </c>
      <c r="L68" s="14">
        <v>13.353109421170601</v>
      </c>
      <c r="M68" s="14">
        <v>0.27016117676981899</v>
      </c>
      <c r="N68" s="14">
        <v>2.4776456215655899E-3</v>
      </c>
      <c r="Q68" s="25">
        <v>13.055162659123056</v>
      </c>
    </row>
    <row r="69" spans="1:17" x14ac:dyDescent="0.25">
      <c r="A69" s="12" t="s">
        <v>78</v>
      </c>
      <c r="B69" s="13">
        <v>776519</v>
      </c>
      <c r="C69" s="13" t="s">
        <v>151</v>
      </c>
      <c r="D69" s="14">
        <v>125.817171691006</v>
      </c>
      <c r="E69" s="14">
        <v>0.67769015572799096</v>
      </c>
      <c r="F69" s="14">
        <v>2.56347135021685</v>
      </c>
      <c r="G69" s="14">
        <v>0.54798797406385202</v>
      </c>
      <c r="H69" s="14">
        <v>2.3485732734054E-2</v>
      </c>
      <c r="I69" s="14">
        <v>1.6289648631456499</v>
      </c>
      <c r="J69" s="14">
        <v>1.00633211060081E-2</v>
      </c>
      <c r="K69" s="14">
        <v>5.0712406122581398E-2</v>
      </c>
      <c r="L69" s="14">
        <v>6.7723389820128599</v>
      </c>
      <c r="M69" s="14">
        <v>0.45350601937555701</v>
      </c>
      <c r="N69" s="14">
        <v>4.87775047325869E-4</v>
      </c>
      <c r="Q69" s="25">
        <v>4.2459335219236207</v>
      </c>
    </row>
    <row r="70" spans="1:17" x14ac:dyDescent="0.25">
      <c r="A70" s="12" t="s">
        <v>79</v>
      </c>
      <c r="B70" s="13">
        <v>843351</v>
      </c>
      <c r="C70" s="13" t="s">
        <v>151</v>
      </c>
      <c r="D70" s="14">
        <v>143.889782561803</v>
      </c>
      <c r="E70" s="14">
        <v>0.83706564981076903</v>
      </c>
      <c r="F70" s="14">
        <v>1.59851382489883</v>
      </c>
      <c r="G70" s="14">
        <v>0.49999719389355002</v>
      </c>
      <c r="H70" s="14">
        <v>5.77971405047402E-3</v>
      </c>
      <c r="I70" s="14">
        <v>2.0962198329229502</v>
      </c>
      <c r="J70" s="14">
        <v>4.9252755236788596E-3</v>
      </c>
      <c r="K70" s="14">
        <v>2.23342624863372E-2</v>
      </c>
      <c r="L70" s="14">
        <v>9.2371408324604793</v>
      </c>
      <c r="M70" s="14">
        <v>9.6815359903985002E-2</v>
      </c>
      <c r="N70" s="14">
        <v>1.9834069752059798E-3</v>
      </c>
      <c r="Q70" s="25">
        <v>7.4734794908062243</v>
      </c>
    </row>
    <row r="71" spans="1:17" x14ac:dyDescent="0.25">
      <c r="A71" s="12" t="s">
        <v>80</v>
      </c>
      <c r="B71" s="13">
        <v>811957</v>
      </c>
      <c r="C71" s="13" t="s">
        <v>153</v>
      </c>
      <c r="D71" s="14">
        <v>84.8867901838736</v>
      </c>
      <c r="E71" s="14">
        <v>0.43844452832883402</v>
      </c>
      <c r="F71" s="14">
        <v>0.36311621359570401</v>
      </c>
      <c r="G71" s="14">
        <v>0.33483062302995298</v>
      </c>
      <c r="H71" s="14">
        <v>1.4436354200366699E-3</v>
      </c>
      <c r="I71" s="14">
        <v>0.56741751160799503</v>
      </c>
      <c r="J71" s="14">
        <v>3.2027600248600799E-3</v>
      </c>
      <c r="K71" s="14">
        <v>5.4040997478105998E-3</v>
      </c>
      <c r="L71" s="14">
        <v>3.15110877351671</v>
      </c>
      <c r="M71" s="14">
        <v>7.1603695133345496E-2</v>
      </c>
      <c r="N71" s="14">
        <v>3.5007133022041203E-4</v>
      </c>
      <c r="Q71" s="25">
        <v>1.7043847241867045</v>
      </c>
    </row>
    <row r="72" spans="1:17" x14ac:dyDescent="0.25">
      <c r="A72" s="12" t="s">
        <v>81</v>
      </c>
      <c r="B72" s="13">
        <v>776519</v>
      </c>
      <c r="C72" s="13" t="s">
        <v>152</v>
      </c>
      <c r="D72" s="14">
        <v>101.58841569123101</v>
      </c>
      <c r="E72" s="14">
        <v>0.69894581704826497</v>
      </c>
      <c r="F72" s="14">
        <v>0.490717105909803</v>
      </c>
      <c r="G72" s="14">
        <v>0.28108206224728799</v>
      </c>
      <c r="H72" s="14">
        <v>3.1040523517698198E-3</v>
      </c>
      <c r="I72" s="14">
        <v>1.2857251657003299</v>
      </c>
      <c r="J72" s="14">
        <v>9.7027283660659092E-3</v>
      </c>
      <c r="K72" s="14">
        <v>1.5856811586079801E-2</v>
      </c>
      <c r="L72" s="14">
        <v>6.2533822786144997</v>
      </c>
      <c r="M72" s="14">
        <v>0.296452645269423</v>
      </c>
      <c r="N72" s="14">
        <v>7.9170531990259798E-4</v>
      </c>
      <c r="Q72" s="25">
        <v>6.2606082036775099</v>
      </c>
    </row>
    <row r="73" spans="1:17" x14ac:dyDescent="0.25">
      <c r="A73" s="12" t="s">
        <v>82</v>
      </c>
      <c r="B73" s="13">
        <v>1938338</v>
      </c>
      <c r="C73" s="13" t="s">
        <v>151</v>
      </c>
      <c r="D73" s="14">
        <v>143.48947506180801</v>
      </c>
      <c r="E73" s="14">
        <v>0.96059743801699204</v>
      </c>
      <c r="F73" s="14">
        <v>0.82225451532321803</v>
      </c>
      <c r="G73" s="14">
        <v>0.69020801254768405</v>
      </c>
      <c r="H73" s="14">
        <v>4.2433958362603398E-4</v>
      </c>
      <c r="I73" s="14">
        <v>0.76916902140298804</v>
      </c>
      <c r="J73" s="14">
        <v>5.5131171329873604E-3</v>
      </c>
      <c r="K73" s="14">
        <v>1.47606039471342E-2</v>
      </c>
      <c r="L73" s="14">
        <v>7.4165682276741798</v>
      </c>
      <c r="M73" s="14">
        <v>6.16549507205984E-2</v>
      </c>
      <c r="N73" s="14">
        <v>3.61809533888201E-4</v>
      </c>
      <c r="Q73" s="25">
        <v>4.2715700141442712</v>
      </c>
    </row>
    <row r="74" spans="1:17" x14ac:dyDescent="0.25">
      <c r="A74" s="12" t="s">
        <v>83</v>
      </c>
      <c r="B74" s="13">
        <v>1940422</v>
      </c>
      <c r="C74" s="13" t="s">
        <v>155</v>
      </c>
      <c r="D74" s="14">
        <v>105.271047484432</v>
      </c>
      <c r="E74" s="14">
        <v>0.40608655549484801</v>
      </c>
      <c r="F74" s="14">
        <v>0.422945701041053</v>
      </c>
      <c r="G74" s="14">
        <v>0.60412013191192804</v>
      </c>
      <c r="H74" s="14">
        <v>4.2916287641500597E-3</v>
      </c>
      <c r="I74" s="14">
        <v>0.47861532571563498</v>
      </c>
      <c r="J74" s="14">
        <v>1.0207957101617E-2</v>
      </c>
      <c r="K74" s="14">
        <v>1.7054564891574201E-2</v>
      </c>
      <c r="L74" s="14">
        <v>4.0286693539982297</v>
      </c>
      <c r="M74" s="14">
        <v>0.117215545881012</v>
      </c>
      <c r="N74" s="14">
        <v>1.1835930022732299E-3</v>
      </c>
      <c r="Q74" s="25">
        <v>2.9764851485148518</v>
      </c>
    </row>
    <row r="75" spans="1:17" x14ac:dyDescent="0.25">
      <c r="A75" s="12" t="s">
        <v>84</v>
      </c>
      <c r="B75" s="13">
        <v>1912406</v>
      </c>
      <c r="C75" s="13" t="s">
        <v>152</v>
      </c>
      <c r="D75" s="14">
        <v>159.43274500576999</v>
      </c>
      <c r="E75" s="14">
        <v>1.1091824469343701</v>
      </c>
      <c r="F75" s="14">
        <v>0.60403991970259496</v>
      </c>
      <c r="G75" s="14">
        <v>1.059380378997</v>
      </c>
      <c r="H75" s="14">
        <v>6.8668278384464701E-3</v>
      </c>
      <c r="I75" s="14">
        <v>3.1967895669081701</v>
      </c>
      <c r="J75" s="14">
        <v>1.4201027897004399E-2</v>
      </c>
      <c r="K75" s="14">
        <v>4.3641679585917699E-2</v>
      </c>
      <c r="L75" s="14">
        <v>10.6900682833791</v>
      </c>
      <c r="M75" s="14">
        <v>0.55108396151611105</v>
      </c>
      <c r="N75" s="14">
        <v>2.1313711158236302E-3</v>
      </c>
      <c r="Q75" s="25">
        <v>9.9699434229137189</v>
      </c>
    </row>
    <row r="76" spans="1:17" x14ac:dyDescent="0.25">
      <c r="A76" s="12" t="s">
        <v>85</v>
      </c>
      <c r="B76" s="13">
        <v>1621337</v>
      </c>
      <c r="C76" s="13" t="s">
        <v>152</v>
      </c>
      <c r="D76" s="14">
        <v>194.65637810508801</v>
      </c>
      <c r="E76" s="14">
        <v>1.1798738786912499</v>
      </c>
      <c r="F76" s="14">
        <v>0.398297296151567</v>
      </c>
      <c r="G76" s="14">
        <v>1.28968661736124</v>
      </c>
      <c r="H76" s="14">
        <v>5.8631086734050502E-3</v>
      </c>
      <c r="I76" s="14">
        <v>4.8480158772550599</v>
      </c>
      <c r="J76" s="14">
        <v>2.2134360141528999E-2</v>
      </c>
      <c r="K76" s="14">
        <v>4.2665693623864097E-2</v>
      </c>
      <c r="L76" s="14">
        <v>12.7057097486217</v>
      </c>
      <c r="M76" s="14">
        <v>0.23632651583126099</v>
      </c>
      <c r="N76" s="14">
        <v>2.3462576021741101E-3</v>
      </c>
      <c r="Q76" s="25">
        <v>7.4390028288543135</v>
      </c>
    </row>
    <row r="77" spans="1:17" x14ac:dyDescent="0.25">
      <c r="A77" s="12" t="s">
        <v>86</v>
      </c>
      <c r="B77" s="13">
        <v>1621337</v>
      </c>
      <c r="C77" s="13" t="s">
        <v>153</v>
      </c>
      <c r="D77" s="14">
        <v>120.736418040996</v>
      </c>
      <c r="E77" s="14">
        <v>0.74485696040098104</v>
      </c>
      <c r="F77" s="14">
        <v>0.25982927380047999</v>
      </c>
      <c r="G77" s="14">
        <v>0.66954497109668598</v>
      </c>
      <c r="H77" s="14">
        <v>2.85172311746005E-3</v>
      </c>
      <c r="I77" s="14">
        <v>2.6319465170857201</v>
      </c>
      <c r="J77" s="14">
        <v>1.23610699559695E-2</v>
      </c>
      <c r="K77" s="14">
        <v>3.4629635297540998E-2</v>
      </c>
      <c r="L77" s="14">
        <v>6.4910978972672204</v>
      </c>
      <c r="M77" s="14">
        <v>0.14616865612246699</v>
      </c>
      <c r="N77" s="14">
        <v>1.2840756476844399E-3</v>
      </c>
      <c r="Q77" s="25">
        <v>2.8978076379066477</v>
      </c>
    </row>
    <row r="78" spans="1:17" x14ac:dyDescent="0.25">
      <c r="A78" s="12" t="s">
        <v>87</v>
      </c>
      <c r="B78" s="13">
        <v>70166</v>
      </c>
      <c r="C78" s="13" t="s">
        <v>152</v>
      </c>
      <c r="D78" s="14">
        <v>93.527508013223496</v>
      </c>
      <c r="E78" s="14">
        <v>0.50160634790883496</v>
      </c>
      <c r="F78" s="14">
        <v>0.64404340367669199</v>
      </c>
      <c r="G78" s="14">
        <v>0.484845382408438</v>
      </c>
      <c r="H78" s="14">
        <v>3.0082541797007301E-3</v>
      </c>
      <c r="I78" s="14">
        <v>1.46782732666491</v>
      </c>
      <c r="J78" s="14">
        <v>5.7692094372645396E-3</v>
      </c>
      <c r="K78" s="14">
        <v>3.6421091458996198E-2</v>
      </c>
      <c r="L78" s="14">
        <v>4.1059701887445303</v>
      </c>
      <c r="M78" s="14">
        <v>0.15335626281338799</v>
      </c>
      <c r="N78" s="14">
        <v>7.7893550575036305E-4</v>
      </c>
      <c r="Q78" s="25">
        <v>1.8316831683168315</v>
      </c>
    </row>
    <row r="79" spans="1:17" x14ac:dyDescent="0.25">
      <c r="A79" s="12" t="s">
        <v>88</v>
      </c>
      <c r="B79" s="13">
        <v>1517642</v>
      </c>
      <c r="C79" s="13" t="s">
        <v>154</v>
      </c>
      <c r="D79" s="14">
        <v>240.18651778285599</v>
      </c>
      <c r="E79" s="14">
        <v>0.62085808052894098</v>
      </c>
      <c r="F79" s="14">
        <v>0.40412674779580199</v>
      </c>
      <c r="G79" s="14">
        <v>1.7436019562267699</v>
      </c>
      <c r="H79" s="14">
        <v>6.1610217607577997E-3</v>
      </c>
      <c r="I79" s="14">
        <v>6.1564052698377996</v>
      </c>
      <c r="J79" s="14">
        <v>2.5743455851363301E-2</v>
      </c>
      <c r="K79" s="14">
        <v>5.8744597481400401E-2</v>
      </c>
      <c r="L79" s="14">
        <v>17.214561140265801</v>
      </c>
      <c r="M79" s="14">
        <v>0.19242826499872301</v>
      </c>
      <c r="N79" s="14">
        <v>2.6215333651719401E-3</v>
      </c>
      <c r="Q79" s="25">
        <v>10.56665487977369</v>
      </c>
    </row>
    <row r="80" spans="1:17" x14ac:dyDescent="0.25">
      <c r="A80" s="12" t="s">
        <v>89</v>
      </c>
      <c r="B80" s="13">
        <v>1874904</v>
      </c>
      <c r="C80" s="13" t="s">
        <v>152</v>
      </c>
      <c r="D80" s="14">
        <v>199.41246869127201</v>
      </c>
      <c r="E80" s="14">
        <v>1.98923600312066</v>
      </c>
      <c r="F80" s="14">
        <v>1.29380990822838</v>
      </c>
      <c r="G80" s="14">
        <v>1.7331465013606899</v>
      </c>
      <c r="H80" s="14">
        <v>1.20876513291977E-2</v>
      </c>
      <c r="I80" s="14">
        <v>7.2054198091867701</v>
      </c>
      <c r="J80" s="14">
        <v>1.0669332146418201E-2</v>
      </c>
      <c r="K80" s="14">
        <v>9.6957424289684596E-2</v>
      </c>
      <c r="L80" s="14">
        <v>15.332523492612401</v>
      </c>
      <c r="M80" s="14">
        <v>0.33869026589717299</v>
      </c>
      <c r="N80" s="14">
        <v>3.2210414345228201E-3</v>
      </c>
      <c r="Q80" s="25">
        <v>11.324257425742573</v>
      </c>
    </row>
    <row r="81" spans="1:17" x14ac:dyDescent="0.25">
      <c r="A81" s="12" t="s">
        <v>90</v>
      </c>
      <c r="B81" s="13">
        <v>1232347</v>
      </c>
      <c r="C81" s="13" t="s">
        <v>152</v>
      </c>
      <c r="D81" s="14">
        <v>89.720812292647096</v>
      </c>
      <c r="E81" s="14">
        <v>0.26437681324963802</v>
      </c>
      <c r="F81" s="14">
        <v>0.248389125541741</v>
      </c>
      <c r="G81" s="14">
        <v>0.37895600425821802</v>
      </c>
      <c r="H81" s="14">
        <v>2.6216126859595601E-3</v>
      </c>
      <c r="I81" s="14">
        <v>1.33810433235465</v>
      </c>
      <c r="J81" s="14">
        <v>4.2640896299875504E-3</v>
      </c>
      <c r="K81" s="14">
        <v>1.6246864498324E-2</v>
      </c>
      <c r="L81" s="14">
        <v>3.7314299413446701</v>
      </c>
      <c r="M81" s="14">
        <v>0.14181036199319899</v>
      </c>
      <c r="N81" s="14">
        <v>3.0307906674520202E-4</v>
      </c>
      <c r="Q81" s="25">
        <v>1.1960749646393209</v>
      </c>
    </row>
    <row r="82" spans="1:17" x14ac:dyDescent="0.25">
      <c r="A82" s="12" t="s">
        <v>91</v>
      </c>
      <c r="B82" s="13">
        <v>845447</v>
      </c>
      <c r="C82" s="13" t="s">
        <v>155</v>
      </c>
      <c r="D82" s="14">
        <v>75.6808935929825</v>
      </c>
      <c r="E82" s="14">
        <v>0.75050638246821899</v>
      </c>
      <c r="F82" s="14">
        <v>0.75023072256606804</v>
      </c>
      <c r="G82" s="14">
        <v>0.43129877528835697</v>
      </c>
      <c r="H82" s="14">
        <v>5.7947214589102996E-3</v>
      </c>
      <c r="I82" s="14">
        <v>1.0862644231549301</v>
      </c>
      <c r="J82" s="14">
        <v>6.6977998411347703E-3</v>
      </c>
      <c r="K82" s="14">
        <v>8.2179331567031506E-3</v>
      </c>
      <c r="L82" s="14">
        <v>4.6065323378928902</v>
      </c>
      <c r="M82" s="14">
        <v>9.15433561254866E-2</v>
      </c>
      <c r="N82" s="14">
        <v>6.13096938246995E-4</v>
      </c>
      <c r="Q82" s="25">
        <v>3.1877652050919378</v>
      </c>
    </row>
    <row r="83" spans="1:17" x14ac:dyDescent="0.25">
      <c r="A83" s="12" t="s">
        <v>92</v>
      </c>
      <c r="B83" s="13">
        <v>1277223</v>
      </c>
      <c r="C83" s="13" t="s">
        <v>152</v>
      </c>
      <c r="D83" s="14">
        <v>199.275978536461</v>
      </c>
      <c r="E83" s="14">
        <v>2.1217124153239801</v>
      </c>
      <c r="F83" s="14">
        <v>0.367551173113361</v>
      </c>
      <c r="G83" s="14">
        <v>1.5820297556952501</v>
      </c>
      <c r="H83" s="14">
        <v>6.5500653338482198E-3</v>
      </c>
      <c r="I83" s="14">
        <v>6.6504142389642302</v>
      </c>
      <c r="J83" s="14">
        <v>2.1155316069116501E-2</v>
      </c>
      <c r="K83" s="14">
        <v>8.4360030292804006E-2</v>
      </c>
      <c r="L83" s="14">
        <v>15.972280951980499</v>
      </c>
      <c r="M83" s="14">
        <v>0.47371421647141398</v>
      </c>
      <c r="N83" s="14">
        <v>2.9854165810998699E-3</v>
      </c>
      <c r="Q83" s="25">
        <v>3.8428217821782176</v>
      </c>
    </row>
    <row r="84" spans="1:17" x14ac:dyDescent="0.25">
      <c r="A84" s="12" t="s">
        <v>93</v>
      </c>
      <c r="B84" s="13">
        <v>666607</v>
      </c>
      <c r="C84" s="13" t="s">
        <v>151</v>
      </c>
      <c r="D84" s="14">
        <v>113.29623003464</v>
      </c>
      <c r="E84" s="14">
        <v>1.32227244126472</v>
      </c>
      <c r="F84" s="14">
        <v>1.4671468653235</v>
      </c>
      <c r="G84" s="14">
        <v>0.47356045539799402</v>
      </c>
      <c r="H84" s="14">
        <v>9.0614082967311604E-3</v>
      </c>
      <c r="I84" s="14">
        <v>2.25401252911964</v>
      </c>
      <c r="J84" s="14">
        <v>8.9877857985263005E-3</v>
      </c>
      <c r="K84" s="14">
        <v>1.92394930192832E-2</v>
      </c>
      <c r="L84" s="14">
        <v>5.7513160759105704</v>
      </c>
      <c r="M84" s="14">
        <v>0.12265850328370401</v>
      </c>
      <c r="N84" s="14">
        <v>4.5978200289162899E-4</v>
      </c>
      <c r="Q84" s="25">
        <v>3.6094413012729838</v>
      </c>
    </row>
    <row r="85" spans="1:17" x14ac:dyDescent="0.25">
      <c r="A85" s="12" t="s">
        <v>94</v>
      </c>
      <c r="B85" s="13">
        <v>1324065</v>
      </c>
      <c r="C85" s="13" t="s">
        <v>152</v>
      </c>
      <c r="D85" s="14">
        <v>117.171952465681</v>
      </c>
      <c r="E85" s="14">
        <v>0.92327221047299701</v>
      </c>
      <c r="F85" s="14">
        <v>1.14087358717304</v>
      </c>
      <c r="G85" s="14">
        <v>0.687965713745748</v>
      </c>
      <c r="H85" s="14">
        <v>5.6293319000323104E-3</v>
      </c>
      <c r="I85" s="14">
        <v>2.3524004072492999</v>
      </c>
      <c r="J85" s="14">
        <v>1.2542168257639499E-2</v>
      </c>
      <c r="K85" s="14">
        <v>3.21561017315918E-2</v>
      </c>
      <c r="L85" s="14">
        <v>7.2068312001422798</v>
      </c>
      <c r="M85" s="14">
        <v>0.13194328142157299</v>
      </c>
      <c r="N85" s="14">
        <v>7.803192883682E-4</v>
      </c>
      <c r="Q85" s="25">
        <v>2.1658415841584158</v>
      </c>
    </row>
    <row r="86" spans="1:17" x14ac:dyDescent="0.25">
      <c r="A86" s="12" t="s">
        <v>95</v>
      </c>
      <c r="B86" s="13">
        <v>1867415</v>
      </c>
      <c r="C86" s="13" t="s">
        <v>151</v>
      </c>
      <c r="D86" s="14">
        <v>145.89129245789201</v>
      </c>
      <c r="E86" s="14">
        <v>0.91436855274712503</v>
      </c>
      <c r="F86" s="14">
        <v>1.3527234664451999</v>
      </c>
      <c r="G86" s="14">
        <v>0.83427717059636797</v>
      </c>
      <c r="H86" s="14">
        <v>8.3561542453190092E-3</v>
      </c>
      <c r="I86" s="14">
        <v>3.5883463029821798</v>
      </c>
      <c r="J86" s="14">
        <v>2.6722250081078502E-3</v>
      </c>
      <c r="K86" s="14">
        <v>7.9944761406870304E-2</v>
      </c>
      <c r="L86" s="14">
        <v>7.6765947239756596</v>
      </c>
      <c r="M86" s="14">
        <v>0.251961900826493</v>
      </c>
      <c r="N86" s="14">
        <v>6.0423347219738799E-4</v>
      </c>
      <c r="Q86" s="25">
        <v>2.1295968882602545</v>
      </c>
    </row>
    <row r="87" spans="1:17" x14ac:dyDescent="0.25">
      <c r="A87" s="12" t="s">
        <v>96</v>
      </c>
      <c r="B87" s="13">
        <v>1686523</v>
      </c>
      <c r="C87" s="13" t="s">
        <v>152</v>
      </c>
      <c r="D87" s="14">
        <v>120.149475421719</v>
      </c>
      <c r="E87" s="14">
        <v>0.57568998451761499</v>
      </c>
      <c r="F87" s="14">
        <v>0.72418678499747302</v>
      </c>
      <c r="G87" s="14">
        <v>0.75797328535985098</v>
      </c>
      <c r="H87" s="14">
        <v>7.1774160201986204E-3</v>
      </c>
      <c r="I87" s="14">
        <v>3.2791360326271901</v>
      </c>
      <c r="J87" s="14">
        <v>1.16700604130656E-2</v>
      </c>
      <c r="K87" s="14">
        <v>0.119456589638841</v>
      </c>
      <c r="L87" s="14">
        <v>7.3716255152012202</v>
      </c>
      <c r="M87" s="14">
        <v>9.1576717979728203E-2</v>
      </c>
      <c r="N87" s="14">
        <v>1.6935179517699301E-3</v>
      </c>
      <c r="Q87" s="25">
        <v>5.0353606789250351</v>
      </c>
    </row>
    <row r="88" spans="1:17" x14ac:dyDescent="0.25">
      <c r="A88" s="12" t="s">
        <v>97</v>
      </c>
      <c r="B88" s="13">
        <v>1719395</v>
      </c>
      <c r="C88" s="13" t="s">
        <v>155</v>
      </c>
      <c r="D88" s="14">
        <v>164.53731824140601</v>
      </c>
      <c r="E88" s="14">
        <v>0.95061311013146199</v>
      </c>
      <c r="F88" s="14">
        <v>0.37217191106814101</v>
      </c>
      <c r="G88" s="14">
        <v>1.2131549187516599</v>
      </c>
      <c r="H88" s="14">
        <v>4.6318464151864098E-3</v>
      </c>
      <c r="I88" s="14">
        <v>3.35604463808939</v>
      </c>
      <c r="J88" s="14">
        <v>1.3665475706119701E-2</v>
      </c>
      <c r="K88" s="14">
        <v>4.4240098296664199E-2</v>
      </c>
      <c r="L88" s="14">
        <v>13.3740153471415</v>
      </c>
      <c r="M88" s="14">
        <v>0.30812834035370101</v>
      </c>
      <c r="N88" s="14">
        <v>4.5762931157219498E-3</v>
      </c>
      <c r="Q88" s="25">
        <v>6.4471357850070721</v>
      </c>
    </row>
    <row r="89" spans="1:17" x14ac:dyDescent="0.25">
      <c r="A89" s="12" t="s">
        <v>98</v>
      </c>
      <c r="B89" s="13">
        <v>1932829</v>
      </c>
      <c r="C89" s="13" t="s">
        <v>154</v>
      </c>
      <c r="D89" s="14">
        <v>182.20303503620599</v>
      </c>
      <c r="E89" s="14">
        <v>1.86099359295486</v>
      </c>
      <c r="F89" s="14">
        <v>0.30700631479109097</v>
      </c>
      <c r="G89" s="14">
        <v>1.2667414946264</v>
      </c>
      <c r="H89" s="14">
        <v>4.4283850952428396E-3</v>
      </c>
      <c r="I89" s="14">
        <v>5.4049722462712797</v>
      </c>
      <c r="J89" s="14">
        <v>1.1285355411338901E-2</v>
      </c>
      <c r="K89" s="14">
        <v>5.65732593337075E-2</v>
      </c>
      <c r="L89" s="14">
        <v>12.855818641104401</v>
      </c>
      <c r="M89" s="14">
        <v>0.410653470614672</v>
      </c>
      <c r="N89" s="14">
        <v>2.2278973443905798E-3</v>
      </c>
      <c r="Q89" s="25">
        <v>7.748408769448373</v>
      </c>
    </row>
    <row r="90" spans="1:17" x14ac:dyDescent="0.25">
      <c r="A90" s="12" t="s">
        <v>100</v>
      </c>
      <c r="B90" s="13">
        <v>845447</v>
      </c>
      <c r="C90" s="13" t="s">
        <v>152</v>
      </c>
      <c r="D90" s="14">
        <v>85.834151445940506</v>
      </c>
      <c r="E90" s="14">
        <v>0.33233476730554901</v>
      </c>
      <c r="F90" s="14">
        <v>0.63055461788965605</v>
      </c>
      <c r="G90" s="14">
        <v>0.41061242776415302</v>
      </c>
      <c r="H90" s="14">
        <v>3.3898453101858001E-3</v>
      </c>
      <c r="I90" s="14">
        <v>0.72671637567222203</v>
      </c>
      <c r="J90" s="14">
        <v>6.36762382629246E-3</v>
      </c>
      <c r="K90" s="14">
        <v>5.5110834857171002E-3</v>
      </c>
      <c r="L90" s="14">
        <v>3.8922582570282702</v>
      </c>
      <c r="M90" s="14">
        <v>0.23508705090479701</v>
      </c>
      <c r="N90" s="14">
        <v>4.6868247493579002E-4</v>
      </c>
      <c r="Q90" s="25">
        <v>1.6080268741159831</v>
      </c>
    </row>
    <row r="91" spans="1:17" x14ac:dyDescent="0.25">
      <c r="A91" s="12" t="s">
        <v>101</v>
      </c>
      <c r="B91" s="13">
        <v>1975164</v>
      </c>
      <c r="C91" s="13" t="s">
        <v>156</v>
      </c>
      <c r="D91" s="14">
        <v>166.930885291507</v>
      </c>
      <c r="E91" s="14">
        <v>0.57194396810146397</v>
      </c>
      <c r="F91" s="14">
        <v>0.43582210386126102</v>
      </c>
      <c r="G91" s="14">
        <v>1.0443055299080499</v>
      </c>
      <c r="H91" s="14">
        <v>5.6497399740351104E-3</v>
      </c>
      <c r="I91" s="14">
        <v>8.2386918256143709</v>
      </c>
      <c r="J91" s="14">
        <v>1.53026776621007E-2</v>
      </c>
      <c r="K91" s="14">
        <v>5.0677112395847698E-2</v>
      </c>
      <c r="L91" s="14">
        <v>11.051883212328301</v>
      </c>
      <c r="M91" s="14">
        <v>0.84828059135412903</v>
      </c>
      <c r="N91" s="14">
        <v>4.9327267432341402E-3</v>
      </c>
      <c r="Q91" s="25">
        <v>6.4674681753889667</v>
      </c>
    </row>
    <row r="92" spans="1:17" x14ac:dyDescent="0.25">
      <c r="A92" s="12" t="s">
        <v>102</v>
      </c>
      <c r="B92" s="13">
        <v>1932829</v>
      </c>
      <c r="C92" s="13" t="s">
        <v>153</v>
      </c>
      <c r="D92" s="14">
        <v>174.649615900128</v>
      </c>
      <c r="E92" s="14">
        <v>1.5313683330421901</v>
      </c>
      <c r="F92" s="14">
        <v>0.44177697825322298</v>
      </c>
      <c r="G92" s="14">
        <v>1.3488832894276199</v>
      </c>
      <c r="H92" s="14">
        <v>5.3374066587709296E-3</v>
      </c>
      <c r="I92" s="14">
        <v>5.6456741069717804</v>
      </c>
      <c r="J92" s="14">
        <v>1.59686056085231E-2</v>
      </c>
      <c r="K92" s="14">
        <v>9.3627097418513605E-2</v>
      </c>
      <c r="L92" s="14">
        <v>12.648337723419999</v>
      </c>
      <c r="M92" s="14">
        <v>0.44219619502838697</v>
      </c>
      <c r="N92" s="14">
        <v>2.0294990493201401E-3</v>
      </c>
      <c r="Q92" s="25">
        <v>4.4580975954738333</v>
      </c>
    </row>
    <row r="93" spans="1:17" x14ac:dyDescent="0.25">
      <c r="A93" s="12" t="s">
        <v>103</v>
      </c>
      <c r="B93" s="13">
        <v>852992</v>
      </c>
      <c r="C93" s="13" t="s">
        <v>151</v>
      </c>
      <c r="D93" s="14">
        <v>135.521200245958</v>
      </c>
      <c r="E93" s="14">
        <v>0.78239510318055305</v>
      </c>
      <c r="F93" s="14">
        <v>0.68498742106450405</v>
      </c>
      <c r="G93" s="14">
        <v>0.74372095393593396</v>
      </c>
      <c r="H93" s="14">
        <v>1.8423111049253799E-3</v>
      </c>
      <c r="I93" s="14">
        <v>2.2076833708187702</v>
      </c>
      <c r="J93" s="14">
        <v>6.4170285992363298E-3</v>
      </c>
      <c r="K93" s="14">
        <v>0.20927488405731301</v>
      </c>
      <c r="L93" s="14">
        <v>6.8705839360590701</v>
      </c>
      <c r="M93" s="14">
        <v>1.06732029305897</v>
      </c>
      <c r="N93" s="14">
        <v>6.7201712252621E-4</v>
      </c>
      <c r="Q93" s="25">
        <v>3.3937411598302685</v>
      </c>
    </row>
    <row r="94" spans="1:17" x14ac:dyDescent="0.25">
      <c r="A94" s="12" t="s">
        <v>104</v>
      </c>
      <c r="B94" s="13">
        <v>1719395</v>
      </c>
      <c r="C94" s="13" t="s">
        <v>154</v>
      </c>
      <c r="D94" s="14">
        <v>242.48705872207</v>
      </c>
      <c r="E94" s="14">
        <v>1.9021152334534299</v>
      </c>
      <c r="F94" s="14">
        <v>0.94623222451179401</v>
      </c>
      <c r="G94" s="14">
        <v>2.7132156034914598</v>
      </c>
      <c r="H94" s="14">
        <v>8.9636000383834201E-3</v>
      </c>
      <c r="I94" s="14">
        <v>9.2188861698996103</v>
      </c>
      <c r="J94" s="14">
        <v>3.0638466190903602E-2</v>
      </c>
      <c r="K94" s="14">
        <v>0.119840949853333</v>
      </c>
      <c r="L94" s="14">
        <v>24.563821028264002</v>
      </c>
      <c r="M94" s="14">
        <v>0.73829522027559702</v>
      </c>
      <c r="N94" s="14">
        <v>7.3502116388334104E-3</v>
      </c>
      <c r="Q94" s="25">
        <v>15.114922206506364</v>
      </c>
    </row>
    <row r="95" spans="1:17" x14ac:dyDescent="0.25">
      <c r="A95" s="12" t="s">
        <v>105</v>
      </c>
      <c r="B95" s="13">
        <v>1942059</v>
      </c>
      <c r="C95" s="13" t="s">
        <v>151</v>
      </c>
      <c r="D95" s="14">
        <v>172.77811378889601</v>
      </c>
      <c r="E95" s="14">
        <v>1.87309092042604</v>
      </c>
      <c r="F95" s="14">
        <v>2.6244687922612702</v>
      </c>
      <c r="G95" s="14">
        <v>0.82766415320624398</v>
      </c>
      <c r="H95" s="14">
        <v>1.02833857050276E-2</v>
      </c>
      <c r="I95" s="14">
        <v>2.8744327407149499</v>
      </c>
      <c r="J95" s="14">
        <v>1.3563940698269999E-2</v>
      </c>
      <c r="K95" s="14">
        <v>4.0774031069245299E-2</v>
      </c>
      <c r="L95" s="14">
        <v>11.783408938388501</v>
      </c>
      <c r="M95" s="14">
        <v>0.27084302055053899</v>
      </c>
      <c r="N95" s="14">
        <v>3.2538316324874201E-3</v>
      </c>
      <c r="Q95" s="25">
        <v>7.8907355021216405</v>
      </c>
    </row>
    <row r="96" spans="1:17" x14ac:dyDescent="0.25">
      <c r="A96" s="12" t="s">
        <v>106</v>
      </c>
      <c r="B96" s="13">
        <v>1885634</v>
      </c>
      <c r="C96" s="13" t="s">
        <v>152</v>
      </c>
      <c r="D96" s="14">
        <v>248.33660195654201</v>
      </c>
      <c r="E96" s="14">
        <v>2.5690814060077898</v>
      </c>
      <c r="F96" s="14">
        <v>2.2007467320171799</v>
      </c>
      <c r="G96" s="14">
        <v>2.9789688038926099</v>
      </c>
      <c r="H96" s="14">
        <v>2.2654871656130799E-2</v>
      </c>
      <c r="I96" s="14">
        <v>9.8483790557016295</v>
      </c>
      <c r="J96" s="14">
        <v>2.1249463997164899E-2</v>
      </c>
      <c r="K96" s="14">
        <v>0.169235730805331</v>
      </c>
      <c r="L96" s="14">
        <v>24.329031146229799</v>
      </c>
      <c r="M96" s="14">
        <v>1.1688640755423201</v>
      </c>
      <c r="N96" s="14">
        <v>1.01172983840957E-2</v>
      </c>
      <c r="Q96" s="25">
        <v>13.334512022630834</v>
      </c>
    </row>
    <row r="97" spans="1:17" x14ac:dyDescent="0.25">
      <c r="A97" s="12" t="s">
        <v>107</v>
      </c>
      <c r="B97" s="13">
        <v>1874904</v>
      </c>
      <c r="C97" s="13" t="s">
        <v>151</v>
      </c>
      <c r="D97" s="14">
        <v>104.203212838754</v>
      </c>
      <c r="E97" s="14">
        <v>1.2527160562445501</v>
      </c>
      <c r="F97" s="14">
        <v>1.3682265748206399</v>
      </c>
      <c r="G97" s="14">
        <v>0.59985604464291398</v>
      </c>
      <c r="H97" s="14">
        <v>4.1721934935945301E-3</v>
      </c>
      <c r="I97" s="14">
        <v>3.8614881063681699</v>
      </c>
      <c r="J97" s="14">
        <v>4.08736412180694E-3</v>
      </c>
      <c r="K97" s="14">
        <v>2.5165023123846001E-2</v>
      </c>
      <c r="L97" s="14">
        <v>8.7310724577554595</v>
      </c>
      <c r="M97" s="14">
        <v>0.247400449226717</v>
      </c>
      <c r="N97" s="14">
        <v>1.0776144257432999E-3</v>
      </c>
      <c r="Q97" s="25">
        <v>8.6368458274398865</v>
      </c>
    </row>
    <row r="98" spans="1:17" x14ac:dyDescent="0.25">
      <c r="A98" s="12" t="s">
        <v>108</v>
      </c>
      <c r="B98" s="13">
        <v>776519</v>
      </c>
      <c r="C98" s="13" t="s">
        <v>154</v>
      </c>
      <c r="D98" s="14">
        <v>98.5798663080636</v>
      </c>
      <c r="E98" s="14">
        <v>0.17311084846573099</v>
      </c>
      <c r="F98" s="14">
        <v>6.4936093241493201E-2</v>
      </c>
      <c r="G98" s="14">
        <v>0.44139141834238199</v>
      </c>
      <c r="H98" s="14">
        <v>2.0905352464066899E-3</v>
      </c>
      <c r="I98" s="14">
        <v>0.93328691563393096</v>
      </c>
      <c r="J98" s="14">
        <v>2.7295837688028199E-3</v>
      </c>
      <c r="K98" s="14">
        <v>5.2183821771365404E-3</v>
      </c>
      <c r="L98" s="14">
        <v>4.4402531130524396</v>
      </c>
      <c r="M98" s="14">
        <v>0.21129905155515299</v>
      </c>
      <c r="N98" s="14">
        <v>1.2086441560151099E-3</v>
      </c>
      <c r="Q98" s="25">
        <v>2.1737977369165487</v>
      </c>
    </row>
    <row r="99" spans="1:17" x14ac:dyDescent="0.25">
      <c r="A99" s="12" t="s">
        <v>109</v>
      </c>
      <c r="B99" s="13">
        <v>1580712</v>
      </c>
      <c r="C99" s="13" t="s">
        <v>152</v>
      </c>
      <c r="D99" s="14">
        <v>60.495910488386897</v>
      </c>
      <c r="E99" s="14">
        <v>0.3648108478173</v>
      </c>
      <c r="F99" s="14">
        <v>0.24874712102067301</v>
      </c>
      <c r="G99" s="14">
        <v>0.409642993172051</v>
      </c>
      <c r="H99" s="14">
        <v>5.3629670526369397E-3</v>
      </c>
      <c r="I99" s="14">
        <v>1.41012589513161</v>
      </c>
      <c r="J99" s="14">
        <v>5.2628210827745502E-3</v>
      </c>
      <c r="K99" s="14">
        <v>1.8523354039217701E-2</v>
      </c>
      <c r="L99" s="14">
        <v>4.1279922496448096</v>
      </c>
      <c r="M99" s="14">
        <v>0.18287900334621901</v>
      </c>
      <c r="N99" s="14">
        <v>6.1396652860886498E-4</v>
      </c>
      <c r="Q99" s="25">
        <v>1.2906647807637905</v>
      </c>
    </row>
    <row r="100" spans="1:17" x14ac:dyDescent="0.25">
      <c r="A100" s="12" t="s">
        <v>110</v>
      </c>
      <c r="B100" s="13">
        <v>2003067</v>
      </c>
      <c r="C100" s="13" t="s">
        <v>152</v>
      </c>
      <c r="D100" s="14">
        <v>248.59597622915899</v>
      </c>
      <c r="E100" s="14">
        <v>2.3670289081860401</v>
      </c>
      <c r="F100" s="14">
        <v>0.68128182713998897</v>
      </c>
      <c r="G100" s="14">
        <v>2.72302382145948</v>
      </c>
      <c r="H100" s="14">
        <v>5.8732649793903201E-3</v>
      </c>
      <c r="I100" s="14">
        <v>8.6337443261232494</v>
      </c>
      <c r="J100" s="14">
        <v>2.7701437906469801E-2</v>
      </c>
      <c r="K100" s="14">
        <v>0.12138320766505301</v>
      </c>
      <c r="L100" s="14">
        <v>24.698580184338201</v>
      </c>
      <c r="M100" s="14">
        <v>0.64026132451615203</v>
      </c>
      <c r="N100" s="14">
        <v>5.1597336689322903E-3</v>
      </c>
      <c r="Q100" s="25">
        <v>23.081683168316832</v>
      </c>
    </row>
    <row r="101" spans="1:17" x14ac:dyDescent="0.25">
      <c r="A101" s="12" t="s">
        <v>111</v>
      </c>
      <c r="B101" s="13">
        <v>1416068</v>
      </c>
      <c r="C101" s="13" t="s">
        <v>157</v>
      </c>
      <c r="D101" s="14">
        <v>193.563420883905</v>
      </c>
      <c r="E101" s="14">
        <v>0.810199110602005</v>
      </c>
      <c r="F101" s="14">
        <v>1.1253699421677199</v>
      </c>
      <c r="G101" s="14">
        <v>1.20969913956259</v>
      </c>
      <c r="H101" s="14">
        <v>4.9906396192871301E-3</v>
      </c>
      <c r="I101" s="14">
        <v>4.8302984789052497</v>
      </c>
      <c r="J101" s="14">
        <v>1.7353529729010199E-2</v>
      </c>
      <c r="K101" s="14">
        <v>4.8892369927357501E-2</v>
      </c>
      <c r="L101" s="14">
        <v>14.029557522448499</v>
      </c>
      <c r="M101" s="14">
        <v>0.31365503593972799</v>
      </c>
      <c r="N101" s="14">
        <v>8.7236649776285206E-3</v>
      </c>
      <c r="Q101" s="25">
        <v>9.7409830268741171</v>
      </c>
    </row>
    <row r="102" spans="1:17" x14ac:dyDescent="0.25">
      <c r="A102" s="12" t="s">
        <v>112</v>
      </c>
      <c r="B102" s="13">
        <v>70166</v>
      </c>
      <c r="C102" s="13" t="s">
        <v>151</v>
      </c>
      <c r="D102" s="14">
        <v>98.243094924354807</v>
      </c>
      <c r="E102" s="14">
        <v>0.69356350366681896</v>
      </c>
      <c r="F102" s="14">
        <v>1.5061076330635601</v>
      </c>
      <c r="G102" s="14">
        <v>0.335237643540375</v>
      </c>
      <c r="H102" s="14">
        <v>4.2692481947975503E-3</v>
      </c>
      <c r="I102" s="14">
        <v>1.8666644166877799</v>
      </c>
      <c r="J102" s="14">
        <v>5.8519734520946802E-3</v>
      </c>
      <c r="K102" s="14">
        <v>3.0563391768056301E-2</v>
      </c>
      <c r="L102" s="14">
        <v>5.06572055115232</v>
      </c>
      <c r="M102" s="14">
        <v>0.179034602421416</v>
      </c>
      <c r="N102" s="14">
        <v>5.33898578224619E-4</v>
      </c>
      <c r="Q102" s="25">
        <v>4.8479490806223486</v>
      </c>
    </row>
    <row r="103" spans="1:17" x14ac:dyDescent="0.25">
      <c r="A103" s="12" t="s">
        <v>113</v>
      </c>
      <c r="B103" s="13">
        <v>843351</v>
      </c>
      <c r="C103" s="13" t="s">
        <v>157</v>
      </c>
      <c r="D103" s="14">
        <v>168.795080672252</v>
      </c>
      <c r="E103" s="14">
        <v>0.690239006618526</v>
      </c>
      <c r="F103" s="14">
        <v>0.922619353119432</v>
      </c>
      <c r="G103" s="14">
        <v>0.91025131863791497</v>
      </c>
      <c r="H103" s="14">
        <v>6.3328534496142602E-3</v>
      </c>
      <c r="I103" s="14">
        <v>2.7165294677146701</v>
      </c>
      <c r="J103" s="14">
        <v>9.4247159500682794E-3</v>
      </c>
      <c r="K103" s="14">
        <v>4.2833747349154599E-2</v>
      </c>
      <c r="L103" s="14">
        <v>9.1300879921477698</v>
      </c>
      <c r="M103" s="14">
        <v>0.39809268684309301</v>
      </c>
      <c r="N103" s="14">
        <v>3.3865672385746102E-3</v>
      </c>
      <c r="Q103" s="25">
        <v>6.1527581329561523</v>
      </c>
    </row>
    <row r="104" spans="1:17" x14ac:dyDescent="0.25">
      <c r="A104" s="12" t="s">
        <v>114</v>
      </c>
      <c r="B104" s="13">
        <v>1580712</v>
      </c>
      <c r="C104" s="13" t="s">
        <v>154</v>
      </c>
      <c r="D104" s="14">
        <v>60.8191169500572</v>
      </c>
      <c r="E104" s="14">
        <v>0.27997642976597098</v>
      </c>
      <c r="F104" s="14">
        <v>0.202883026108862</v>
      </c>
      <c r="G104" s="14">
        <v>0.270199108714122</v>
      </c>
      <c r="H104" s="14">
        <v>2.8736082063263199E-3</v>
      </c>
      <c r="I104" s="14">
        <v>0.888673736725209</v>
      </c>
      <c r="J104" s="14">
        <v>3.5209877032951701E-3</v>
      </c>
      <c r="K104" s="14">
        <v>1.4192129804045699E-2</v>
      </c>
      <c r="L104" s="14">
        <v>2.5632331278097702</v>
      </c>
      <c r="M104" s="14">
        <v>0.150824836752735</v>
      </c>
      <c r="N104" s="14">
        <v>6.6389357964366296E-4</v>
      </c>
      <c r="Q104" s="25">
        <v>2.164073550212164</v>
      </c>
    </row>
    <row r="105" spans="1:17" x14ac:dyDescent="0.25">
      <c r="A105" s="12" t="s">
        <v>115</v>
      </c>
      <c r="B105" s="13">
        <v>2061254</v>
      </c>
      <c r="C105" s="13" t="s">
        <v>152</v>
      </c>
      <c r="D105" s="14">
        <v>236.15478386420301</v>
      </c>
      <c r="E105" s="14">
        <v>0.87902165956724398</v>
      </c>
      <c r="F105" s="14">
        <v>1.6821056781553301</v>
      </c>
      <c r="G105" s="14">
        <v>1.5090274670122199</v>
      </c>
      <c r="H105" s="14">
        <v>5.0489641545512203E-3</v>
      </c>
      <c r="I105" s="14">
        <v>5.4541809723345098</v>
      </c>
      <c r="J105" s="14">
        <v>3.0567640918076601E-2</v>
      </c>
      <c r="K105" s="14">
        <v>6.2975485149320498E-2</v>
      </c>
      <c r="L105" s="14">
        <v>21.548690912163099</v>
      </c>
      <c r="M105" s="14">
        <v>0.72590490773326599</v>
      </c>
      <c r="N105" s="14">
        <v>3.5321499675768698E-3</v>
      </c>
      <c r="Q105" s="25">
        <v>21.935113154172562</v>
      </c>
    </row>
    <row r="106" spans="1:17" x14ac:dyDescent="0.25">
      <c r="A106" s="12" t="s">
        <v>116</v>
      </c>
      <c r="B106" s="13">
        <v>1729341</v>
      </c>
      <c r="C106" s="13" t="s">
        <v>152</v>
      </c>
      <c r="D106" s="14">
        <v>178.683293338781</v>
      </c>
      <c r="E106" s="14">
        <v>0.92951256034723695</v>
      </c>
      <c r="F106" s="14">
        <v>0.86289074022751699</v>
      </c>
      <c r="G106" s="14">
        <v>1.0084580624445001</v>
      </c>
      <c r="H106" s="14">
        <v>1.118410972528E-2</v>
      </c>
      <c r="I106" s="14">
        <v>2.6451403846595101</v>
      </c>
      <c r="J106" s="14">
        <v>8.3644821659663703E-3</v>
      </c>
      <c r="K106" s="14">
        <v>2.3479031160672698E-2</v>
      </c>
      <c r="L106" s="14">
        <v>9.1564085258146406</v>
      </c>
      <c r="M106" s="14">
        <v>0.22202369397206001</v>
      </c>
      <c r="N106" s="14">
        <v>2.0016229858323001E-3</v>
      </c>
      <c r="Q106" s="25">
        <v>2.0703677510608203</v>
      </c>
    </row>
    <row r="107" spans="1:17" x14ac:dyDescent="0.25">
      <c r="A107" s="12" t="s">
        <v>117</v>
      </c>
      <c r="B107" s="13">
        <v>1277223</v>
      </c>
      <c r="C107" s="13" t="s">
        <v>151</v>
      </c>
      <c r="D107" s="14">
        <v>194.27142022813899</v>
      </c>
      <c r="E107" s="14">
        <v>1.6594164852400899</v>
      </c>
      <c r="F107" s="14">
        <v>0.59810119266645501</v>
      </c>
      <c r="G107" s="14">
        <v>0.48668533744690801</v>
      </c>
      <c r="H107" s="14">
        <v>2.0758095934333598E-3</v>
      </c>
      <c r="I107" s="14">
        <v>4.2859174264448301</v>
      </c>
      <c r="J107" s="14">
        <v>1.0769986821151999E-2</v>
      </c>
      <c r="K107" s="14">
        <v>2.1741880661968201E-2</v>
      </c>
      <c r="L107" s="14">
        <v>12.659864173265101</v>
      </c>
      <c r="M107" s="14">
        <v>0.28408106727303001</v>
      </c>
      <c r="N107" s="14">
        <v>1.9431370690480799E-3</v>
      </c>
      <c r="Q107" s="25">
        <v>6.9775459688826027</v>
      </c>
    </row>
    <row r="108" spans="1:17" x14ac:dyDescent="0.25">
      <c r="A108" s="12" t="s">
        <v>118</v>
      </c>
      <c r="B108" s="13">
        <v>852531</v>
      </c>
      <c r="C108" s="13" t="s">
        <v>151</v>
      </c>
      <c r="D108" s="14">
        <v>34.402575225762099</v>
      </c>
      <c r="E108" s="14">
        <v>0.121580053955979</v>
      </c>
      <c r="F108" s="14">
        <v>0.19275174882915899</v>
      </c>
      <c r="G108" s="14">
        <v>0.1460573545911</v>
      </c>
      <c r="H108" s="14">
        <v>4.50774045686671E-4</v>
      </c>
      <c r="I108" s="14">
        <v>0.21619986479540099</v>
      </c>
      <c r="J108" s="14">
        <v>1.1015934030778501E-3</v>
      </c>
      <c r="K108" s="14">
        <v>0</v>
      </c>
      <c r="L108" s="14">
        <v>1.39225944760681</v>
      </c>
      <c r="M108" s="14">
        <v>6.8735474353669801E-3</v>
      </c>
      <c r="N108" s="14">
        <v>0</v>
      </c>
      <c r="Q108" s="25">
        <v>1.4648161244695896</v>
      </c>
    </row>
    <row r="109" spans="1:17" x14ac:dyDescent="0.25">
      <c r="A109" s="12" t="s">
        <v>119</v>
      </c>
      <c r="B109" s="13">
        <v>1424454</v>
      </c>
      <c r="C109" s="13" t="s">
        <v>152</v>
      </c>
      <c r="D109" s="14">
        <v>92.449140575080406</v>
      </c>
      <c r="E109" s="14">
        <v>0.26461735803865799</v>
      </c>
      <c r="F109" s="14">
        <v>0.13349432989353699</v>
      </c>
      <c r="G109" s="14">
        <v>0.48355128826377902</v>
      </c>
      <c r="H109" s="14">
        <v>2.7715671193828798E-3</v>
      </c>
      <c r="I109" s="14">
        <v>0.75037030508312796</v>
      </c>
      <c r="J109" s="14">
        <v>4.6906238273587203E-3</v>
      </c>
      <c r="K109" s="14">
        <v>5.20203917663478E-3</v>
      </c>
      <c r="L109" s="14">
        <v>3.7426684038683402</v>
      </c>
      <c r="M109" s="14">
        <v>0.127206305851189</v>
      </c>
      <c r="N109" s="14">
        <v>6.4513758139358101E-4</v>
      </c>
      <c r="Q109" s="25">
        <v>1.9165487977369167</v>
      </c>
    </row>
    <row r="110" spans="1:17" x14ac:dyDescent="0.25">
      <c r="A110" s="12" t="s">
        <v>120</v>
      </c>
      <c r="B110" s="13">
        <v>1489911</v>
      </c>
      <c r="C110" s="13" t="s">
        <v>152</v>
      </c>
      <c r="D110" s="14">
        <v>143.69266705852601</v>
      </c>
      <c r="E110" s="14">
        <v>0.38343748272240502</v>
      </c>
      <c r="F110" s="14">
        <v>8.4143241446858794E-2</v>
      </c>
      <c r="G110" s="14">
        <v>0.80042003760288405</v>
      </c>
      <c r="H110" s="14">
        <v>1.2178436534993999E-3</v>
      </c>
      <c r="I110" s="14">
        <v>1.0395534574732701</v>
      </c>
      <c r="J110" s="14">
        <v>2.5565034594315201E-3</v>
      </c>
      <c r="K110" s="14">
        <v>8.9552945416393106E-3</v>
      </c>
      <c r="L110" s="14">
        <v>6.8167232771194302</v>
      </c>
      <c r="M110" s="14">
        <v>0.19773691122429199</v>
      </c>
      <c r="N110" s="14">
        <v>7.5375283898871704E-4</v>
      </c>
      <c r="Q110" s="25">
        <v>2.1808698727015559</v>
      </c>
    </row>
    <row r="111" spans="1:17" x14ac:dyDescent="0.25">
      <c r="A111" s="12" t="s">
        <v>121</v>
      </c>
      <c r="B111" s="13">
        <v>1687998</v>
      </c>
      <c r="C111" s="13" t="s">
        <v>151</v>
      </c>
      <c r="D111" s="14">
        <v>86.045636471346398</v>
      </c>
      <c r="E111" s="14">
        <v>0.71434972089411297</v>
      </c>
      <c r="F111" s="14">
        <v>2.1313663146042199</v>
      </c>
      <c r="G111" s="14">
        <v>0.73589027189235601</v>
      </c>
      <c r="H111" s="14">
        <v>3.8516110771173199E-3</v>
      </c>
      <c r="I111" s="14">
        <v>5.5883089574887297</v>
      </c>
      <c r="J111" s="14">
        <v>5.5956263981183901E-3</v>
      </c>
      <c r="K111" s="14">
        <v>6.2679343027312096E-2</v>
      </c>
      <c r="L111" s="14">
        <v>7.7902522584263503</v>
      </c>
      <c r="M111" s="14">
        <v>0.331206049747238</v>
      </c>
      <c r="N111" s="14">
        <v>7.0206652953733195E-4</v>
      </c>
      <c r="Q111" s="25">
        <v>8.8808345120226289</v>
      </c>
    </row>
    <row r="112" spans="1:17" x14ac:dyDescent="0.25">
      <c r="A112" s="12" t="s">
        <v>122</v>
      </c>
      <c r="B112" s="13">
        <v>1564586</v>
      </c>
      <c r="C112" s="13" t="s">
        <v>151</v>
      </c>
      <c r="D112" s="14">
        <v>210.93718105664499</v>
      </c>
      <c r="E112" s="14">
        <v>1.1011982734033301</v>
      </c>
      <c r="F112" s="14">
        <v>1.72429745370971</v>
      </c>
      <c r="G112" s="14">
        <v>1.05051863859262</v>
      </c>
      <c r="H112" s="14">
        <v>1.3414426925737201E-2</v>
      </c>
      <c r="I112" s="14">
        <v>3.7182664165317099</v>
      </c>
      <c r="J112" s="14">
        <v>1.37731915326128E-2</v>
      </c>
      <c r="K112" s="14">
        <v>1.55334173251754E-2</v>
      </c>
      <c r="L112" s="14">
        <v>13.3113529603744</v>
      </c>
      <c r="M112" s="14">
        <v>0.32517209805779901</v>
      </c>
      <c r="N112" s="14">
        <v>1.62601785383795E-3</v>
      </c>
      <c r="Q112" s="25">
        <v>9.0868104667609622</v>
      </c>
    </row>
    <row r="113" spans="1:17" x14ac:dyDescent="0.25">
      <c r="A113" s="12" t="s">
        <v>123</v>
      </c>
      <c r="B113" s="13">
        <v>1932829</v>
      </c>
      <c r="C113" s="13" t="s">
        <v>152</v>
      </c>
      <c r="D113" s="14">
        <v>162.33502649523001</v>
      </c>
      <c r="E113" s="14">
        <v>0.96640197937966998</v>
      </c>
      <c r="F113" s="14">
        <v>1.2836189546513199</v>
      </c>
      <c r="G113" s="14">
        <v>1.0270329158410001</v>
      </c>
      <c r="H113" s="14">
        <v>5.8136959336078401E-3</v>
      </c>
      <c r="I113" s="14">
        <v>3.8890005030920101</v>
      </c>
      <c r="J113" s="14">
        <v>1.19456689718694E-2</v>
      </c>
      <c r="K113" s="14">
        <v>5.1054084428894399E-2</v>
      </c>
      <c r="L113" s="14">
        <v>9.8379184001023106</v>
      </c>
      <c r="M113" s="14">
        <v>0.34192718935424199</v>
      </c>
      <c r="N113" s="14">
        <v>1.70483750046682E-3</v>
      </c>
      <c r="Q113" s="25">
        <v>5.8309759547383297</v>
      </c>
    </row>
    <row r="114" spans="1:17" x14ac:dyDescent="0.25">
      <c r="A114" s="12" t="s">
        <v>124</v>
      </c>
      <c r="B114" s="13">
        <v>1940422</v>
      </c>
      <c r="C114" s="13" t="s">
        <v>152</v>
      </c>
      <c r="D114" s="14">
        <v>118.028476966477</v>
      </c>
      <c r="E114" s="14">
        <v>0.59710872460333297</v>
      </c>
      <c r="F114" s="14">
        <v>0.196677449927255</v>
      </c>
      <c r="G114" s="14">
        <v>0.61547131520686105</v>
      </c>
      <c r="H114" s="14">
        <v>2.2457958336452202E-3</v>
      </c>
      <c r="I114" s="14">
        <v>1.91810658125168</v>
      </c>
      <c r="J114" s="14">
        <v>1.04574668013018E-2</v>
      </c>
      <c r="K114" s="14">
        <v>3.4412422032507099E-2</v>
      </c>
      <c r="L114" s="14">
        <v>5.66246495434177</v>
      </c>
      <c r="M114" s="14">
        <v>0.22388564310391501</v>
      </c>
      <c r="N114" s="14">
        <v>1.6454909272957301E-3</v>
      </c>
      <c r="Q114" s="25">
        <v>3.2788189533239041</v>
      </c>
    </row>
    <row r="115" spans="1:17" x14ac:dyDescent="0.25">
      <c r="A115" s="12" t="s">
        <v>125</v>
      </c>
      <c r="B115" s="13">
        <v>1555543</v>
      </c>
      <c r="C115" s="13" t="s">
        <v>152</v>
      </c>
      <c r="D115" s="14">
        <v>164.920405756131</v>
      </c>
      <c r="E115" s="14">
        <v>0.55390516361139497</v>
      </c>
      <c r="F115" s="14">
        <v>0.25330492205070299</v>
      </c>
      <c r="G115" s="14">
        <v>0.90653687103328895</v>
      </c>
      <c r="H115" s="14">
        <v>6.5955463246680996E-3</v>
      </c>
      <c r="I115" s="14">
        <v>3.9169762290457899</v>
      </c>
      <c r="J115" s="14">
        <v>8.9118785691392009E-3</v>
      </c>
      <c r="K115" s="14">
        <v>1.8241189552096099E-2</v>
      </c>
      <c r="L115" s="14">
        <v>8.6627777329678999</v>
      </c>
      <c r="M115" s="14">
        <v>0.31886744215102503</v>
      </c>
      <c r="N115" s="14">
        <v>1.0396404025556599E-3</v>
      </c>
      <c r="Q115" s="25">
        <v>4.9222065063649216</v>
      </c>
    </row>
    <row r="116" spans="1:17" x14ac:dyDescent="0.25">
      <c r="A116" s="12" t="s">
        <v>126</v>
      </c>
      <c r="B116" s="13">
        <v>1324065</v>
      </c>
      <c r="C116" s="13" t="s">
        <v>151</v>
      </c>
      <c r="D116" s="14">
        <v>76.031799428293297</v>
      </c>
      <c r="E116" s="14">
        <v>1.0540915064619101</v>
      </c>
      <c r="F116" s="14">
        <v>1.3296448988321301</v>
      </c>
      <c r="G116" s="14">
        <v>0.57108006908368902</v>
      </c>
      <c r="H116" s="14">
        <v>3.9089443074473203E-3</v>
      </c>
      <c r="I116" s="14">
        <v>1.6298218887110101</v>
      </c>
      <c r="J116" s="14">
        <v>6.3555616263450297E-3</v>
      </c>
      <c r="K116" s="14">
        <v>0.27225433157103002</v>
      </c>
      <c r="L116" s="14">
        <v>5.0124889625744897</v>
      </c>
      <c r="M116" s="14">
        <v>0.51303321242389399</v>
      </c>
      <c r="N116" s="14">
        <v>3.0483822832702101E-4</v>
      </c>
      <c r="Q116" s="25">
        <v>1.0342998585572842</v>
      </c>
    </row>
    <row r="117" spans="1:17" x14ac:dyDescent="0.25">
      <c r="A117" s="12" t="s">
        <v>127</v>
      </c>
      <c r="B117" s="13">
        <v>1572952</v>
      </c>
      <c r="C117" s="13" t="s">
        <v>151</v>
      </c>
      <c r="D117" s="14">
        <v>171.679823030943</v>
      </c>
      <c r="E117" s="14">
        <v>0.83338694996294005</v>
      </c>
      <c r="F117" s="14">
        <v>1.19298244822358</v>
      </c>
      <c r="G117" s="14">
        <v>1.1431164222449599</v>
      </c>
      <c r="H117" s="14">
        <v>3.7962483372689102E-3</v>
      </c>
      <c r="I117" s="14">
        <v>2.4957878929719799</v>
      </c>
      <c r="J117" s="14">
        <v>4.9147757732907098E-3</v>
      </c>
      <c r="K117" s="14">
        <v>0.29218635302336399</v>
      </c>
      <c r="L117" s="14">
        <v>12.592348362204699</v>
      </c>
      <c r="M117" s="14">
        <v>1.5346846557352101</v>
      </c>
      <c r="N117" s="14">
        <v>1.36417891796492E-3</v>
      </c>
      <c r="Q117" s="25">
        <v>6.4621640735502117</v>
      </c>
    </row>
    <row r="118" spans="1:17" x14ac:dyDescent="0.25">
      <c r="A118" s="12" t="s">
        <v>128</v>
      </c>
      <c r="B118" s="13">
        <v>1416068</v>
      </c>
      <c r="C118" s="13" t="s">
        <v>155</v>
      </c>
      <c r="D118" s="14">
        <v>49.187725157635903</v>
      </c>
      <c r="E118" s="14">
        <v>0.20489636321506999</v>
      </c>
      <c r="F118" s="14">
        <v>0.34134262300572399</v>
      </c>
      <c r="G118" s="14">
        <v>0.194218429062747</v>
      </c>
      <c r="H118" s="14">
        <v>2.8791118172485902E-3</v>
      </c>
      <c r="I118" s="14">
        <v>0.76896413012896103</v>
      </c>
      <c r="J118" s="14">
        <v>3.21457878836128E-3</v>
      </c>
      <c r="K118" s="14">
        <v>2.79440377924055E-2</v>
      </c>
      <c r="L118" s="14">
        <v>1.76654308320943</v>
      </c>
      <c r="M118" s="14">
        <v>6.2457240024198599E-2</v>
      </c>
      <c r="N118" s="14">
        <v>9.1733364372861901E-4</v>
      </c>
      <c r="Q118" s="25">
        <v>0.45526874115983024</v>
      </c>
    </row>
    <row r="119" spans="1:17" x14ac:dyDescent="0.25">
      <c r="A119" s="12" t="s">
        <v>143</v>
      </c>
      <c r="B119" s="13">
        <v>1283176</v>
      </c>
      <c r="C119" s="13" t="s">
        <v>152</v>
      </c>
      <c r="D119" s="14">
        <v>101.093855184725</v>
      </c>
      <c r="E119" s="14">
        <v>0.216589235093502</v>
      </c>
      <c r="F119" s="14">
        <v>2.9558037980078E-2</v>
      </c>
      <c r="G119" s="14">
        <v>3.9062780248207501E-2</v>
      </c>
      <c r="H119" s="14">
        <v>2.2291676634781099E-3</v>
      </c>
      <c r="I119" s="14">
        <v>0.12738721359291</v>
      </c>
      <c r="J119" s="14">
        <v>4.4004938358235502E-3</v>
      </c>
      <c r="K119" s="14">
        <v>3.9567772977382601E-3</v>
      </c>
      <c r="L119" s="14">
        <v>2.9185049810277599</v>
      </c>
      <c r="M119" s="14">
        <v>3.1178287689817501E-2</v>
      </c>
      <c r="N119" s="14">
        <v>2.9941437761343099E-4</v>
      </c>
      <c r="Q119" s="25">
        <v>1.6115629420084867</v>
      </c>
    </row>
    <row r="120" spans="1:17" x14ac:dyDescent="0.25">
      <c r="A120" s="12" t="s">
        <v>129</v>
      </c>
      <c r="B120" s="13">
        <v>1932829</v>
      </c>
      <c r="C120" s="13" t="s">
        <v>155</v>
      </c>
      <c r="D120" s="14">
        <v>54.270355402552703</v>
      </c>
      <c r="E120" s="14">
        <v>0.35037567900533001</v>
      </c>
      <c r="F120" s="14">
        <v>9.4039909850510403E-2</v>
      </c>
      <c r="G120" s="14">
        <v>0.25631833410416899</v>
      </c>
      <c r="H120" s="14">
        <v>5.5988974381447002E-4</v>
      </c>
      <c r="I120" s="14">
        <v>0.68092450053864395</v>
      </c>
      <c r="J120" s="14">
        <v>2.52316472927731E-3</v>
      </c>
      <c r="K120" s="14">
        <v>2.54356244620739E-2</v>
      </c>
      <c r="L120" s="14">
        <v>1.8870331777048399</v>
      </c>
      <c r="M120" s="14">
        <v>0.130753769702977</v>
      </c>
      <c r="N120" s="14">
        <v>5.6701378026112199E-4</v>
      </c>
      <c r="Q120" s="25">
        <v>0.64268033946251757</v>
      </c>
    </row>
    <row r="121" spans="1:17" x14ac:dyDescent="0.25">
      <c r="A121" s="12" t="s">
        <v>130</v>
      </c>
      <c r="B121" s="13">
        <v>245601</v>
      </c>
      <c r="C121" s="13" t="s">
        <v>151</v>
      </c>
      <c r="D121" s="14">
        <v>119.160066042905</v>
      </c>
      <c r="E121" s="14">
        <v>0.56300868064647502</v>
      </c>
      <c r="F121" s="14">
        <v>0.55537893414778705</v>
      </c>
      <c r="G121" s="14">
        <v>0.67396786471697201</v>
      </c>
      <c r="H121" s="14">
        <v>5.7520241958593198E-3</v>
      </c>
      <c r="I121" s="14">
        <v>1.80545424135435</v>
      </c>
      <c r="J121" s="14">
        <v>7.8788215372169196E-3</v>
      </c>
      <c r="K121" s="14">
        <v>0.279760490903945</v>
      </c>
      <c r="L121" s="14">
        <v>6.3006857988855298</v>
      </c>
      <c r="M121" s="14">
        <v>0.56911423751975698</v>
      </c>
      <c r="N121" s="14">
        <v>3.5173013097370001E-4</v>
      </c>
      <c r="Q121" s="25">
        <v>3.8348656294200847</v>
      </c>
    </row>
    <row r="122" spans="1:17" x14ac:dyDescent="0.25">
      <c r="A122" s="12" t="s">
        <v>131</v>
      </c>
      <c r="B122" s="13">
        <v>811957</v>
      </c>
      <c r="C122" s="13" t="s">
        <v>152</v>
      </c>
      <c r="D122" s="14">
        <v>120.909506410741</v>
      </c>
      <c r="E122" s="14">
        <v>0.97623779578024805</v>
      </c>
      <c r="F122" s="14">
        <v>0.40627010889478699</v>
      </c>
      <c r="G122" s="14">
        <v>0.749266421336929</v>
      </c>
      <c r="H122" s="14">
        <v>1.7615905708436699E-2</v>
      </c>
      <c r="I122" s="14">
        <v>2.2082323463178199</v>
      </c>
      <c r="J122" s="14">
        <v>8.5994875230121694E-3</v>
      </c>
      <c r="K122" s="14">
        <v>0.196356104444248</v>
      </c>
      <c r="L122" s="14">
        <v>6.7830145058931404</v>
      </c>
      <c r="M122" s="14">
        <v>0.34168333813576202</v>
      </c>
      <c r="N122" s="14">
        <v>1.6819308701209301E-3</v>
      </c>
      <c r="Q122" s="25">
        <v>3.6598302687411595</v>
      </c>
    </row>
    <row r="123" spans="1:17" x14ac:dyDescent="0.25">
      <c r="A123" s="12" t="s">
        <v>132</v>
      </c>
      <c r="B123" s="13">
        <v>591572</v>
      </c>
      <c r="C123" s="13" t="s">
        <v>151</v>
      </c>
      <c r="D123" s="14">
        <v>119.830445114808</v>
      </c>
      <c r="E123" s="14">
        <v>0.61748596651573195</v>
      </c>
      <c r="F123" s="14">
        <v>0.66827121414332202</v>
      </c>
      <c r="G123" s="14">
        <v>0.559140780615759</v>
      </c>
      <c r="H123" s="14">
        <v>3.6398325803299499E-3</v>
      </c>
      <c r="I123" s="14">
        <v>3.2933410002965799</v>
      </c>
      <c r="J123" s="14">
        <v>5.8710268156704198E-3</v>
      </c>
      <c r="K123" s="14">
        <v>2.2080210825123299E-2</v>
      </c>
      <c r="L123" s="14">
        <v>6.9974275718324099</v>
      </c>
      <c r="M123" s="14">
        <v>0.35284519271956799</v>
      </c>
      <c r="N123" s="14">
        <v>1.54769255816718E-3</v>
      </c>
      <c r="Q123" s="25">
        <v>6.2579561527581333</v>
      </c>
    </row>
    <row r="124" spans="1:17" x14ac:dyDescent="0.25">
      <c r="A124" s="12" t="s">
        <v>133</v>
      </c>
      <c r="B124" s="13">
        <v>811957</v>
      </c>
      <c r="C124" s="13" t="s">
        <v>151</v>
      </c>
      <c r="D124" s="14">
        <v>111.728198536061</v>
      </c>
      <c r="E124" s="14">
        <v>1.1891361103037501</v>
      </c>
      <c r="F124" s="14">
        <v>0.98796745760901505</v>
      </c>
      <c r="G124" s="14">
        <v>0.46919513039848598</v>
      </c>
      <c r="H124" s="14">
        <v>1.05122285532789E-3</v>
      </c>
      <c r="I124" s="14">
        <v>1.8190743868597301</v>
      </c>
      <c r="J124" s="14">
        <v>6.1106410885578598E-3</v>
      </c>
      <c r="K124" s="14">
        <v>6.8986909778648202E-3</v>
      </c>
      <c r="L124" s="14">
        <v>6.3838614560230802</v>
      </c>
      <c r="M124" s="14">
        <v>0.114546613200167</v>
      </c>
      <c r="N124" s="14">
        <v>8.1770233211200002E-4</v>
      </c>
      <c r="Q124" s="25">
        <v>5.0486209335219234</v>
      </c>
    </row>
    <row r="125" spans="1:17" x14ac:dyDescent="0.25">
      <c r="A125" s="12" t="s">
        <v>134</v>
      </c>
      <c r="B125" s="13">
        <v>591572</v>
      </c>
      <c r="C125" s="13" t="s">
        <v>152</v>
      </c>
      <c r="D125" s="14">
        <v>130.59847963191501</v>
      </c>
      <c r="E125" s="14">
        <v>0.63814744260151901</v>
      </c>
      <c r="F125" s="14">
        <v>0.40493470503791801</v>
      </c>
      <c r="G125" s="14">
        <v>0.91269903401896701</v>
      </c>
      <c r="H125" s="14">
        <v>4.2075190615693796E-3</v>
      </c>
      <c r="I125" s="14">
        <v>3.4547523616953701</v>
      </c>
      <c r="J125" s="14">
        <v>7.2879079950443904E-3</v>
      </c>
      <c r="K125" s="14">
        <v>2.8863617415787898E-2</v>
      </c>
      <c r="L125" s="14">
        <v>7.7732717477253699</v>
      </c>
      <c r="M125" s="14">
        <v>0.42178622609002198</v>
      </c>
      <c r="N125" s="14">
        <v>2.3857663262797399E-3</v>
      </c>
      <c r="Q125" s="25">
        <v>6.0396039603960388</v>
      </c>
    </row>
    <row r="126" spans="1:17" x14ac:dyDescent="0.25">
      <c r="A126" s="12" t="s">
        <v>144</v>
      </c>
      <c r="B126" s="13">
        <v>1481929</v>
      </c>
      <c r="C126" s="13" t="s">
        <v>151</v>
      </c>
      <c r="D126" s="14">
        <v>121.051280380582</v>
      </c>
      <c r="E126" s="14">
        <v>0.422825899313095</v>
      </c>
      <c r="F126" s="14">
        <v>0.29160559998644903</v>
      </c>
      <c r="G126" s="14">
        <v>0.32409445861477698</v>
      </c>
      <c r="H126" s="14">
        <v>2.35731648362064E-3</v>
      </c>
      <c r="I126" s="14">
        <v>3.7084476549808398</v>
      </c>
      <c r="J126" s="14">
        <v>1.0479977434067299E-2</v>
      </c>
      <c r="K126" s="14">
        <v>1.55306014247341E-2</v>
      </c>
      <c r="L126" s="14">
        <v>8.1286971193413002</v>
      </c>
      <c r="M126" s="14">
        <v>0.14558147878368</v>
      </c>
      <c r="N126" s="14">
        <v>9.2513053496664599E-4</v>
      </c>
      <c r="Q126" s="25">
        <v>7.7864214992927856</v>
      </c>
    </row>
    <row r="127" spans="1:17" x14ac:dyDescent="0.25">
      <c r="A127" s="12" t="s">
        <v>135</v>
      </c>
      <c r="B127" s="13">
        <v>1885634</v>
      </c>
      <c r="C127" s="13" t="s">
        <v>151</v>
      </c>
      <c r="D127" s="14">
        <v>236.62139559002799</v>
      </c>
      <c r="E127" s="14">
        <v>2.11920599453153</v>
      </c>
      <c r="F127" s="14">
        <v>4.0539755073742798</v>
      </c>
      <c r="G127" s="14">
        <v>1.7202359674113099</v>
      </c>
      <c r="H127" s="14">
        <v>1.62638862644276E-2</v>
      </c>
      <c r="I127" s="14">
        <v>9.0027164823900101</v>
      </c>
      <c r="J127" s="14">
        <v>1.0042233667807401E-2</v>
      </c>
      <c r="K127" s="14">
        <v>8.2499209146095195E-2</v>
      </c>
      <c r="L127" s="14">
        <v>17.994377282242201</v>
      </c>
      <c r="M127" s="14">
        <v>0.473762183513462</v>
      </c>
      <c r="N127" s="14">
        <v>4.65366958773552E-3</v>
      </c>
      <c r="Q127" s="25">
        <v>13.455622347949081</v>
      </c>
    </row>
    <row r="128" spans="1:17" x14ac:dyDescent="0.25">
      <c r="A128" s="12" t="s">
        <v>136</v>
      </c>
      <c r="B128" s="13">
        <v>1381314</v>
      </c>
      <c r="C128" s="13" t="s">
        <v>155</v>
      </c>
      <c r="D128" s="14">
        <v>72.211736145708301</v>
      </c>
      <c r="E128" s="14">
        <v>0.14191454038489501</v>
      </c>
      <c r="F128" s="14">
        <v>0.25590015894045898</v>
      </c>
      <c r="G128" s="14">
        <v>0.34837586841595602</v>
      </c>
      <c r="H128" s="14">
        <v>6.4989615099204897E-3</v>
      </c>
      <c r="I128" s="14">
        <v>1.5487705321059</v>
      </c>
      <c r="J128" s="14">
        <v>2.5356657356210401E-3</v>
      </c>
      <c r="K128" s="14">
        <v>5.6091372558935903E-3</v>
      </c>
      <c r="L128" s="14">
        <v>4.0946378900330602</v>
      </c>
      <c r="M128" s="14">
        <v>0.14426422179291701</v>
      </c>
      <c r="N128" s="14">
        <v>6.34005857104092E-4</v>
      </c>
      <c r="Q128" s="25">
        <v>1.7114568599717113</v>
      </c>
    </row>
    <row r="129" spans="1:17" x14ac:dyDescent="0.25">
      <c r="A129" s="12" t="s">
        <v>137</v>
      </c>
      <c r="B129" s="13">
        <v>1954695</v>
      </c>
      <c r="C129" s="13" t="s">
        <v>152</v>
      </c>
      <c r="D129" s="14">
        <v>201.48606194195901</v>
      </c>
      <c r="E129" s="14">
        <v>0.895816141284137</v>
      </c>
      <c r="F129" s="14">
        <v>1.2679853462327999</v>
      </c>
      <c r="G129" s="14">
        <v>1.44238031090167</v>
      </c>
      <c r="H129" s="14">
        <v>1.1336500628505899E-2</v>
      </c>
      <c r="I129" s="14">
        <v>5.8213356455694996</v>
      </c>
      <c r="J129" s="14">
        <v>3.5265701530938998E-2</v>
      </c>
      <c r="K129" s="14">
        <v>0.139173030639859</v>
      </c>
      <c r="L129" s="14">
        <v>17.967580113475002</v>
      </c>
      <c r="M129" s="14">
        <v>0.83314707900741702</v>
      </c>
      <c r="N129" s="14">
        <v>3.4362262752456801E-3</v>
      </c>
      <c r="Q129" s="25">
        <v>8.0242220650636487</v>
      </c>
    </row>
    <row r="130" spans="1:17" x14ac:dyDescent="0.25">
      <c r="A130" s="12" t="s">
        <v>138</v>
      </c>
      <c r="B130" s="13">
        <v>1424454</v>
      </c>
      <c r="C130" s="13" t="s">
        <v>151</v>
      </c>
      <c r="D130" s="14">
        <v>94.753538180375102</v>
      </c>
      <c r="E130" s="14">
        <v>0.49115845046909901</v>
      </c>
      <c r="F130" s="14">
        <v>0.51525924684123203</v>
      </c>
      <c r="G130" s="14">
        <v>0.24362983184505399</v>
      </c>
      <c r="H130" s="14">
        <v>1.62316496501141E-3</v>
      </c>
      <c r="I130" s="14">
        <v>1.68205104106723</v>
      </c>
      <c r="J130" s="14">
        <v>6.2422015548353298E-3</v>
      </c>
      <c r="K130" s="14">
        <v>2.1952195948589201E-2</v>
      </c>
      <c r="L130" s="14">
        <v>5.5082876881397098</v>
      </c>
      <c r="M130" s="14">
        <v>0.149039859615717</v>
      </c>
      <c r="N130" s="14">
        <v>4.65044537588372E-4</v>
      </c>
      <c r="Q130" s="25">
        <v>5.6356082036775108</v>
      </c>
    </row>
    <row r="131" spans="1:17" x14ac:dyDescent="0.25">
      <c r="A131" s="12" t="s">
        <v>139</v>
      </c>
      <c r="B131" s="13">
        <v>1884076</v>
      </c>
      <c r="C131" s="13" t="s">
        <v>151</v>
      </c>
      <c r="D131" s="14">
        <v>115.751761567662</v>
      </c>
      <c r="E131" s="14">
        <v>1.1068045014768699</v>
      </c>
      <c r="F131" s="14">
        <v>1.15161089163646</v>
      </c>
      <c r="G131" s="14">
        <v>0.61712878509799596</v>
      </c>
      <c r="H131" s="14">
        <v>5.0936898790955101E-3</v>
      </c>
      <c r="I131" s="14">
        <v>1.3222460256117901</v>
      </c>
      <c r="J131" s="14">
        <v>4.12962141347942E-3</v>
      </c>
      <c r="K131" s="14">
        <v>1.85761450234102E-2</v>
      </c>
      <c r="L131" s="14">
        <v>8.3902782352868996</v>
      </c>
      <c r="M131" s="14">
        <v>0.18997220236620599</v>
      </c>
      <c r="N131" s="14">
        <v>1.80703113360578E-3</v>
      </c>
      <c r="Q131" s="25">
        <v>3.4158415841584153</v>
      </c>
    </row>
    <row r="132" spans="1:17" x14ac:dyDescent="0.25">
      <c r="A132" s="12" t="s">
        <v>140</v>
      </c>
      <c r="B132" s="13">
        <v>1381314</v>
      </c>
      <c r="C132" s="13" t="s">
        <v>152</v>
      </c>
      <c r="D132" s="14">
        <v>134.578867107381</v>
      </c>
      <c r="E132" s="14">
        <v>0.74128417421244497</v>
      </c>
      <c r="F132" s="14">
        <v>0.487290993974756</v>
      </c>
      <c r="G132" s="14">
        <v>0.82264906873981702</v>
      </c>
      <c r="H132" s="14">
        <v>5.2866789588536496E-3</v>
      </c>
      <c r="I132" s="14">
        <v>4.9175811491550903</v>
      </c>
      <c r="J132" s="14">
        <v>3.48672129148144E-3</v>
      </c>
      <c r="K132" s="14">
        <v>4.8816677779751197E-2</v>
      </c>
      <c r="L132" s="14">
        <v>7.2817588210794701</v>
      </c>
      <c r="M132" s="14">
        <v>0.37543217892051101</v>
      </c>
      <c r="N132" s="14">
        <v>1.43201639775701E-3</v>
      </c>
      <c r="Q132" s="25">
        <v>4.9699434229137198</v>
      </c>
    </row>
    <row r="133" spans="1:17" x14ac:dyDescent="0.25">
      <c r="A133" s="12" t="s">
        <v>141</v>
      </c>
      <c r="B133" s="13">
        <v>1938338</v>
      </c>
      <c r="C133" s="13" t="s">
        <v>152</v>
      </c>
      <c r="D133" s="14">
        <v>143.80115579086501</v>
      </c>
      <c r="E133" s="14">
        <v>1.3643358661523599</v>
      </c>
      <c r="F133" s="14">
        <v>0.98824032983104504</v>
      </c>
      <c r="G133" s="14">
        <v>0.85632689152545505</v>
      </c>
      <c r="H133" s="14">
        <v>2.2699085189056101E-2</v>
      </c>
      <c r="I133" s="14">
        <v>1.29975988774399</v>
      </c>
      <c r="J133" s="14">
        <v>7.3567736021942004E-3</v>
      </c>
      <c r="K133" s="14">
        <v>1.4942677559130001E-2</v>
      </c>
      <c r="L133" s="14">
        <v>7.54156376318398</v>
      </c>
      <c r="M133" s="14">
        <v>0.22878032021852601</v>
      </c>
      <c r="N133" s="14">
        <v>6.9258898478199602E-4</v>
      </c>
      <c r="Q133" s="25">
        <v>3.5793847241867045</v>
      </c>
    </row>
    <row r="134" spans="1:17" x14ac:dyDescent="0.25">
      <c r="A134" s="12" t="s">
        <v>142</v>
      </c>
      <c r="B134" s="13">
        <v>909800</v>
      </c>
      <c r="C134" s="13" t="s">
        <v>152</v>
      </c>
      <c r="D134" s="14">
        <v>118.168158856669</v>
      </c>
      <c r="E134" s="14">
        <v>0.64294488939809502</v>
      </c>
      <c r="F134" s="14">
        <v>0.16470015107453001</v>
      </c>
      <c r="G134" s="14">
        <v>0.71979097148493199</v>
      </c>
      <c r="H134" s="14">
        <v>3.2394868703060002E-3</v>
      </c>
      <c r="I134" s="14">
        <v>3.8748262542844301</v>
      </c>
      <c r="J134" s="14">
        <v>4.6681832312606602E-3</v>
      </c>
      <c r="K134" s="14">
        <v>2.2786305870531699E-2</v>
      </c>
      <c r="L134" s="14">
        <v>5.8288553026244401</v>
      </c>
      <c r="M134" s="14">
        <v>0.27115505033412901</v>
      </c>
      <c r="N134" s="14">
        <v>1.38526239694467E-3</v>
      </c>
      <c r="Q134" s="25">
        <v>3.0861032531824608</v>
      </c>
    </row>
    <row r="137" spans="1:17" x14ac:dyDescent="0.25">
      <c r="A137" s="28" t="s">
        <v>158</v>
      </c>
    </row>
    <row r="138" spans="1:17" x14ac:dyDescent="0.25">
      <c r="A138" s="16" t="s">
        <v>0</v>
      </c>
      <c r="B138" s="17" t="s">
        <v>149</v>
      </c>
      <c r="C138" s="17" t="s">
        <v>150</v>
      </c>
      <c r="D138" s="16" t="s">
        <v>42</v>
      </c>
      <c r="E138" s="16" t="s">
        <v>43</v>
      </c>
      <c r="F138" s="11" t="s">
        <v>44</v>
      </c>
      <c r="G138" s="11" t="s">
        <v>45</v>
      </c>
      <c r="H138" s="11" t="s">
        <v>46</v>
      </c>
      <c r="I138" s="11" t="s">
        <v>47</v>
      </c>
      <c r="J138" s="11" t="s">
        <v>48</v>
      </c>
      <c r="K138" s="11" t="s">
        <v>49</v>
      </c>
      <c r="L138" s="11" t="s">
        <v>50</v>
      </c>
      <c r="M138" s="11" t="s">
        <v>51</v>
      </c>
      <c r="N138" s="11" t="s">
        <v>52</v>
      </c>
    </row>
    <row r="139" spans="1:17" x14ac:dyDescent="0.25">
      <c r="A139" s="12" t="s">
        <v>1</v>
      </c>
      <c r="B139" s="13">
        <v>1941985</v>
      </c>
      <c r="C139" s="13" t="s">
        <v>151</v>
      </c>
      <c r="D139" s="14">
        <f>D2/$Q2</f>
        <v>34.049168229819053</v>
      </c>
      <c r="E139" s="14">
        <f t="shared" ref="E139:N139" si="0">E2/$Q2</f>
        <v>0.1352958884674284</v>
      </c>
      <c r="F139" s="14">
        <f t="shared" si="0"/>
        <v>0.11331596836567705</v>
      </c>
      <c r="G139" s="14">
        <f t="shared" si="0"/>
        <v>0.12729598661700364</v>
      </c>
      <c r="H139" s="14">
        <f t="shared" si="0"/>
        <v>4.7636832465799999E-4</v>
      </c>
      <c r="I139" s="14">
        <f t="shared" si="0"/>
        <v>0.28126514875592373</v>
      </c>
      <c r="J139" s="14">
        <f t="shared" si="0"/>
        <v>1.2470340580569403E-3</v>
      </c>
      <c r="K139" s="14">
        <f t="shared" si="0"/>
        <v>6.8623839397719995E-3</v>
      </c>
      <c r="L139" s="14">
        <f t="shared" si="0"/>
        <v>1.1440708496992666</v>
      </c>
      <c r="M139" s="14">
        <f t="shared" si="0"/>
        <v>6.4789969325854874E-2</v>
      </c>
      <c r="N139" s="14">
        <f t="shared" si="0"/>
        <v>1.1931775867816434E-4</v>
      </c>
    </row>
    <row r="140" spans="1:17" x14ac:dyDescent="0.25">
      <c r="A140" s="12" t="s">
        <v>2</v>
      </c>
      <c r="B140" s="13">
        <v>1489911</v>
      </c>
      <c r="C140" s="13" t="s">
        <v>151</v>
      </c>
      <c r="D140" s="14">
        <f t="shared" ref="D140:N203" si="1">D3/$Q3</f>
        <v>38.389357884237235</v>
      </c>
      <c r="E140" s="14">
        <f t="shared" si="1"/>
        <v>0.1439057664922179</v>
      </c>
      <c r="F140" s="14">
        <f t="shared" si="1"/>
        <v>6.6772724782685158E-2</v>
      </c>
      <c r="G140" s="14">
        <f t="shared" si="1"/>
        <v>0.17309598218921643</v>
      </c>
      <c r="H140" s="14">
        <f t="shared" si="1"/>
        <v>2.976672138841484E-4</v>
      </c>
      <c r="I140" s="14">
        <f t="shared" si="1"/>
        <v>0.19267482998930591</v>
      </c>
      <c r="J140" s="14">
        <f t="shared" si="1"/>
        <v>9.1721464402665456E-4</v>
      </c>
      <c r="K140" s="14">
        <f t="shared" si="1"/>
        <v>9.2512001461387617E-4</v>
      </c>
      <c r="L140" s="14">
        <f t="shared" si="1"/>
        <v>1.3970519058182087</v>
      </c>
      <c r="M140" s="14">
        <f t="shared" si="1"/>
        <v>2.0419391584946565E-2</v>
      </c>
      <c r="N140" s="14">
        <f t="shared" si="1"/>
        <v>9.8387059560002822E-5</v>
      </c>
    </row>
    <row r="141" spans="1:17" x14ac:dyDescent="0.25">
      <c r="A141" s="12" t="s">
        <v>3</v>
      </c>
      <c r="B141" s="13">
        <v>1481929</v>
      </c>
      <c r="C141" s="13" t="s">
        <v>152</v>
      </c>
      <c r="D141" s="14">
        <f t="shared" si="1"/>
        <v>14.151818898495611</v>
      </c>
      <c r="E141" s="14">
        <f t="shared" si="1"/>
        <v>4.4206051771508673E-2</v>
      </c>
      <c r="F141" s="14">
        <f t="shared" si="1"/>
        <v>1.4639000948956283E-2</v>
      </c>
      <c r="G141" s="14">
        <f t="shared" si="1"/>
        <v>8.2142372635096564E-2</v>
      </c>
      <c r="H141" s="14">
        <f t="shared" si="1"/>
        <v>3.4754289902368455E-4</v>
      </c>
      <c r="I141" s="14">
        <f t="shared" si="1"/>
        <v>0.31886402592882102</v>
      </c>
      <c r="J141" s="14">
        <f t="shared" si="1"/>
        <v>1.0712936572624923E-3</v>
      </c>
      <c r="K141" s="14">
        <f t="shared" si="1"/>
        <v>2.6786431037929587E-3</v>
      </c>
      <c r="L141" s="14">
        <f t="shared" si="1"/>
        <v>0.80571207540110379</v>
      </c>
      <c r="M141" s="14">
        <f t="shared" si="1"/>
        <v>3.3022735021623811E-2</v>
      </c>
      <c r="N141" s="14">
        <f t="shared" si="1"/>
        <v>1.7051763281158253E-4</v>
      </c>
    </row>
    <row r="142" spans="1:17" x14ac:dyDescent="0.25">
      <c r="A142" s="12" t="s">
        <v>4</v>
      </c>
      <c r="B142" s="13">
        <v>1884076</v>
      </c>
      <c r="C142" s="13" t="s">
        <v>152</v>
      </c>
      <c r="D142" s="14">
        <f t="shared" si="1"/>
        <v>20.167191480727972</v>
      </c>
      <c r="E142" s="14">
        <f t="shared" si="1"/>
        <v>0.14108633026783229</v>
      </c>
      <c r="F142" s="14">
        <f t="shared" si="1"/>
        <v>0.16322191146885789</v>
      </c>
      <c r="G142" s="14">
        <f t="shared" si="1"/>
        <v>0.12780250947374291</v>
      </c>
      <c r="H142" s="14">
        <f t="shared" si="1"/>
        <v>5.9876799182799695E-4</v>
      </c>
      <c r="I142" s="14">
        <f t="shared" si="1"/>
        <v>0.34825328354020141</v>
      </c>
      <c r="J142" s="14">
        <f t="shared" si="1"/>
        <v>9.0780567210102059E-4</v>
      </c>
      <c r="K142" s="14">
        <f t="shared" si="1"/>
        <v>3.5997206919930582E-3</v>
      </c>
      <c r="L142" s="14">
        <f t="shared" si="1"/>
        <v>1.2779667795273819</v>
      </c>
      <c r="M142" s="14">
        <f t="shared" si="1"/>
        <v>2.7231210012216466E-2</v>
      </c>
      <c r="N142" s="14">
        <f t="shared" si="1"/>
        <v>2.8967769430288646E-4</v>
      </c>
    </row>
    <row r="143" spans="1:17" x14ac:dyDescent="0.25">
      <c r="A143" s="12" t="s">
        <v>5</v>
      </c>
      <c r="B143" s="13">
        <v>852531</v>
      </c>
      <c r="C143" s="13" t="s">
        <v>152</v>
      </c>
      <c r="D143" s="14">
        <f t="shared" si="1"/>
        <v>9.5544550984825012</v>
      </c>
      <c r="E143" s="14">
        <f t="shared" si="1"/>
        <v>4.8738495201234987E-2</v>
      </c>
      <c r="F143" s="14">
        <f t="shared" si="1"/>
        <v>1.3377738192112368E-2</v>
      </c>
      <c r="G143" s="14">
        <f t="shared" si="1"/>
        <v>7.6409548235449792E-2</v>
      </c>
      <c r="H143" s="14">
        <f t="shared" si="1"/>
        <v>2.1112085915823454E-4</v>
      </c>
      <c r="I143" s="14">
        <f t="shared" si="1"/>
        <v>0.1317513755846012</v>
      </c>
      <c r="J143" s="14">
        <f t="shared" si="1"/>
        <v>3.5567034281591432E-4</v>
      </c>
      <c r="K143" s="14">
        <f t="shared" si="1"/>
        <v>3.4366543746574673E-3</v>
      </c>
      <c r="L143" s="14">
        <f t="shared" si="1"/>
        <v>0.52367630472919247</v>
      </c>
      <c r="M143" s="14">
        <f t="shared" si="1"/>
        <v>1.685682916954561E-2</v>
      </c>
      <c r="N143" s="14">
        <f t="shared" si="1"/>
        <v>1.0037192875659457E-4</v>
      </c>
    </row>
    <row r="144" spans="1:17" x14ac:dyDescent="0.25">
      <c r="A144" s="12" t="s">
        <v>6</v>
      </c>
      <c r="B144" s="13">
        <v>1719395</v>
      </c>
      <c r="C144" s="13" t="s">
        <v>152</v>
      </c>
      <c r="D144" s="14">
        <f t="shared" si="1"/>
        <v>91.302637306401593</v>
      </c>
      <c r="E144" s="14">
        <f t="shared" si="1"/>
        <v>0.60527208012502398</v>
      </c>
      <c r="F144" s="14">
        <f t="shared" si="1"/>
        <v>0.19461373517067534</v>
      </c>
      <c r="G144" s="14">
        <f t="shared" si="1"/>
        <v>0.65455936192057518</v>
      </c>
      <c r="H144" s="14">
        <f t="shared" si="1"/>
        <v>2.766307745610856E-3</v>
      </c>
      <c r="I144" s="14">
        <f t="shared" si="1"/>
        <v>1.6126436906620811</v>
      </c>
      <c r="J144" s="14">
        <f t="shared" si="1"/>
        <v>5.7430587896272174E-3</v>
      </c>
      <c r="K144" s="14">
        <f t="shared" si="1"/>
        <v>4.065570138915145E-2</v>
      </c>
      <c r="L144" s="14">
        <f t="shared" si="1"/>
        <v>7.2756000841991844</v>
      </c>
      <c r="M144" s="14">
        <f t="shared" si="1"/>
        <v>0.33118734903387942</v>
      </c>
      <c r="N144" s="14">
        <f t="shared" si="1"/>
        <v>2.3157331042085202E-3</v>
      </c>
    </row>
    <row r="145" spans="1:14" x14ac:dyDescent="0.25">
      <c r="A145" s="12" t="s">
        <v>53</v>
      </c>
      <c r="B145" s="13">
        <v>1954695</v>
      </c>
      <c r="C145" s="13" t="s">
        <v>151</v>
      </c>
      <c r="D145" s="14">
        <f t="shared" si="1"/>
        <v>19.338647244567916</v>
      </c>
      <c r="E145" s="14">
        <f t="shared" si="1"/>
        <v>0.11142598019399995</v>
      </c>
      <c r="F145" s="14">
        <f t="shared" si="1"/>
        <v>0.17645158836936289</v>
      </c>
      <c r="G145" s="14">
        <f t="shared" si="1"/>
        <v>9.433193107112002E-2</v>
      </c>
      <c r="H145" s="14">
        <f t="shared" si="1"/>
        <v>2.605166349635716E-4</v>
      </c>
      <c r="I145" s="14">
        <f t="shared" si="1"/>
        <v>0.31899999460761963</v>
      </c>
      <c r="J145" s="14">
        <f t="shared" si="1"/>
        <v>1.142006824613176E-3</v>
      </c>
      <c r="K145" s="14">
        <f t="shared" si="1"/>
        <v>2.6005267397833431E-2</v>
      </c>
      <c r="L145" s="14">
        <f t="shared" si="1"/>
        <v>0.96159313454126794</v>
      </c>
      <c r="M145" s="14">
        <f t="shared" si="1"/>
        <v>5.7133086999269736E-2</v>
      </c>
      <c r="N145" s="14">
        <f t="shared" si="1"/>
        <v>1.1538100584544804E-4</v>
      </c>
    </row>
    <row r="146" spans="1:14" x14ac:dyDescent="0.25">
      <c r="A146" s="12" t="s">
        <v>7</v>
      </c>
      <c r="B146" s="13">
        <v>1555543</v>
      </c>
      <c r="C146" s="13" t="s">
        <v>151</v>
      </c>
      <c r="D146" s="14">
        <f t="shared" si="1"/>
        <v>28.781786266102927</v>
      </c>
      <c r="E146" s="14">
        <f>E9/$Q9</f>
        <v>0.14089913303033616</v>
      </c>
      <c r="F146" s="14">
        <f t="shared" si="1"/>
        <v>0.10862884483934897</v>
      </c>
      <c r="G146" s="14">
        <f t="shared" si="1"/>
        <v>0.11394622049037652</v>
      </c>
      <c r="H146" s="14">
        <f t="shared" si="1"/>
        <v>3.7943457977986458E-4</v>
      </c>
      <c r="I146" s="14">
        <f t="shared" si="1"/>
        <v>0.4092563545920217</v>
      </c>
      <c r="J146" s="14">
        <f t="shared" si="1"/>
        <v>1.062178019394303E-3</v>
      </c>
      <c r="K146" s="14">
        <f t="shared" si="1"/>
        <v>2.8332084571646488E-2</v>
      </c>
      <c r="L146" s="14">
        <f t="shared" si="1"/>
        <v>1.128220010360802</v>
      </c>
      <c r="M146" s="14">
        <f t="shared" si="1"/>
        <v>0.11693149306235306</v>
      </c>
      <c r="N146" s="14">
        <f t="shared" si="1"/>
        <v>1.0207450663838352E-4</v>
      </c>
    </row>
    <row r="147" spans="1:14" x14ac:dyDescent="0.25">
      <c r="A147" s="12" t="s">
        <v>8</v>
      </c>
      <c r="B147" s="13">
        <v>1719395</v>
      </c>
      <c r="C147" s="13" t="s">
        <v>153</v>
      </c>
      <c r="D147" s="14">
        <f t="shared" si="1"/>
        <v>34.840291429141438</v>
      </c>
      <c r="E147" s="14">
        <f t="shared" si="1"/>
        <v>0.46239702721340514</v>
      </c>
      <c r="F147" s="14">
        <f t="shared" si="1"/>
        <v>0.16920394092240151</v>
      </c>
      <c r="G147" s="14">
        <f t="shared" si="1"/>
        <v>0.24590988842808009</v>
      </c>
      <c r="H147" s="14">
        <f t="shared" si="1"/>
        <v>1.1305984573905228E-3</v>
      </c>
      <c r="I147" s="14">
        <f t="shared" si="1"/>
        <v>0.78791419129481521</v>
      </c>
      <c r="J147" s="14">
        <f t="shared" si="1"/>
        <v>2.5329044244867863E-3</v>
      </c>
      <c r="K147" s="14">
        <f t="shared" si="1"/>
        <v>9.9076238551428861E-3</v>
      </c>
      <c r="L147" s="14">
        <f t="shared" si="1"/>
        <v>3.118944356025791</v>
      </c>
      <c r="M147" s="14">
        <f t="shared" si="1"/>
        <v>0.10848172370809417</v>
      </c>
      <c r="N147" s="14">
        <f t="shared" si="1"/>
        <v>3.0036201943366869E-4</v>
      </c>
    </row>
    <row r="148" spans="1:14" x14ac:dyDescent="0.25">
      <c r="A148" s="12" t="s">
        <v>9</v>
      </c>
      <c r="B148" s="13">
        <v>1517642</v>
      </c>
      <c r="C148" s="13" t="s">
        <v>151</v>
      </c>
      <c r="D148" s="14">
        <f t="shared" si="1"/>
        <v>19.342867960955743</v>
      </c>
      <c r="E148" s="14">
        <f t="shared" si="1"/>
        <v>7.357606532335273E-2</v>
      </c>
      <c r="F148" s="14">
        <f t="shared" si="1"/>
        <v>8.671119067886339E-2</v>
      </c>
      <c r="G148" s="14">
        <f t="shared" si="1"/>
        <v>6.2158954502240057E-2</v>
      </c>
      <c r="H148" s="14">
        <f t="shared" si="1"/>
        <v>1.6294613691970224E-3</v>
      </c>
      <c r="I148" s="14">
        <f t="shared" si="1"/>
        <v>0.21219850317713959</v>
      </c>
      <c r="J148" s="14">
        <f t="shared" si="1"/>
        <v>1.90323820075093E-3</v>
      </c>
      <c r="K148" s="14">
        <f t="shared" si="1"/>
        <v>2.7879082830523836E-3</v>
      </c>
      <c r="L148" s="14">
        <f t="shared" si="1"/>
        <v>1.8607673994504415</v>
      </c>
      <c r="M148" s="14">
        <f t="shared" si="1"/>
        <v>3.2243031268301907E-2</v>
      </c>
      <c r="N148" s="14">
        <f t="shared" si="1"/>
        <v>1.0306737302454034E-4</v>
      </c>
    </row>
    <row r="149" spans="1:14" x14ac:dyDescent="0.25">
      <c r="A149" s="12" t="s">
        <v>10</v>
      </c>
      <c r="B149" s="13">
        <v>1416068</v>
      </c>
      <c r="C149" s="13" t="s">
        <v>154</v>
      </c>
      <c r="D149" s="14">
        <f t="shared" si="1"/>
        <v>90.440885312764806</v>
      </c>
      <c r="E149" s="14">
        <f t="shared" si="1"/>
        <v>0.25901162110352843</v>
      </c>
      <c r="F149" s="14">
        <f t="shared" si="1"/>
        <v>0.42331931170357145</v>
      </c>
      <c r="G149" s="14">
        <f t="shared" si="1"/>
        <v>0.38235984716155536</v>
      </c>
      <c r="H149" s="14">
        <f t="shared" si="1"/>
        <v>1.741121856102345E-3</v>
      </c>
      <c r="I149" s="14">
        <f t="shared" si="1"/>
        <v>1.3693489939441152</v>
      </c>
      <c r="J149" s="14">
        <f t="shared" si="1"/>
        <v>6.4730273681461717E-3</v>
      </c>
      <c r="K149" s="14">
        <f t="shared" si="1"/>
        <v>2.7489466686379801E-2</v>
      </c>
      <c r="L149" s="14">
        <f t="shared" si="1"/>
        <v>3.8191838247736998</v>
      </c>
      <c r="M149" s="14">
        <f t="shared" si="1"/>
        <v>8.7596817282544662E-2</v>
      </c>
      <c r="N149" s="14">
        <f t="shared" si="1"/>
        <v>2.2092184770351334E-3</v>
      </c>
    </row>
    <row r="150" spans="1:14" x14ac:dyDescent="0.25">
      <c r="A150" s="12" t="s">
        <v>11</v>
      </c>
      <c r="B150" s="13">
        <v>1941985</v>
      </c>
      <c r="C150" s="13" t="s">
        <v>152</v>
      </c>
      <c r="D150" s="14">
        <f t="shared" si="1"/>
        <v>71.218691508794834</v>
      </c>
      <c r="E150" s="14">
        <f t="shared" si="1"/>
        <v>0.44642952441671713</v>
      </c>
      <c r="F150" s="14">
        <f t="shared" si="1"/>
        <v>0.17269843971024693</v>
      </c>
      <c r="G150" s="14">
        <f t="shared" si="1"/>
        <v>0.37519858443074761</v>
      </c>
      <c r="H150" s="14">
        <f t="shared" si="1"/>
        <v>1.2148558163557212E-3</v>
      </c>
      <c r="I150" s="14">
        <f t="shared" si="1"/>
        <v>1.7960999278286098</v>
      </c>
      <c r="J150" s="14">
        <f t="shared" si="1"/>
        <v>4.232655138595668E-3</v>
      </c>
      <c r="K150" s="14">
        <f t="shared" si="1"/>
        <v>1.5470493473279969E-2</v>
      </c>
      <c r="L150" s="14">
        <f t="shared" si="1"/>
        <v>3.3229679624767643</v>
      </c>
      <c r="M150" s="14">
        <f t="shared" si="1"/>
        <v>0.18324072561159441</v>
      </c>
      <c r="N150" s="14">
        <f t="shared" si="1"/>
        <v>5.9217803710537027E-4</v>
      </c>
    </row>
    <row r="151" spans="1:14" x14ac:dyDescent="0.25">
      <c r="A151" s="12" t="s">
        <v>12</v>
      </c>
      <c r="B151" s="13">
        <v>843351</v>
      </c>
      <c r="C151" s="13" t="s">
        <v>152</v>
      </c>
      <c r="D151" s="14">
        <f t="shared" si="1"/>
        <v>115.79159846046122</v>
      </c>
      <c r="E151" s="14">
        <f t="shared" si="1"/>
        <v>0.44279941696559216</v>
      </c>
      <c r="F151" s="14">
        <f t="shared" si="1"/>
        <v>0.51395522661891435</v>
      </c>
      <c r="G151" s="14">
        <f t="shared" si="1"/>
        <v>0.54070968696187993</v>
      </c>
      <c r="H151" s="14">
        <f t="shared" si="1"/>
        <v>4.2640860469553279E-3</v>
      </c>
      <c r="I151" s="14">
        <f t="shared" si="1"/>
        <v>1.7369459657934774</v>
      </c>
      <c r="J151" s="14">
        <f t="shared" si="1"/>
        <v>5.1268009524843136E-3</v>
      </c>
      <c r="K151" s="14">
        <f t="shared" si="1"/>
        <v>5.0992336944898999E-2</v>
      </c>
      <c r="L151" s="14">
        <f t="shared" si="1"/>
        <v>5.395593089185045</v>
      </c>
      <c r="M151" s="14">
        <f t="shared" si="1"/>
        <v>0.24839488440752058</v>
      </c>
      <c r="N151" s="14">
        <f t="shared" si="1"/>
        <v>1.9177650726940705E-3</v>
      </c>
    </row>
    <row r="152" spans="1:14" x14ac:dyDescent="0.25">
      <c r="A152" s="12" t="s">
        <v>13</v>
      </c>
      <c r="B152" s="13">
        <v>1919615</v>
      </c>
      <c r="C152" s="13" t="s">
        <v>152</v>
      </c>
      <c r="D152" s="14">
        <f t="shared" si="1"/>
        <v>23.751794722926601</v>
      </c>
      <c r="E152" s="14">
        <f t="shared" si="1"/>
        <v>0.29749887996391816</v>
      </c>
      <c r="F152" s="14">
        <f t="shared" si="1"/>
        <v>0.12886705336614629</v>
      </c>
      <c r="G152" s="14">
        <f t="shared" si="1"/>
        <v>0.15065955468532832</v>
      </c>
      <c r="H152" s="14">
        <f t="shared" si="1"/>
        <v>2.0703113971126288E-3</v>
      </c>
      <c r="I152" s="14">
        <f t="shared" si="1"/>
        <v>0.658764762729521</v>
      </c>
      <c r="J152" s="14">
        <f t="shared" si="1"/>
        <v>2.0185344335650864E-3</v>
      </c>
      <c r="K152" s="14">
        <f t="shared" si="1"/>
        <v>2.2221809000868165E-2</v>
      </c>
      <c r="L152" s="14">
        <f t="shared" si="1"/>
        <v>1.4210080635744078</v>
      </c>
      <c r="M152" s="14">
        <f t="shared" si="1"/>
        <v>6.740701668370698E-2</v>
      </c>
      <c r="N152" s="14">
        <f t="shared" si="1"/>
        <v>4.6510818131547825E-4</v>
      </c>
    </row>
    <row r="153" spans="1:14" x14ac:dyDescent="0.25">
      <c r="A153" s="12" t="s">
        <v>14</v>
      </c>
      <c r="B153" s="13">
        <v>1444652</v>
      </c>
      <c r="C153" s="13" t="s">
        <v>152</v>
      </c>
      <c r="D153" s="14">
        <f t="shared" si="1"/>
        <v>26.183510588696628</v>
      </c>
      <c r="E153" s="14">
        <f t="shared" si="1"/>
        <v>0.1246310467462923</v>
      </c>
      <c r="F153" s="14">
        <f t="shared" si="1"/>
        <v>6.5266810348342225E-2</v>
      </c>
      <c r="G153" s="14">
        <f t="shared" si="1"/>
        <v>0.14496507128728797</v>
      </c>
      <c r="H153" s="14">
        <f t="shared" si="1"/>
        <v>9.1672527728296619E-4</v>
      </c>
      <c r="I153" s="14">
        <f t="shared" si="1"/>
        <v>0.65973696900029832</v>
      </c>
      <c r="J153" s="14">
        <f t="shared" si="1"/>
        <v>2.3460408815367275E-3</v>
      </c>
      <c r="K153" s="14">
        <f t="shared" si="1"/>
        <v>4.329538460618388E-3</v>
      </c>
      <c r="L153" s="14">
        <f t="shared" si="1"/>
        <v>1.3478537788012204</v>
      </c>
      <c r="M153" s="14">
        <f t="shared" si="1"/>
        <v>4.5870626754113998E-2</v>
      </c>
      <c r="N153" s="14">
        <f t="shared" si="1"/>
        <v>3.0638557574927134E-4</v>
      </c>
    </row>
    <row r="154" spans="1:14" x14ac:dyDescent="0.25">
      <c r="A154" s="12" t="s">
        <v>15</v>
      </c>
      <c r="B154" s="13">
        <v>909800</v>
      </c>
      <c r="C154" s="13" t="s">
        <v>151</v>
      </c>
      <c r="D154" s="14">
        <f t="shared" si="1"/>
        <v>34.9227243801759</v>
      </c>
      <c r="E154" s="14">
        <f t="shared" si="1"/>
        <v>9.9124132373964766E-2</v>
      </c>
      <c r="F154" s="14">
        <f t="shared" si="1"/>
        <v>7.074334046892429E-2</v>
      </c>
      <c r="G154" s="14">
        <f t="shared" si="1"/>
        <v>0.14097244988245491</v>
      </c>
      <c r="H154" s="14">
        <f t="shared" si="1"/>
        <v>1.0671102608834286E-3</v>
      </c>
      <c r="I154" s="14">
        <f t="shared" si="1"/>
        <v>0.41226584792661969</v>
      </c>
      <c r="J154" s="14">
        <f t="shared" si="1"/>
        <v>1.4768691718098307E-3</v>
      </c>
      <c r="K154" s="14">
        <f t="shared" si="1"/>
        <v>7.6103661244038983E-4</v>
      </c>
      <c r="L154" s="14">
        <f t="shared" si="1"/>
        <v>1.2200534135131222</v>
      </c>
      <c r="M154" s="14">
        <f t="shared" si="1"/>
        <v>2.632803325741025E-2</v>
      </c>
      <c r="N154" s="14">
        <f t="shared" si="1"/>
        <v>1.7423753642981836E-4</v>
      </c>
    </row>
    <row r="155" spans="1:14" x14ac:dyDescent="0.25">
      <c r="A155" s="12" t="s">
        <v>16</v>
      </c>
      <c r="B155" s="13">
        <v>1572952</v>
      </c>
      <c r="C155" s="13" t="s">
        <v>152</v>
      </c>
      <c r="D155" s="14">
        <f t="shared" si="1"/>
        <v>50.69736919299234</v>
      </c>
      <c r="E155" s="14">
        <f t="shared" si="1"/>
        <v>0.15019429324947547</v>
      </c>
      <c r="F155" s="14">
        <f t="shared" si="1"/>
        <v>0.11407256616936126</v>
      </c>
      <c r="G155" s="14">
        <f t="shared" si="1"/>
        <v>0.35810936264943888</v>
      </c>
      <c r="H155" s="14">
        <f t="shared" si="1"/>
        <v>1.0600755443174992E-3</v>
      </c>
      <c r="I155" s="14">
        <f t="shared" si="1"/>
        <v>1.1154055603039719</v>
      </c>
      <c r="J155" s="14">
        <f t="shared" si="1"/>
        <v>4.511200386264856E-3</v>
      </c>
      <c r="K155" s="14">
        <f t="shared" si="1"/>
        <v>1.1772133803831625E-2</v>
      </c>
      <c r="L155" s="14">
        <f t="shared" si="1"/>
        <v>3.6402048122640243</v>
      </c>
      <c r="M155" s="14">
        <f t="shared" si="1"/>
        <v>9.4240711094049162E-2</v>
      </c>
      <c r="N155" s="14">
        <f t="shared" si="1"/>
        <v>1.3874612721064032E-3</v>
      </c>
    </row>
    <row r="156" spans="1:14" x14ac:dyDescent="0.25">
      <c r="A156" s="12" t="s">
        <v>17</v>
      </c>
      <c r="B156" s="13">
        <v>73260</v>
      </c>
      <c r="C156" s="13" t="s">
        <v>152</v>
      </c>
      <c r="D156" s="14">
        <f t="shared" si="1"/>
        <v>31.937877165628848</v>
      </c>
      <c r="E156" s="14">
        <f t="shared" si="1"/>
        <v>7.5924486664851298E-2</v>
      </c>
      <c r="F156" s="14">
        <f t="shared" si="1"/>
        <v>3.5855067515868956E-2</v>
      </c>
      <c r="G156" s="14">
        <f t="shared" si="1"/>
        <v>0.15477216628828661</v>
      </c>
      <c r="H156" s="14">
        <f t="shared" si="1"/>
        <v>4.6099806011537026E-4</v>
      </c>
      <c r="I156" s="14">
        <f t="shared" si="1"/>
        <v>0.27001469331021111</v>
      </c>
      <c r="J156" s="14">
        <f t="shared" si="1"/>
        <v>1.8202539835487919E-3</v>
      </c>
      <c r="K156" s="14">
        <f t="shared" si="1"/>
        <v>9.5997991654401694E-3</v>
      </c>
      <c r="L156" s="14">
        <f t="shared" si="1"/>
        <v>1.1466691088389063</v>
      </c>
      <c r="M156" s="14">
        <f t="shared" si="1"/>
        <v>4.6196222519670739E-2</v>
      </c>
      <c r="N156" s="14">
        <f t="shared" si="1"/>
        <v>1.7292409658654787E-4</v>
      </c>
    </row>
    <row r="157" spans="1:14" x14ac:dyDescent="0.25">
      <c r="A157" s="12" t="s">
        <v>18</v>
      </c>
      <c r="B157" s="13">
        <v>1975164</v>
      </c>
      <c r="C157" s="13" t="s">
        <v>153</v>
      </c>
      <c r="D157" s="14">
        <f t="shared" si="1"/>
        <v>17.283924713654752</v>
      </c>
      <c r="E157" s="14">
        <f t="shared" si="1"/>
        <v>1.159597219900972E-2</v>
      </c>
      <c r="F157" s="14">
        <f t="shared" si="1"/>
        <v>3.6849736047348272E-2</v>
      </c>
      <c r="G157" s="14">
        <f t="shared" si="1"/>
        <v>2.7222226683672159E-2</v>
      </c>
      <c r="H157" s="14">
        <f t="shared" si="1"/>
        <v>2.938501158650997E-4</v>
      </c>
      <c r="I157" s="14">
        <f t="shared" si="1"/>
        <v>0.26965911275430615</v>
      </c>
      <c r="J157" s="14">
        <f t="shared" si="1"/>
        <v>2.178519525247561E-3</v>
      </c>
      <c r="K157" s="14">
        <f t="shared" si="1"/>
        <v>2.6011920151796852E-3</v>
      </c>
      <c r="L157" s="14">
        <f t="shared" si="1"/>
        <v>1.4162888667735627</v>
      </c>
      <c r="M157" s="14">
        <f t="shared" si="1"/>
        <v>6.749493137255401E-2</v>
      </c>
      <c r="N157" s="14">
        <f t="shared" si="1"/>
        <v>2.4612606455417233E-4</v>
      </c>
    </row>
    <row r="158" spans="1:14" x14ac:dyDescent="0.25">
      <c r="A158" s="12" t="s">
        <v>54</v>
      </c>
      <c r="B158" s="13">
        <v>906964</v>
      </c>
      <c r="C158" s="13" t="s">
        <v>152</v>
      </c>
      <c r="D158" s="14">
        <f t="shared" si="1"/>
        <v>24.87562102539486</v>
      </c>
      <c r="E158" s="14">
        <f t="shared" si="1"/>
        <v>0.20436151045920192</v>
      </c>
      <c r="F158" s="14">
        <f t="shared" si="1"/>
        <v>7.4854145992765242E-2</v>
      </c>
      <c r="G158" s="14">
        <f t="shared" si="1"/>
        <v>0.13146652727120892</v>
      </c>
      <c r="H158" s="14">
        <f t="shared" si="1"/>
        <v>5.325647705113648E-4</v>
      </c>
      <c r="I158" s="14">
        <f t="shared" si="1"/>
        <v>0.43494944546285236</v>
      </c>
      <c r="J158" s="14">
        <f t="shared" si="1"/>
        <v>2.2065750812757289E-3</v>
      </c>
      <c r="K158" s="14">
        <f t="shared" si="1"/>
        <v>1.2617257044167449E-2</v>
      </c>
      <c r="L158" s="14">
        <f t="shared" si="1"/>
        <v>1.3823002018247093</v>
      </c>
      <c r="M158" s="14">
        <f t="shared" si="1"/>
        <v>2.9043385253901269E-2</v>
      </c>
      <c r="N158" s="14">
        <f t="shared" si="1"/>
        <v>2.3428520297368092E-4</v>
      </c>
    </row>
    <row r="159" spans="1:14" x14ac:dyDescent="0.25">
      <c r="A159" s="12" t="s">
        <v>19</v>
      </c>
      <c r="B159" s="13">
        <v>1912406</v>
      </c>
      <c r="C159" s="13" t="s">
        <v>151</v>
      </c>
      <c r="D159" s="14">
        <f t="shared" si="1"/>
        <v>31.216122206045934</v>
      </c>
      <c r="E159" s="14">
        <f t="shared" si="1"/>
        <v>0.24203730200779724</v>
      </c>
      <c r="F159" s="14">
        <f t="shared" ref="E159:N174" si="2">F22/$Q22</f>
        <v>0.53308419608678104</v>
      </c>
      <c r="G159" s="14">
        <f t="shared" si="2"/>
        <v>0.16716461602062785</v>
      </c>
      <c r="H159" s="14">
        <f t="shared" si="2"/>
        <v>7.4050627394366749E-4</v>
      </c>
      <c r="I159" s="14">
        <f t="shared" si="2"/>
        <v>0.43190853521154915</v>
      </c>
      <c r="J159" s="14">
        <f t="shared" si="2"/>
        <v>2.4746592309233973E-3</v>
      </c>
      <c r="K159" s="14">
        <f t="shared" si="2"/>
        <v>9.9052943093078149E-4</v>
      </c>
      <c r="L159" s="14">
        <f t="shared" si="2"/>
        <v>1.5178498288424853</v>
      </c>
      <c r="M159" s="14">
        <f t="shared" si="2"/>
        <v>4.385960395367678E-2</v>
      </c>
      <c r="N159" s="14">
        <f t="shared" si="2"/>
        <v>1.2690234490456303E-4</v>
      </c>
    </row>
    <row r="160" spans="1:14" x14ac:dyDescent="0.25">
      <c r="A160" s="12" t="s">
        <v>55</v>
      </c>
      <c r="B160" s="13">
        <v>666607</v>
      </c>
      <c r="C160" s="13" t="s">
        <v>152</v>
      </c>
      <c r="D160" s="14">
        <f t="shared" si="1"/>
        <v>20.580928448234346</v>
      </c>
      <c r="E160" s="14">
        <f t="shared" si="2"/>
        <v>0.21593554708490226</v>
      </c>
      <c r="F160" s="14">
        <f t="shared" si="2"/>
        <v>0.23700336961970453</v>
      </c>
      <c r="G160" s="14">
        <f t="shared" si="2"/>
        <v>0.1167778211250302</v>
      </c>
      <c r="H160" s="14">
        <f t="shared" si="2"/>
        <v>1.5482100189591075E-3</v>
      </c>
      <c r="I160" s="14">
        <f t="shared" si="2"/>
        <v>0.65208242381219494</v>
      </c>
      <c r="J160" s="14">
        <f t="shared" si="2"/>
        <v>2.5233951537090688E-3</v>
      </c>
      <c r="K160" s="14">
        <f t="shared" si="2"/>
        <v>9.8453210650223891E-3</v>
      </c>
      <c r="L160" s="14">
        <f t="shared" si="2"/>
        <v>1.2111626112650364</v>
      </c>
      <c r="M160" s="14">
        <f t="shared" si="2"/>
        <v>7.1701780729701292E-2</v>
      </c>
      <c r="N160" s="14">
        <f t="shared" si="2"/>
        <v>3.2406559134023769E-4</v>
      </c>
    </row>
    <row r="161" spans="1:14" x14ac:dyDescent="0.25">
      <c r="A161" s="12" t="s">
        <v>20</v>
      </c>
      <c r="B161" s="13">
        <v>1283176</v>
      </c>
      <c r="C161" s="13" t="s">
        <v>151</v>
      </c>
      <c r="D161" s="14">
        <f t="shared" si="1"/>
        <v>46.036632933875019</v>
      </c>
      <c r="E161" s="14">
        <f t="shared" si="2"/>
        <v>0.70335140222854076</v>
      </c>
      <c r="F161" s="14">
        <f t="shared" si="2"/>
        <v>7.2259498115232815E-2</v>
      </c>
      <c r="G161" s="14">
        <f t="shared" si="2"/>
        <v>0.18200769799066524</v>
      </c>
      <c r="H161" s="14">
        <f t="shared" si="2"/>
        <v>8.5309449134050993E-4</v>
      </c>
      <c r="I161" s="14">
        <f t="shared" si="2"/>
        <v>0.32816378053698614</v>
      </c>
      <c r="J161" s="14">
        <f t="shared" si="2"/>
        <v>2.5900285033031057E-3</v>
      </c>
      <c r="K161" s="14">
        <f t="shared" si="2"/>
        <v>7.403419765533395E-3</v>
      </c>
      <c r="L161" s="14">
        <f t="shared" si="2"/>
        <v>1.8877580904612214</v>
      </c>
      <c r="M161" s="14">
        <f t="shared" si="2"/>
        <v>3.6160941184043012E-2</v>
      </c>
      <c r="N161" s="14">
        <f t="shared" si="2"/>
        <v>4.4475752318790998E-4</v>
      </c>
    </row>
    <row r="162" spans="1:14" x14ac:dyDescent="0.25">
      <c r="A162" s="12" t="s">
        <v>21</v>
      </c>
      <c r="B162" s="13">
        <v>1942059</v>
      </c>
      <c r="C162" s="13" t="s">
        <v>152</v>
      </c>
      <c r="D162" s="14">
        <f t="shared" si="1"/>
        <v>29.535804539108888</v>
      </c>
      <c r="E162" s="14">
        <f t="shared" si="2"/>
        <v>0.24608761343986355</v>
      </c>
      <c r="F162" s="14">
        <f t="shared" si="2"/>
        <v>0.30925662955796523</v>
      </c>
      <c r="G162" s="14">
        <f t="shared" si="2"/>
        <v>0.23086489272746438</v>
      </c>
      <c r="H162" s="14">
        <f t="shared" si="2"/>
        <v>2.0708623119778157E-3</v>
      </c>
      <c r="I162" s="14">
        <f t="shared" si="2"/>
        <v>0.69652133774213032</v>
      </c>
      <c r="J162" s="14">
        <f t="shared" si="2"/>
        <v>2.8454252755391271E-3</v>
      </c>
      <c r="K162" s="14">
        <f t="shared" si="2"/>
        <v>1.7307745105881296E-2</v>
      </c>
      <c r="L162" s="14">
        <f t="shared" si="2"/>
        <v>1.8819418151201404</v>
      </c>
      <c r="M162" s="14">
        <f t="shared" si="2"/>
        <v>5.5819640238889065E-2</v>
      </c>
      <c r="N162" s="14">
        <f t="shared" si="2"/>
        <v>6.0515949958006652E-4</v>
      </c>
    </row>
    <row r="163" spans="1:14" x14ac:dyDescent="0.25">
      <c r="A163" s="12" t="s">
        <v>22</v>
      </c>
      <c r="B163" s="13">
        <v>1416068</v>
      </c>
      <c r="C163" s="13" t="s">
        <v>152</v>
      </c>
      <c r="D163" s="14">
        <f t="shared" si="1"/>
        <v>17.439989560981996</v>
      </c>
      <c r="E163" s="14">
        <f t="shared" si="2"/>
        <v>8.5680254751876156E-2</v>
      </c>
      <c r="F163" s="14">
        <f t="shared" si="2"/>
        <v>0.13686347628339898</v>
      </c>
      <c r="G163" s="14">
        <f t="shared" si="2"/>
        <v>9.9980087718431435E-2</v>
      </c>
      <c r="H163" s="14">
        <f t="shared" si="2"/>
        <v>1.2587078804938733E-3</v>
      </c>
      <c r="I163" s="14">
        <f t="shared" si="2"/>
        <v>0.42175200128970597</v>
      </c>
      <c r="J163" s="14">
        <f t="shared" si="2"/>
        <v>1.9910746723097949E-3</v>
      </c>
      <c r="K163" s="14">
        <f t="shared" si="2"/>
        <v>5.1634056645730002E-3</v>
      </c>
      <c r="L163" s="14">
        <f t="shared" si="2"/>
        <v>0.97741379143971674</v>
      </c>
      <c r="M163" s="14">
        <f t="shared" si="2"/>
        <v>2.8684724593979374E-2</v>
      </c>
      <c r="N163" s="14">
        <f t="shared" si="2"/>
        <v>5.2579254340492303E-4</v>
      </c>
    </row>
    <row r="164" spans="1:14" x14ac:dyDescent="0.25">
      <c r="A164" s="12" t="s">
        <v>23</v>
      </c>
      <c r="B164" s="13">
        <v>1975164</v>
      </c>
      <c r="C164" s="13" t="s">
        <v>154</v>
      </c>
      <c r="D164" s="14">
        <f t="shared" si="1"/>
        <v>76.266093679632831</v>
      </c>
      <c r="E164" s="14">
        <f t="shared" si="2"/>
        <v>0.47599119617430696</v>
      </c>
      <c r="F164" s="14">
        <f t="shared" si="2"/>
        <v>0.18220680129181213</v>
      </c>
      <c r="G164" s="14">
        <f t="shared" si="2"/>
        <v>0.46742228293721805</v>
      </c>
      <c r="H164" s="14">
        <f t="shared" si="2"/>
        <v>2.8263914920566937E-3</v>
      </c>
      <c r="I164" s="14">
        <f t="shared" si="2"/>
        <v>2.981902789015654</v>
      </c>
      <c r="J164" s="14">
        <f t="shared" si="2"/>
        <v>5.5554274270939851E-3</v>
      </c>
      <c r="K164" s="14">
        <f t="shared" si="2"/>
        <v>2.069158491048197E-2</v>
      </c>
      <c r="L164" s="14">
        <f t="shared" si="2"/>
        <v>3.8540663632624037</v>
      </c>
      <c r="M164" s="14">
        <f t="shared" si="2"/>
        <v>0.17016812089114647</v>
      </c>
      <c r="N164" s="14">
        <f t="shared" si="2"/>
        <v>1.098538018120954E-3</v>
      </c>
    </row>
    <row r="165" spans="1:14" x14ac:dyDescent="0.25">
      <c r="A165" s="12" t="s">
        <v>24</v>
      </c>
      <c r="B165" s="13">
        <v>1416068</v>
      </c>
      <c r="C165" s="13" t="s">
        <v>151</v>
      </c>
      <c r="D165" s="14">
        <f t="shared" si="1"/>
        <v>129.3636332990466</v>
      </c>
      <c r="E165" s="14">
        <f t="shared" si="2"/>
        <v>0.49614525449495556</v>
      </c>
      <c r="F165" s="14">
        <f t="shared" si="2"/>
        <v>0.67698479778503351</v>
      </c>
      <c r="G165" s="14">
        <f t="shared" si="2"/>
        <v>0.49786866134008528</v>
      </c>
      <c r="H165" s="14">
        <f t="shared" si="2"/>
        <v>2.6821378147424343E-3</v>
      </c>
      <c r="I165" s="14">
        <f t="shared" si="2"/>
        <v>1.2550271195604819</v>
      </c>
      <c r="J165" s="14">
        <f t="shared" si="2"/>
        <v>7.2375046581736099E-3</v>
      </c>
      <c r="K165" s="14">
        <f t="shared" si="2"/>
        <v>0.42946257558386891</v>
      </c>
      <c r="L165" s="14">
        <f t="shared" si="2"/>
        <v>3.6692628450701235</v>
      </c>
      <c r="M165" s="14">
        <f t="shared" si="2"/>
        <v>0.57788777286367909</v>
      </c>
      <c r="N165" s="14">
        <f t="shared" si="2"/>
        <v>1.3683159817708263E-3</v>
      </c>
    </row>
    <row r="166" spans="1:14" x14ac:dyDescent="0.25">
      <c r="A166" s="12" t="s">
        <v>25</v>
      </c>
      <c r="B166" s="13">
        <v>1943888</v>
      </c>
      <c r="C166" s="13" t="s">
        <v>152</v>
      </c>
      <c r="D166" s="14">
        <f t="shared" si="1"/>
        <v>35.734079460749889</v>
      </c>
      <c r="E166" s="14">
        <f t="shared" si="2"/>
        <v>0.12279920702002595</v>
      </c>
      <c r="F166" s="14">
        <f t="shared" si="2"/>
        <v>0.11500214139016773</v>
      </c>
      <c r="G166" s="14">
        <f t="shared" si="2"/>
        <v>0.19433557653381797</v>
      </c>
      <c r="H166" s="14">
        <f t="shared" si="2"/>
        <v>1.0511084511097444E-3</v>
      </c>
      <c r="I166" s="14">
        <f t="shared" si="2"/>
        <v>0.95157440583929298</v>
      </c>
      <c r="J166" s="14">
        <f t="shared" si="2"/>
        <v>2.1748638243205315E-3</v>
      </c>
      <c r="K166" s="14">
        <f t="shared" si="2"/>
        <v>1.4207810261122396E-2</v>
      </c>
      <c r="L166" s="14">
        <f t="shared" si="2"/>
        <v>1.6298341428416778</v>
      </c>
      <c r="M166" s="14">
        <f t="shared" si="2"/>
        <v>7.8108220261485978E-2</v>
      </c>
      <c r="N166" s="14">
        <f t="shared" si="2"/>
        <v>6.344098560823522E-4</v>
      </c>
    </row>
    <row r="167" spans="1:14" x14ac:dyDescent="0.25">
      <c r="A167" s="12" t="s">
        <v>26</v>
      </c>
      <c r="B167" s="13">
        <v>2061254</v>
      </c>
      <c r="C167" s="13" t="s">
        <v>151</v>
      </c>
      <c r="D167" s="14">
        <f t="shared" si="1"/>
        <v>6.2506141185749469</v>
      </c>
      <c r="E167" s="14">
        <f t="shared" si="2"/>
        <v>2.8205978104619622E-2</v>
      </c>
      <c r="F167" s="14">
        <f t="shared" si="2"/>
        <v>2.1971755217036943E-2</v>
      </c>
      <c r="G167" s="14">
        <f t="shared" si="2"/>
        <v>1.4313431993668749E-2</v>
      </c>
      <c r="H167" s="14">
        <f t="shared" si="2"/>
        <v>1.903243723087499E-4</v>
      </c>
      <c r="I167" s="14">
        <f t="shared" si="2"/>
        <v>0.1903667172814755</v>
      </c>
      <c r="J167" s="14">
        <f t="shared" si="2"/>
        <v>8.1444009978284013E-4</v>
      </c>
      <c r="K167" s="14">
        <f t="shared" si="2"/>
        <v>1.889231601753261E-3</v>
      </c>
      <c r="L167" s="14">
        <f t="shared" si="2"/>
        <v>0.44285075704298904</v>
      </c>
      <c r="M167" s="14">
        <f t="shared" si="2"/>
        <v>1.2946555341729881E-2</v>
      </c>
      <c r="N167" s="14">
        <f t="shared" si="2"/>
        <v>7.8040478339786839E-5</v>
      </c>
    </row>
    <row r="168" spans="1:14" x14ac:dyDescent="0.25">
      <c r="A168" s="12" t="s">
        <v>27</v>
      </c>
      <c r="B168" s="13">
        <v>1954695</v>
      </c>
      <c r="C168" s="13" t="s">
        <v>155</v>
      </c>
      <c r="D168" s="14">
        <f t="shared" si="1"/>
        <v>16.351212731813774</v>
      </c>
      <c r="E168" s="14">
        <f t="shared" si="2"/>
        <v>0.11843532023560459</v>
      </c>
      <c r="F168" s="14">
        <f t="shared" si="2"/>
        <v>0.16259123813215276</v>
      </c>
      <c r="G168" s="14">
        <f t="shared" si="2"/>
        <v>9.3551229873262601E-2</v>
      </c>
      <c r="H168" s="14">
        <f t="shared" si="2"/>
        <v>8.9937821078232957E-4</v>
      </c>
      <c r="I168" s="14">
        <f t="shared" si="2"/>
        <v>0.34600537537333342</v>
      </c>
      <c r="J168" s="14">
        <f t="shared" si="2"/>
        <v>2.9198244830478202E-3</v>
      </c>
      <c r="K168" s="14">
        <f t="shared" si="2"/>
        <v>3.9329526668561692E-3</v>
      </c>
      <c r="L168" s="14">
        <f t="shared" si="2"/>
        <v>1.0327946697066852</v>
      </c>
      <c r="M168" s="14">
        <f t="shared" si="2"/>
        <v>3.6287840796523099E-2</v>
      </c>
      <c r="N168" s="14">
        <f t="shared" si="2"/>
        <v>2.8940068489167374E-4</v>
      </c>
    </row>
    <row r="169" spans="1:14" x14ac:dyDescent="0.25">
      <c r="A169" s="12" t="s">
        <v>28</v>
      </c>
      <c r="B169" s="13">
        <v>1975164</v>
      </c>
      <c r="C169" s="13" t="s">
        <v>151</v>
      </c>
      <c r="D169" s="14">
        <f t="shared" si="1"/>
        <v>17.038430573509451</v>
      </c>
      <c r="E169" s="14">
        <f t="shared" si="2"/>
        <v>0.1410615063203873</v>
      </c>
      <c r="F169" s="14">
        <f t="shared" si="2"/>
        <v>7.3413001662281402E-2</v>
      </c>
      <c r="G169" s="14">
        <f t="shared" si="2"/>
        <v>0.10055897386239032</v>
      </c>
      <c r="H169" s="14">
        <f t="shared" si="2"/>
        <v>7.57476795674993E-4</v>
      </c>
      <c r="I169" s="14">
        <f t="shared" si="2"/>
        <v>0.7060418892342083</v>
      </c>
      <c r="J169" s="14">
        <f t="shared" si="2"/>
        <v>8.6226326927864012E-4</v>
      </c>
      <c r="K169" s="14">
        <f t="shared" si="2"/>
        <v>3.9836650923963622E-3</v>
      </c>
      <c r="L169" s="14">
        <f t="shared" si="2"/>
        <v>1.3620113925347896</v>
      </c>
      <c r="M169" s="14">
        <f t="shared" si="2"/>
        <v>1.7423800543504418E-2</v>
      </c>
      <c r="N169" s="14">
        <f t="shared" si="2"/>
        <v>1.1424962176425619E-4</v>
      </c>
    </row>
    <row r="170" spans="1:14" x14ac:dyDescent="0.25">
      <c r="A170" s="12" t="s">
        <v>29</v>
      </c>
      <c r="B170" s="13">
        <v>1940422</v>
      </c>
      <c r="C170" s="13" t="s">
        <v>151</v>
      </c>
      <c r="D170" s="14">
        <f t="shared" si="1"/>
        <v>33.92556596544371</v>
      </c>
      <c r="E170" s="14">
        <f t="shared" si="2"/>
        <v>0.15511381091606077</v>
      </c>
      <c r="F170" s="14">
        <f t="shared" si="2"/>
        <v>0.1518741901669263</v>
      </c>
      <c r="G170" s="14">
        <f t="shared" si="2"/>
        <v>0.12418047790718513</v>
      </c>
      <c r="H170" s="14">
        <f t="shared" si="2"/>
        <v>5.5863285362800573E-4</v>
      </c>
      <c r="I170" s="14">
        <f t="shared" si="2"/>
        <v>0.26367250729368108</v>
      </c>
      <c r="J170" s="14">
        <f t="shared" si="2"/>
        <v>1.6868280227087774E-3</v>
      </c>
      <c r="K170" s="14">
        <f t="shared" si="2"/>
        <v>3.1818728818944469E-3</v>
      </c>
      <c r="L170" s="14">
        <f t="shared" si="2"/>
        <v>1.2447559859237542</v>
      </c>
      <c r="M170" s="14">
        <f t="shared" si="2"/>
        <v>2.2925908150816812E-2</v>
      </c>
      <c r="N170" s="14">
        <f t="shared" si="2"/>
        <v>1.4779361084977751E-4</v>
      </c>
    </row>
    <row r="171" spans="1:14" x14ac:dyDescent="0.25">
      <c r="A171" s="12" t="s">
        <v>30</v>
      </c>
      <c r="B171" s="13">
        <v>1580712</v>
      </c>
      <c r="C171" s="13" t="s">
        <v>156</v>
      </c>
      <c r="D171" s="14">
        <f t="shared" si="1"/>
        <v>22.764861078010654</v>
      </c>
      <c r="E171" s="14">
        <f t="shared" si="2"/>
        <v>0.16708003007410038</v>
      </c>
      <c r="F171" s="14">
        <f t="shared" si="2"/>
        <v>0.13754342559784308</v>
      </c>
      <c r="G171" s="14">
        <f t="shared" si="2"/>
        <v>0.15239162811510051</v>
      </c>
      <c r="H171" s="14">
        <f t="shared" si="2"/>
        <v>9.3741063522761439E-4</v>
      </c>
      <c r="I171" s="14">
        <f t="shared" si="2"/>
        <v>0.44638570775550118</v>
      </c>
      <c r="J171" s="14">
        <f t="shared" si="2"/>
        <v>9.9435168346899026E-4</v>
      </c>
      <c r="K171" s="14">
        <f t="shared" si="2"/>
        <v>4.178410439668225E-3</v>
      </c>
      <c r="L171" s="14">
        <f t="shared" si="2"/>
        <v>1.326371412722922</v>
      </c>
      <c r="M171" s="14">
        <f t="shared" si="2"/>
        <v>2.4079520599272326E-2</v>
      </c>
      <c r="N171" s="14">
        <f t="shared" si="2"/>
        <v>1.1095435692873228E-4</v>
      </c>
    </row>
    <row r="172" spans="1:14" x14ac:dyDescent="0.25">
      <c r="A172" s="12" t="s">
        <v>31</v>
      </c>
      <c r="B172" s="13">
        <v>1954695</v>
      </c>
      <c r="C172" s="13" t="s">
        <v>154</v>
      </c>
      <c r="D172" s="14">
        <f t="shared" si="1"/>
        <v>28.91108012323609</v>
      </c>
      <c r="E172" s="14">
        <f t="shared" si="2"/>
        <v>0.30798562977879201</v>
      </c>
      <c r="F172" s="14">
        <f t="shared" si="2"/>
        <v>0.26816289207333754</v>
      </c>
      <c r="G172" s="14">
        <f t="shared" si="2"/>
        <v>0.24211477468423848</v>
      </c>
      <c r="H172" s="14">
        <f t="shared" si="2"/>
        <v>1.4288491181680015E-3</v>
      </c>
      <c r="I172" s="14">
        <f t="shared" si="2"/>
        <v>0.91785150097735624</v>
      </c>
      <c r="J172" s="14">
        <f t="shared" si="2"/>
        <v>5.8556809406218368E-3</v>
      </c>
      <c r="K172" s="14">
        <f t="shared" si="2"/>
        <v>0.13946381888859374</v>
      </c>
      <c r="L172" s="14">
        <f t="shared" si="2"/>
        <v>2.6181181720294324</v>
      </c>
      <c r="M172" s="14">
        <f t="shared" si="2"/>
        <v>0.30802495540985447</v>
      </c>
      <c r="N172" s="14">
        <f t="shared" si="2"/>
        <v>5.6885952648578857E-4</v>
      </c>
    </row>
    <row r="173" spans="1:14" x14ac:dyDescent="0.25">
      <c r="A173" s="12" t="s">
        <v>32</v>
      </c>
      <c r="B173" s="13">
        <v>1564586</v>
      </c>
      <c r="C173" s="13" t="s">
        <v>152</v>
      </c>
      <c r="D173" s="14">
        <f t="shared" si="1"/>
        <v>11.655280074732582</v>
      </c>
      <c r="E173" s="14">
        <f t="shared" si="2"/>
        <v>0.14043818468791455</v>
      </c>
      <c r="F173" s="14">
        <f t="shared" si="2"/>
        <v>0.19061922821749547</v>
      </c>
      <c r="G173" s="14">
        <f t="shared" si="2"/>
        <v>0.12229220450956292</v>
      </c>
      <c r="H173" s="14">
        <f t="shared" si="2"/>
        <v>1.1970212085911989E-3</v>
      </c>
      <c r="I173" s="14">
        <f t="shared" si="2"/>
        <v>0.57297901488940772</v>
      </c>
      <c r="J173" s="14">
        <f t="shared" si="2"/>
        <v>1.8745301747349751E-3</v>
      </c>
      <c r="K173" s="14">
        <f t="shared" si="2"/>
        <v>4.2843733415360704E-3</v>
      </c>
      <c r="L173" s="14">
        <f t="shared" si="2"/>
        <v>1.574813003753583</v>
      </c>
      <c r="M173" s="14">
        <f t="shared" si="2"/>
        <v>8.5440119108384255E-2</v>
      </c>
      <c r="N173" s="14">
        <f t="shared" si="2"/>
        <v>3.2901575372503735E-4</v>
      </c>
    </row>
    <row r="174" spans="1:14" x14ac:dyDescent="0.25">
      <c r="A174" s="12" t="s">
        <v>33</v>
      </c>
      <c r="B174" s="13">
        <v>1405415</v>
      </c>
      <c r="C174" s="13" t="s">
        <v>151</v>
      </c>
      <c r="D174" s="14">
        <f t="shared" si="1"/>
        <v>61.733664491416654</v>
      </c>
      <c r="E174" s="14">
        <f t="shared" si="2"/>
        <v>0.5108658932939556</v>
      </c>
      <c r="F174" s="14">
        <f t="shared" si="2"/>
        <v>0.28552034345045585</v>
      </c>
      <c r="G174" s="14">
        <f t="shared" si="2"/>
        <v>0.40591937325823829</v>
      </c>
      <c r="H174" s="14">
        <f t="shared" si="2"/>
        <v>1.099174977166329E-3</v>
      </c>
      <c r="I174" s="14">
        <f t="shared" si="2"/>
        <v>1.2340595354887052</v>
      </c>
      <c r="J174" s="14">
        <f t="shared" si="2"/>
        <v>1.7186029721415696E-3</v>
      </c>
      <c r="K174" s="14">
        <f t="shared" si="2"/>
        <v>2.6496757625342166E-2</v>
      </c>
      <c r="L174" s="14">
        <f t="shared" si="2"/>
        <v>4.7847837617202238</v>
      </c>
      <c r="M174" s="14">
        <f t="shared" si="2"/>
        <v>0.29723962432216888</v>
      </c>
      <c r="N174" s="14">
        <f t="shared" si="2"/>
        <v>2.6991233815061046E-4</v>
      </c>
    </row>
    <row r="175" spans="1:14" x14ac:dyDescent="0.25">
      <c r="A175" s="12" t="s">
        <v>34</v>
      </c>
      <c r="B175" s="13">
        <v>1416068</v>
      </c>
      <c r="C175" s="13" t="s">
        <v>153</v>
      </c>
      <c r="D175" s="14">
        <f t="shared" si="1"/>
        <v>71.288075052963279</v>
      </c>
      <c r="E175" s="14">
        <f t="shared" ref="E175:N190" si="3">E38/$Q38</f>
        <v>0.24098571440464833</v>
      </c>
      <c r="F175" s="14">
        <f t="shared" si="3"/>
        <v>0.33675007004040369</v>
      </c>
      <c r="G175" s="14">
        <f t="shared" si="3"/>
        <v>0.28550666430457478</v>
      </c>
      <c r="H175" s="14">
        <f t="shared" si="3"/>
        <v>2.5176106533315486E-3</v>
      </c>
      <c r="I175" s="14">
        <f t="shared" si="3"/>
        <v>1.0670330068447142</v>
      </c>
      <c r="J175" s="14">
        <f t="shared" si="3"/>
        <v>4.7965325667924472E-3</v>
      </c>
      <c r="K175" s="14">
        <f t="shared" si="3"/>
        <v>1.0172825504038384E-2</v>
      </c>
      <c r="L175" s="14">
        <f t="shared" si="3"/>
        <v>2.838444853280345</v>
      </c>
      <c r="M175" s="14">
        <f t="shared" si="3"/>
        <v>5.905881686210137E-2</v>
      </c>
      <c r="N175" s="14">
        <f t="shared" si="3"/>
        <v>1.6411635618313932E-3</v>
      </c>
    </row>
    <row r="176" spans="1:14" x14ac:dyDescent="0.25">
      <c r="A176" s="12" t="s">
        <v>35</v>
      </c>
      <c r="B176" s="13">
        <v>1793970</v>
      </c>
      <c r="C176" s="13" t="s">
        <v>152</v>
      </c>
      <c r="D176" s="14">
        <f t="shared" si="1"/>
        <v>29.506511165663394</v>
      </c>
      <c r="E176" s="14">
        <f t="shared" si="3"/>
        <v>0.12711879159763206</v>
      </c>
      <c r="F176" s="14">
        <f t="shared" si="3"/>
        <v>0.11096589311415261</v>
      </c>
      <c r="G176" s="14">
        <f t="shared" si="3"/>
        <v>0.16208466110504305</v>
      </c>
      <c r="H176" s="14">
        <f t="shared" si="3"/>
        <v>1.2472679816412284E-3</v>
      </c>
      <c r="I176" s="14">
        <f t="shared" si="3"/>
        <v>0.59401780578943586</v>
      </c>
      <c r="J176" s="14">
        <f t="shared" si="3"/>
        <v>7.5409748034679989E-4</v>
      </c>
      <c r="K176" s="14">
        <f t="shared" si="3"/>
        <v>1.461833190947248E-2</v>
      </c>
      <c r="L176" s="14">
        <f t="shared" si="3"/>
        <v>1.3670305852939735</v>
      </c>
      <c r="M176" s="14">
        <f t="shared" si="3"/>
        <v>7.7574487751415094E-2</v>
      </c>
      <c r="N176" s="14">
        <f t="shared" si="3"/>
        <v>4.1141547333402171E-4</v>
      </c>
    </row>
    <row r="177" spans="1:14" x14ac:dyDescent="0.25">
      <c r="A177" s="12" t="s">
        <v>36</v>
      </c>
      <c r="B177" s="13">
        <v>1719395</v>
      </c>
      <c r="C177" s="13" t="s">
        <v>151</v>
      </c>
      <c r="D177" s="14">
        <f t="shared" si="1"/>
        <v>18.804574410790234</v>
      </c>
      <c r="E177" s="14">
        <f t="shared" si="3"/>
        <v>0.15483100864538085</v>
      </c>
      <c r="F177" s="14">
        <f t="shared" si="3"/>
        <v>9.4461998000459707E-2</v>
      </c>
      <c r="G177" s="14">
        <f t="shared" si="3"/>
        <v>0.10450984689193528</v>
      </c>
      <c r="H177" s="14">
        <f t="shared" si="3"/>
        <v>4.4754481008936427E-4</v>
      </c>
      <c r="I177" s="14">
        <f t="shared" si="3"/>
        <v>0.36114774450680065</v>
      </c>
      <c r="J177" s="14">
        <f t="shared" si="3"/>
        <v>1.1104749215326037E-3</v>
      </c>
      <c r="K177" s="14">
        <f t="shared" si="3"/>
        <v>7.4801591418742711E-3</v>
      </c>
      <c r="L177" s="14">
        <f t="shared" si="3"/>
        <v>1.1318356973132386</v>
      </c>
      <c r="M177" s="14">
        <f t="shared" si="3"/>
        <v>3.997486181652217E-2</v>
      </c>
      <c r="N177" s="14">
        <f t="shared" si="3"/>
        <v>2.8944106169204176E-4</v>
      </c>
    </row>
    <row r="178" spans="1:14" x14ac:dyDescent="0.25">
      <c r="A178" s="12" t="s">
        <v>37</v>
      </c>
      <c r="B178" s="13">
        <v>1919615</v>
      </c>
      <c r="C178" s="13" t="s">
        <v>151</v>
      </c>
      <c r="D178" s="14">
        <f t="shared" si="1"/>
        <v>25.266372946651529</v>
      </c>
      <c r="E178" s="14">
        <f t="shared" si="3"/>
        <v>0.3181569128015217</v>
      </c>
      <c r="F178" s="14">
        <f t="shared" si="3"/>
        <v>0.19081944672014833</v>
      </c>
      <c r="G178" s="14">
        <f t="shared" si="3"/>
        <v>0.1254463755523835</v>
      </c>
      <c r="H178" s="14">
        <f t="shared" si="3"/>
        <v>1.0183548010224931E-3</v>
      </c>
      <c r="I178" s="14">
        <f t="shared" si="3"/>
        <v>0.52406909881451924</v>
      </c>
      <c r="J178" s="14">
        <f t="shared" si="3"/>
        <v>1.5103510604074692E-3</v>
      </c>
      <c r="K178" s="14">
        <f t="shared" si="3"/>
        <v>3.3091618461329438E-3</v>
      </c>
      <c r="L178" s="14">
        <f t="shared" si="3"/>
        <v>1.2770786567175489</v>
      </c>
      <c r="M178" s="14">
        <f t="shared" si="3"/>
        <v>2.8633067574209126E-2</v>
      </c>
      <c r="N178" s="14">
        <f t="shared" si="3"/>
        <v>3.0754679262302566E-4</v>
      </c>
    </row>
    <row r="179" spans="1:14" x14ac:dyDescent="0.25">
      <c r="A179" s="12" t="s">
        <v>38</v>
      </c>
      <c r="B179" s="13">
        <v>843351</v>
      </c>
      <c r="C179" s="13" t="s">
        <v>155</v>
      </c>
      <c r="D179" s="14">
        <f t="shared" si="1"/>
        <v>36.430117751408631</v>
      </c>
      <c r="E179" s="14">
        <f t="shared" si="3"/>
        <v>0.1282352899737994</v>
      </c>
      <c r="F179" s="14">
        <f t="shared" si="3"/>
        <v>0.19136093103527269</v>
      </c>
      <c r="G179" s="14">
        <f t="shared" si="3"/>
        <v>0.16458921680776073</v>
      </c>
      <c r="H179" s="14">
        <f t="shared" si="3"/>
        <v>1.5450770718245215E-3</v>
      </c>
      <c r="I179" s="14">
        <f t="shared" si="3"/>
        <v>0.5226725660923508</v>
      </c>
      <c r="J179" s="14">
        <f t="shared" si="3"/>
        <v>1.5647354815952216E-3</v>
      </c>
      <c r="K179" s="14">
        <f t="shared" si="3"/>
        <v>3.4804095848332923E-3</v>
      </c>
      <c r="L179" s="14">
        <f t="shared" si="3"/>
        <v>1.4908928079738568</v>
      </c>
      <c r="M179" s="14">
        <f t="shared" si="3"/>
        <v>5.2226525472327902E-2</v>
      </c>
      <c r="N179" s="14">
        <f t="shared" si="3"/>
        <v>7.4629913049656653E-4</v>
      </c>
    </row>
    <row r="180" spans="1:14" x14ac:dyDescent="0.25">
      <c r="A180" s="12" t="s">
        <v>39</v>
      </c>
      <c r="B180" s="13">
        <v>1687998</v>
      </c>
      <c r="C180" s="13" t="s">
        <v>152</v>
      </c>
      <c r="D180" s="14">
        <f t="shared" si="1"/>
        <v>19.117188854621876</v>
      </c>
      <c r="E180" s="14">
        <f t="shared" si="3"/>
        <v>0.13281306167127663</v>
      </c>
      <c r="F180" s="14">
        <f t="shared" si="3"/>
        <v>0.23761078439346903</v>
      </c>
      <c r="G180" s="14">
        <f t="shared" si="3"/>
        <v>0.14309482406196558</v>
      </c>
      <c r="H180" s="14">
        <f t="shared" si="3"/>
        <v>9.8056385096405231E-4</v>
      </c>
      <c r="I180" s="14">
        <f t="shared" si="3"/>
        <v>1.0120934029588142</v>
      </c>
      <c r="J180" s="14">
        <f t="shared" si="3"/>
        <v>1.0733891545078574E-3</v>
      </c>
      <c r="K180" s="14">
        <f t="shared" si="3"/>
        <v>6.4580668787865697E-3</v>
      </c>
      <c r="L180" s="14">
        <f t="shared" si="3"/>
        <v>1.3439407121810869</v>
      </c>
      <c r="M180" s="14">
        <f t="shared" si="3"/>
        <v>3.818742516756829E-2</v>
      </c>
      <c r="N180" s="14">
        <f t="shared" si="3"/>
        <v>1.869174205238382E-4</v>
      </c>
    </row>
    <row r="181" spans="1:14" x14ac:dyDescent="0.25">
      <c r="A181" s="12" t="s">
        <v>40</v>
      </c>
      <c r="B181" s="13">
        <v>1097819</v>
      </c>
      <c r="C181" s="13" t="s">
        <v>152</v>
      </c>
      <c r="D181" s="14">
        <f t="shared" si="1"/>
        <v>32.863888765412561</v>
      </c>
      <c r="E181" s="14">
        <f t="shared" si="3"/>
        <v>0.15231382912510327</v>
      </c>
      <c r="F181" s="14">
        <f t="shared" si="3"/>
        <v>0.13076024340122458</v>
      </c>
      <c r="G181" s="14">
        <f t="shared" si="3"/>
        <v>0.2814167024959357</v>
      </c>
      <c r="H181" s="14">
        <f t="shared" si="3"/>
        <v>2.4878755233255427E-3</v>
      </c>
      <c r="I181" s="14">
        <f t="shared" si="3"/>
        <v>1.1896431510375494</v>
      </c>
      <c r="J181" s="14">
        <f t="shared" si="3"/>
        <v>4.6654999225402777E-3</v>
      </c>
      <c r="K181" s="14">
        <f t="shared" si="3"/>
        <v>1.7814961758790979E-2</v>
      </c>
      <c r="L181" s="14">
        <f t="shared" si="3"/>
        <v>2.5010420590188813</v>
      </c>
      <c r="M181" s="14">
        <f t="shared" si="3"/>
        <v>0.11552323218407308</v>
      </c>
      <c r="N181" s="14">
        <f t="shared" si="3"/>
        <v>1.1411921815760197E-3</v>
      </c>
    </row>
    <row r="182" spans="1:14" x14ac:dyDescent="0.25">
      <c r="A182" s="12" t="s">
        <v>41</v>
      </c>
      <c r="B182" s="13">
        <v>245601</v>
      </c>
      <c r="C182" s="13" t="s">
        <v>152</v>
      </c>
      <c r="D182" s="14">
        <f t="shared" si="1"/>
        <v>19.728689530846605</v>
      </c>
      <c r="E182" s="14">
        <f t="shared" si="3"/>
        <v>1.6783790438662696E-2</v>
      </c>
      <c r="F182" s="14">
        <f t="shared" si="3"/>
        <v>0.12300454958173537</v>
      </c>
      <c r="G182" s="14">
        <f t="shared" si="3"/>
        <v>8.0071521296839712E-2</v>
      </c>
      <c r="H182" s="14">
        <f t="shared" si="3"/>
        <v>1.6800586578362114E-3</v>
      </c>
      <c r="I182" s="14">
        <f t="shared" si="3"/>
        <v>0.29087924353563849</v>
      </c>
      <c r="J182" s="14">
        <f t="shared" si="3"/>
        <v>3.2357262025753931E-3</v>
      </c>
      <c r="K182" s="14">
        <f t="shared" si="3"/>
        <v>2.0043669982041964E-3</v>
      </c>
      <c r="L182" s="14">
        <f t="shared" si="3"/>
        <v>1.4125682126692884</v>
      </c>
      <c r="M182" s="14">
        <f t="shared" si="3"/>
        <v>4.5674985559043799E-2</v>
      </c>
      <c r="N182" s="14">
        <f t="shared" si="3"/>
        <v>2.1743685584692485E-4</v>
      </c>
    </row>
    <row r="183" spans="1:14" x14ac:dyDescent="0.25">
      <c r="A183" s="12" t="s">
        <v>56</v>
      </c>
      <c r="B183" s="13">
        <v>776519</v>
      </c>
      <c r="C183" s="13" t="s">
        <v>155</v>
      </c>
      <c r="D183" s="14">
        <f t="shared" si="1"/>
        <v>15.907090770965761</v>
      </c>
      <c r="E183" s="14">
        <f t="shared" si="3"/>
        <v>6.2622881596811536E-2</v>
      </c>
      <c r="F183" s="14">
        <f t="shared" si="3"/>
        <v>0.12430416111550721</v>
      </c>
      <c r="G183" s="14">
        <f t="shared" si="3"/>
        <v>0.12661282308033472</v>
      </c>
      <c r="H183" s="14">
        <f t="shared" si="3"/>
        <v>1.9286474965602045E-3</v>
      </c>
      <c r="I183" s="14">
        <f t="shared" si="3"/>
        <v>0.7466802782875982</v>
      </c>
      <c r="J183" s="14">
        <f t="shared" si="3"/>
        <v>2.3386020804847967E-3</v>
      </c>
      <c r="K183" s="14">
        <f t="shared" si="3"/>
        <v>1.8427030074741279E-3</v>
      </c>
      <c r="L183" s="14">
        <f t="shared" si="3"/>
        <v>1.7659041469088468</v>
      </c>
      <c r="M183" s="14">
        <f t="shared" si="3"/>
        <v>4.2135683268868636E-2</v>
      </c>
      <c r="N183" s="14">
        <f t="shared" si="3"/>
        <v>2.9378274216447774E-4</v>
      </c>
    </row>
    <row r="184" spans="1:14" x14ac:dyDescent="0.25">
      <c r="A184" s="12" t="s">
        <v>57</v>
      </c>
      <c r="B184" s="13">
        <v>1517642</v>
      </c>
      <c r="C184" s="13" t="s">
        <v>152</v>
      </c>
      <c r="D184" s="14">
        <f t="shared" si="1"/>
        <v>24.528320052482819</v>
      </c>
      <c r="E184" s="14">
        <f t="shared" si="3"/>
        <v>9.2371340600971727E-2</v>
      </c>
      <c r="F184" s="14">
        <f t="shared" si="3"/>
        <v>5.9011720259257924E-2</v>
      </c>
      <c r="G184" s="14">
        <f t="shared" si="3"/>
        <v>0.13883209504709387</v>
      </c>
      <c r="H184" s="14">
        <f t="shared" si="3"/>
        <v>1.0599614389732088E-3</v>
      </c>
      <c r="I184" s="14">
        <f t="shared" si="3"/>
        <v>0.55867175477689623</v>
      </c>
      <c r="J184" s="14">
        <f t="shared" si="3"/>
        <v>2.1125010111792734E-3</v>
      </c>
      <c r="K184" s="14">
        <f t="shared" si="3"/>
        <v>7.7776871534948671E-3</v>
      </c>
      <c r="L184" s="14">
        <f t="shared" si="3"/>
        <v>1.4175218971736505</v>
      </c>
      <c r="M184" s="14">
        <f t="shared" si="3"/>
        <v>3.0019493802974747E-2</v>
      </c>
      <c r="N184" s="14">
        <f t="shared" si="3"/>
        <v>2.9597168765498473E-4</v>
      </c>
    </row>
    <row r="185" spans="1:14" x14ac:dyDescent="0.25">
      <c r="A185" s="12" t="s">
        <v>58</v>
      </c>
      <c r="B185" s="13">
        <v>1943888</v>
      </c>
      <c r="C185" s="13" t="s">
        <v>151</v>
      </c>
      <c r="D185" s="14">
        <f t="shared" si="1"/>
        <v>38.16970335064277</v>
      </c>
      <c r="E185" s="14">
        <f t="shared" si="3"/>
        <v>9.6366452914864079E-2</v>
      </c>
      <c r="F185" s="14">
        <f t="shared" si="3"/>
        <v>0.13593126576189202</v>
      </c>
      <c r="G185" s="14">
        <f t="shared" si="3"/>
        <v>0.18057133229506589</v>
      </c>
      <c r="H185" s="14">
        <f t="shared" si="3"/>
        <v>8.8394973991458346E-4</v>
      </c>
      <c r="I185" s="14">
        <f t="shared" si="3"/>
        <v>0.46865400074867064</v>
      </c>
      <c r="J185" s="14">
        <f t="shared" si="3"/>
        <v>1.2790778887087787E-3</v>
      </c>
      <c r="K185" s="14">
        <f t="shared" si="3"/>
        <v>1.0181746262955659E-2</v>
      </c>
      <c r="L185" s="14">
        <f t="shared" si="3"/>
        <v>1.5620602469067257</v>
      </c>
      <c r="M185" s="14">
        <f t="shared" si="3"/>
        <v>3.0378532651250945E-2</v>
      </c>
      <c r="N185" s="14">
        <f t="shared" si="3"/>
        <v>2.0162054174511937E-4</v>
      </c>
    </row>
    <row r="186" spans="1:14" x14ac:dyDescent="0.25">
      <c r="A186" s="12" t="s">
        <v>59</v>
      </c>
      <c r="B186" s="13">
        <v>2003067</v>
      </c>
      <c r="C186" s="13" t="s">
        <v>151</v>
      </c>
      <c r="D186" s="14">
        <f t="shared" si="1"/>
        <v>9.9184379031119612</v>
      </c>
      <c r="E186" s="14">
        <f t="shared" si="3"/>
        <v>0.14121623816125195</v>
      </c>
      <c r="F186" s="14">
        <f t="shared" si="3"/>
        <v>4.6707435867184149E-2</v>
      </c>
      <c r="G186" s="14">
        <f t="shared" si="3"/>
        <v>6.3706724761487046E-2</v>
      </c>
      <c r="H186" s="14">
        <f t="shared" si="3"/>
        <v>3.2919592893678314E-4</v>
      </c>
      <c r="I186" s="14">
        <f t="shared" si="3"/>
        <v>0.36805130568035938</v>
      </c>
      <c r="J186" s="14">
        <f t="shared" si="3"/>
        <v>1.0889984210784595E-3</v>
      </c>
      <c r="K186" s="14">
        <f t="shared" si="3"/>
        <v>2.0807401371305376E-3</v>
      </c>
      <c r="L186" s="14">
        <f t="shared" si="3"/>
        <v>0.83599532349309957</v>
      </c>
      <c r="M186" s="14">
        <f t="shared" si="3"/>
        <v>9.5344246087096501E-3</v>
      </c>
      <c r="N186" s="14">
        <f t="shared" si="3"/>
        <v>1.1108101264172773E-4</v>
      </c>
    </row>
    <row r="187" spans="1:14" x14ac:dyDescent="0.25">
      <c r="A187" s="12" t="s">
        <v>60</v>
      </c>
      <c r="B187" s="13">
        <v>845447</v>
      </c>
      <c r="C187" s="13" t="s">
        <v>151</v>
      </c>
      <c r="D187" s="14">
        <f t="shared" si="1"/>
        <v>11.797253865035305</v>
      </c>
      <c r="E187" s="14">
        <f t="shared" si="3"/>
        <v>0.21013953107126418</v>
      </c>
      <c r="F187" s="14">
        <f t="shared" si="3"/>
        <v>0.21331003324813486</v>
      </c>
      <c r="G187" s="14">
        <f t="shared" si="3"/>
        <v>0.11351790304941668</v>
      </c>
      <c r="H187" s="14">
        <f t="shared" si="3"/>
        <v>1.3283577938660804E-3</v>
      </c>
      <c r="I187" s="14">
        <f t="shared" si="3"/>
        <v>0.25424994727460654</v>
      </c>
      <c r="J187" s="14">
        <f t="shared" si="3"/>
        <v>1.4302387036828049E-3</v>
      </c>
      <c r="K187" s="14">
        <f t="shared" si="3"/>
        <v>1.9733596450314194E-3</v>
      </c>
      <c r="L187" s="14">
        <f t="shared" si="3"/>
        <v>1.3151800754565488</v>
      </c>
      <c r="M187" s="14">
        <f t="shared" si="3"/>
        <v>3.5470389609232204E-2</v>
      </c>
      <c r="N187" s="14">
        <f t="shared" si="3"/>
        <v>9.1330243735998081E-5</v>
      </c>
    </row>
    <row r="188" spans="1:14" x14ac:dyDescent="0.25">
      <c r="A188" s="12" t="s">
        <v>61</v>
      </c>
      <c r="B188" s="13">
        <v>1580712</v>
      </c>
      <c r="C188" s="13" t="s">
        <v>151</v>
      </c>
      <c r="D188" s="14">
        <f t="shared" si="1"/>
        <v>45.690691035588522</v>
      </c>
      <c r="E188" s="14">
        <f t="shared" si="3"/>
        <v>0.3601875647275069</v>
      </c>
      <c r="F188" s="14">
        <f t="shared" si="3"/>
        <v>0.25724859563442692</v>
      </c>
      <c r="G188" s="14">
        <f t="shared" si="3"/>
        <v>0.22418165504346016</v>
      </c>
      <c r="H188" s="14">
        <f t="shared" si="3"/>
        <v>8.5441492726126241E-4</v>
      </c>
      <c r="I188" s="14">
        <f t="shared" si="3"/>
        <v>0.69342364277844171</v>
      </c>
      <c r="J188" s="14">
        <f t="shared" si="3"/>
        <v>2.536459704775128E-3</v>
      </c>
      <c r="K188" s="14">
        <f t="shared" si="3"/>
        <v>1.0060503848267281E-2</v>
      </c>
      <c r="L188" s="14">
        <f t="shared" si="3"/>
        <v>2.4698159121283068</v>
      </c>
      <c r="M188" s="14">
        <f t="shared" si="3"/>
        <v>4.3712189991760693E-2</v>
      </c>
      <c r="N188" s="14">
        <f t="shared" si="3"/>
        <v>1.0284557738674487E-4</v>
      </c>
    </row>
    <row r="189" spans="1:14" x14ac:dyDescent="0.25">
      <c r="A189" s="12" t="s">
        <v>62</v>
      </c>
      <c r="B189" s="13">
        <v>1686523</v>
      </c>
      <c r="C189" s="13" t="s">
        <v>153</v>
      </c>
      <c r="D189" s="14">
        <f t="shared" si="1"/>
        <v>47.110555314312883</v>
      </c>
      <c r="E189" s="14">
        <f t="shared" si="3"/>
        <v>0.29085093635756304</v>
      </c>
      <c r="F189" s="14">
        <f t="shared" si="3"/>
        <v>0.19609517156059891</v>
      </c>
      <c r="G189" s="14">
        <f t="shared" si="3"/>
        <v>0.33477498628276597</v>
      </c>
      <c r="H189" s="14">
        <f t="shared" si="3"/>
        <v>2.7979356510535167E-3</v>
      </c>
      <c r="I189" s="14">
        <f t="shared" si="3"/>
        <v>1.8717705874205441</v>
      </c>
      <c r="J189" s="14">
        <f t="shared" si="3"/>
        <v>5.6992824676619534E-3</v>
      </c>
      <c r="K189" s="14">
        <f t="shared" si="3"/>
        <v>1.5623707964564807E-2</v>
      </c>
      <c r="L189" s="14">
        <f t="shared" si="3"/>
        <v>3.8301384660398288</v>
      </c>
      <c r="M189" s="14">
        <f t="shared" si="3"/>
        <v>2.5521922732568519E-2</v>
      </c>
      <c r="N189" s="14">
        <f t="shared" si="3"/>
        <v>6.6066902439076698E-4</v>
      </c>
    </row>
    <row r="190" spans="1:14" x14ac:dyDescent="0.25">
      <c r="A190" s="12" t="s">
        <v>63</v>
      </c>
      <c r="B190" s="13">
        <v>2025271</v>
      </c>
      <c r="C190" s="13" t="s">
        <v>151</v>
      </c>
      <c r="D190" s="14">
        <f t="shared" si="1"/>
        <v>12.309523882859194</v>
      </c>
      <c r="E190" s="14">
        <f t="shared" si="3"/>
        <v>2.5075472528047843E-2</v>
      </c>
      <c r="F190" s="14">
        <f t="shared" si="3"/>
        <v>0.12285185319250656</v>
      </c>
      <c r="G190" s="14">
        <f t="shared" si="3"/>
        <v>4.7796692771155336E-2</v>
      </c>
      <c r="H190" s="14">
        <f t="shared" si="3"/>
        <v>4.2719962383858204E-4</v>
      </c>
      <c r="I190" s="14">
        <f t="shared" si="3"/>
        <v>0.20167019469088404</v>
      </c>
      <c r="J190" s="14">
        <f t="shared" si="3"/>
        <v>1.9799541938046428E-3</v>
      </c>
      <c r="K190" s="14">
        <f t="shared" si="3"/>
        <v>1.2187601207547787E-3</v>
      </c>
      <c r="L190" s="14">
        <f t="shared" si="3"/>
        <v>0.85194168215338095</v>
      </c>
      <c r="M190" s="14">
        <f t="shared" si="3"/>
        <v>1.1824102117519261E-2</v>
      </c>
      <c r="N190" s="14">
        <f t="shared" si="3"/>
        <v>1.0922556449766126E-4</v>
      </c>
    </row>
    <row r="191" spans="1:14" x14ac:dyDescent="0.25">
      <c r="A191" s="12" t="s">
        <v>64</v>
      </c>
      <c r="B191" s="13">
        <v>1941985</v>
      </c>
      <c r="C191" s="13" t="s">
        <v>155</v>
      </c>
      <c r="D191" s="14">
        <f t="shared" si="1"/>
        <v>35.458915836854516</v>
      </c>
      <c r="E191" s="14">
        <f t="shared" ref="E191:N203" si="4">E54/$Q54</f>
        <v>0.20551888996849543</v>
      </c>
      <c r="F191" s="14">
        <f t="shared" si="4"/>
        <v>9.6939461665000795E-2</v>
      </c>
      <c r="G191" s="14">
        <f t="shared" si="4"/>
        <v>0.19696287859792766</v>
      </c>
      <c r="H191" s="14">
        <f t="shared" si="4"/>
        <v>6.0405921000153916E-4</v>
      </c>
      <c r="I191" s="14">
        <f t="shared" si="4"/>
        <v>0.81471105299867197</v>
      </c>
      <c r="J191" s="14">
        <f t="shared" si="4"/>
        <v>2.4026808930811333E-3</v>
      </c>
      <c r="K191" s="14">
        <f t="shared" si="4"/>
        <v>0.10753541090428013</v>
      </c>
      <c r="L191" s="14">
        <f t="shared" si="4"/>
        <v>1.59226417495772</v>
      </c>
      <c r="M191" s="14">
        <f t="shared" si="4"/>
        <v>0.48671688965292625</v>
      </c>
      <c r="N191" s="14">
        <f t="shared" si="4"/>
        <v>2.2081095172746108E-4</v>
      </c>
    </row>
    <row r="192" spans="1:14" x14ac:dyDescent="0.25">
      <c r="A192" s="12" t="s">
        <v>99</v>
      </c>
      <c r="B192" s="15">
        <v>1444652</v>
      </c>
      <c r="C192" s="15" t="s">
        <v>151</v>
      </c>
      <c r="D192" s="14">
        <f t="shared" si="1"/>
        <v>20.340330201574233</v>
      </c>
      <c r="E192" s="14">
        <f t="shared" si="4"/>
        <v>0.32011392903984454</v>
      </c>
      <c r="F192" s="14">
        <f t="shared" si="4"/>
        <v>0.14751223032430943</v>
      </c>
      <c r="G192" s="14">
        <f t="shared" si="4"/>
        <v>0.20986421053008494</v>
      </c>
      <c r="H192" s="14">
        <f t="shared" si="4"/>
        <v>1.3234129804132085E-3</v>
      </c>
      <c r="I192" s="14">
        <f t="shared" si="4"/>
        <v>0.90785254699753604</v>
      </c>
      <c r="J192" s="14">
        <f t="shared" si="4"/>
        <v>2.6508305336793107E-3</v>
      </c>
      <c r="K192" s="14">
        <f t="shared" si="4"/>
        <v>5.6932917407824472E-3</v>
      </c>
      <c r="L192" s="14">
        <f t="shared" si="4"/>
        <v>2.2250949175314054</v>
      </c>
      <c r="M192" s="14">
        <f t="shared" si="4"/>
        <v>4.3444056244468295E-2</v>
      </c>
      <c r="N192" s="14">
        <f t="shared" si="4"/>
        <v>2.0437947760335568E-4</v>
      </c>
    </row>
    <row r="193" spans="1:14" x14ac:dyDescent="0.25">
      <c r="A193" s="12" t="s">
        <v>65</v>
      </c>
      <c r="B193" s="13">
        <v>1932829</v>
      </c>
      <c r="C193" s="13" t="s">
        <v>151</v>
      </c>
      <c r="D193" s="14">
        <f t="shared" si="1"/>
        <v>13.285485480964283</v>
      </c>
      <c r="E193" s="14">
        <f t="shared" si="4"/>
        <v>0.17662019531529971</v>
      </c>
      <c r="F193" s="14">
        <f t="shared" si="4"/>
        <v>7.203546275668217E-2</v>
      </c>
      <c r="G193" s="14">
        <f t="shared" si="4"/>
        <v>8.5338077572658377E-2</v>
      </c>
      <c r="H193" s="14">
        <f t="shared" si="4"/>
        <v>5.1427323812022535E-4</v>
      </c>
      <c r="I193" s="14">
        <f t="shared" si="4"/>
        <v>0.30864618801475618</v>
      </c>
      <c r="J193" s="14">
        <f t="shared" si="4"/>
        <v>7.0805167657288942E-4</v>
      </c>
      <c r="K193" s="14">
        <f t="shared" si="4"/>
        <v>1.5542642310142907E-3</v>
      </c>
      <c r="L193" s="14">
        <f t="shared" si="4"/>
        <v>0.94849965658893276</v>
      </c>
      <c r="M193" s="14">
        <f t="shared" si="4"/>
        <v>1.4004824718327771E-2</v>
      </c>
      <c r="N193" s="14">
        <f t="shared" si="4"/>
        <v>5.5901437613750073E-5</v>
      </c>
    </row>
    <row r="194" spans="1:14" x14ac:dyDescent="0.25">
      <c r="A194" s="12" t="s">
        <v>66</v>
      </c>
      <c r="B194" s="13">
        <v>1232347</v>
      </c>
      <c r="C194" s="13" t="s">
        <v>151</v>
      </c>
      <c r="D194" s="14">
        <f t="shared" si="1"/>
        <v>102.65161628328755</v>
      </c>
      <c r="E194" s="14">
        <f t="shared" si="4"/>
        <v>0.5613273938268496</v>
      </c>
      <c r="F194" s="14">
        <f t="shared" si="4"/>
        <v>0.340405339951454</v>
      </c>
      <c r="G194" s="14">
        <f t="shared" si="4"/>
        <v>0.33193877637360514</v>
      </c>
      <c r="H194" s="14">
        <f t="shared" si="4"/>
        <v>1.518461930389077E-3</v>
      </c>
      <c r="I194" s="14">
        <f t="shared" si="4"/>
        <v>1.0568352582623415</v>
      </c>
      <c r="J194" s="14">
        <f t="shared" si="4"/>
        <v>3.5246804706811317E-3</v>
      </c>
      <c r="K194" s="14">
        <f t="shared" si="4"/>
        <v>0.15495242602620307</v>
      </c>
      <c r="L194" s="14">
        <f t="shared" si="4"/>
        <v>3.5770138537936851</v>
      </c>
      <c r="M194" s="14">
        <f t="shared" si="4"/>
        <v>0.31646287166012627</v>
      </c>
      <c r="N194" s="14">
        <f t="shared" si="4"/>
        <v>4.2201338917786078E-4</v>
      </c>
    </row>
    <row r="195" spans="1:14" x14ac:dyDescent="0.25">
      <c r="A195" s="12" t="s">
        <v>67</v>
      </c>
      <c r="B195" s="13">
        <v>2025271</v>
      </c>
      <c r="C195" s="13" t="s">
        <v>152</v>
      </c>
      <c r="D195" s="14">
        <f t="shared" si="1"/>
        <v>14.645228244599888</v>
      </c>
      <c r="E195" s="14">
        <f t="shared" si="4"/>
        <v>6.6059501625076178E-2</v>
      </c>
      <c r="F195" s="14">
        <f t="shared" si="4"/>
        <v>0.25039070319623047</v>
      </c>
      <c r="G195" s="14">
        <f t="shared" si="4"/>
        <v>0.10201049804288269</v>
      </c>
      <c r="H195" s="14">
        <f t="shared" si="4"/>
        <v>1.7394258033321471E-3</v>
      </c>
      <c r="I195" s="14">
        <f t="shared" si="4"/>
        <v>0.54798766373853569</v>
      </c>
      <c r="J195" s="14">
        <f t="shared" si="4"/>
        <v>2.8701296004777273E-3</v>
      </c>
      <c r="K195" s="14">
        <f t="shared" si="4"/>
        <v>3.6593491750583963E-3</v>
      </c>
      <c r="L195" s="14">
        <f t="shared" si="4"/>
        <v>1.0609443916086851</v>
      </c>
      <c r="M195" s="14">
        <f t="shared" si="4"/>
        <v>2.4703256478201031E-2</v>
      </c>
      <c r="N195" s="14">
        <f t="shared" si="4"/>
        <v>1.7508206855698297E-4</v>
      </c>
    </row>
    <row r="196" spans="1:14" x14ac:dyDescent="0.25">
      <c r="A196" s="12" t="s">
        <v>68</v>
      </c>
      <c r="B196" s="13">
        <v>1975164</v>
      </c>
      <c r="C196" s="13" t="s">
        <v>152</v>
      </c>
      <c r="D196" s="14">
        <f t="shared" si="1"/>
        <v>36.766806686054089</v>
      </c>
      <c r="E196" s="14">
        <f t="shared" si="4"/>
        <v>5.8181893380672089E-2</v>
      </c>
      <c r="F196" s="14">
        <f t="shared" si="4"/>
        <v>0.22632368707436334</v>
      </c>
      <c r="G196" s="14">
        <f t="shared" si="4"/>
        <v>4.5222118396447242E-2</v>
      </c>
      <c r="H196" s="14">
        <f t="shared" si="4"/>
        <v>4.4025596123931122E-3</v>
      </c>
      <c r="I196" s="14">
        <f t="shared" si="4"/>
        <v>0.88347850852026533</v>
      </c>
      <c r="J196" s="14">
        <f t="shared" si="4"/>
        <v>2.1033465097817592E-3</v>
      </c>
      <c r="K196" s="14">
        <f t="shared" si="4"/>
        <v>7.2594762943102159E-3</v>
      </c>
      <c r="L196" s="14">
        <f t="shared" si="4"/>
        <v>1.7091480524267268</v>
      </c>
      <c r="M196" s="14">
        <f t="shared" si="4"/>
        <v>3.8676805803062729E-2</v>
      </c>
      <c r="N196" s="14">
        <f t="shared" si="4"/>
        <v>2.9555203025572878E-4</v>
      </c>
    </row>
    <row r="197" spans="1:14" x14ac:dyDescent="0.25">
      <c r="A197" s="12" t="s">
        <v>69</v>
      </c>
      <c r="B197" s="13">
        <v>73260</v>
      </c>
      <c r="C197" s="13" t="s">
        <v>151</v>
      </c>
      <c r="D197" s="14">
        <f t="shared" si="1"/>
        <v>22.400806361883841</v>
      </c>
      <c r="E197" s="14">
        <f t="shared" si="4"/>
        <v>7.436041974226508E-2</v>
      </c>
      <c r="F197" s="14">
        <f t="shared" si="4"/>
        <v>5.999594339885584E-2</v>
      </c>
      <c r="G197" s="14">
        <f t="shared" si="4"/>
        <v>7.5413434648075539E-2</v>
      </c>
      <c r="H197" s="14">
        <f t="shared" si="4"/>
        <v>2.9417788581002636E-4</v>
      </c>
      <c r="I197" s="14">
        <f t="shared" si="4"/>
        <v>0.18861447078022067</v>
      </c>
      <c r="J197" s="14">
        <f t="shared" si="4"/>
        <v>1.3465944518230887E-3</v>
      </c>
      <c r="K197" s="14">
        <f t="shared" si="4"/>
        <v>9.3198774960662097E-3</v>
      </c>
      <c r="L197" s="14">
        <f t="shared" si="4"/>
        <v>1.2375146236419396</v>
      </c>
      <c r="M197" s="14">
        <f t="shared" si="4"/>
        <v>2.595134001081912E-2</v>
      </c>
      <c r="N197" s="14">
        <f t="shared" si="4"/>
        <v>1.0792152836533159E-4</v>
      </c>
    </row>
    <row r="198" spans="1:14" x14ac:dyDescent="0.25">
      <c r="A198" s="12" t="s">
        <v>70</v>
      </c>
      <c r="B198" s="13">
        <v>1621337</v>
      </c>
      <c r="C198" s="13" t="s">
        <v>151</v>
      </c>
      <c r="D198" s="14">
        <f t="shared" si="1"/>
        <v>14.164224124100874</v>
      </c>
      <c r="E198" s="14">
        <f t="shared" si="4"/>
        <v>0.14348475602691638</v>
      </c>
      <c r="F198" s="14">
        <f t="shared" si="4"/>
        <v>9.165286661488406E-2</v>
      </c>
      <c r="G198" s="14">
        <f t="shared" si="4"/>
        <v>0.10456485283627268</v>
      </c>
      <c r="H198" s="14">
        <f t="shared" si="4"/>
        <v>5.318236367503926E-4</v>
      </c>
      <c r="I198" s="14">
        <f t="shared" si="4"/>
        <v>0.33141338427500044</v>
      </c>
      <c r="J198" s="14">
        <f t="shared" si="4"/>
        <v>1.7118793542541674E-3</v>
      </c>
      <c r="K198" s="14">
        <f t="shared" si="4"/>
        <v>2.9500767449427748E-3</v>
      </c>
      <c r="L198" s="14">
        <f t="shared" si="4"/>
        <v>1.511470274924124</v>
      </c>
      <c r="M198" s="14">
        <f t="shared" si="4"/>
        <v>4.5208635795057572E-2</v>
      </c>
      <c r="N198" s="14">
        <f t="shared" si="4"/>
        <v>1.4646733027023876E-4</v>
      </c>
    </row>
    <row r="199" spans="1:14" x14ac:dyDescent="0.25">
      <c r="A199" s="12" t="s">
        <v>71</v>
      </c>
      <c r="B199" s="13">
        <v>852992</v>
      </c>
      <c r="C199" s="13" t="s">
        <v>152</v>
      </c>
      <c r="D199" s="14">
        <f t="shared" si="1"/>
        <v>30.532486606407623</v>
      </c>
      <c r="E199" s="14">
        <f t="shared" si="4"/>
        <v>0.16759445325896155</v>
      </c>
      <c r="F199" s="14">
        <f t="shared" si="4"/>
        <v>0.17828369298232835</v>
      </c>
      <c r="G199" s="14">
        <f t="shared" si="4"/>
        <v>0.23930853614567016</v>
      </c>
      <c r="H199" s="14">
        <f t="shared" si="4"/>
        <v>1.4302384546492244E-3</v>
      </c>
      <c r="I199" s="14">
        <f t="shared" si="4"/>
        <v>1.0110338101425358</v>
      </c>
      <c r="J199" s="14">
        <f t="shared" si="4"/>
        <v>2.7299841084079584E-3</v>
      </c>
      <c r="K199" s="14">
        <f t="shared" si="4"/>
        <v>1.5127263260187273E-2</v>
      </c>
      <c r="L199" s="14">
        <f t="shared" si="4"/>
        <v>2.7294661064955936</v>
      </c>
      <c r="M199" s="14">
        <f t="shared" si="4"/>
        <v>9.6553451628079906E-2</v>
      </c>
      <c r="N199" s="14">
        <f t="shared" si="4"/>
        <v>8.1784388164794102E-4</v>
      </c>
    </row>
    <row r="200" spans="1:14" x14ac:dyDescent="0.25">
      <c r="A200" s="12" t="s">
        <v>72</v>
      </c>
      <c r="B200" s="13">
        <v>1405415</v>
      </c>
      <c r="C200" s="13" t="s">
        <v>152</v>
      </c>
      <c r="D200" s="14">
        <f t="shared" si="1"/>
        <v>114.34013807210651</v>
      </c>
      <c r="E200" s="14">
        <f t="shared" si="4"/>
        <v>0.64752736483500706</v>
      </c>
      <c r="F200" s="14">
        <f t="shared" si="4"/>
        <v>0.26452869818736441</v>
      </c>
      <c r="G200" s="14">
        <f t="shared" si="4"/>
        <v>0.61114519949703527</v>
      </c>
      <c r="H200" s="14">
        <f t="shared" si="4"/>
        <v>4.0546453207225665E-3</v>
      </c>
      <c r="I200" s="14">
        <f t="shared" si="4"/>
        <v>3.3287909557233872</v>
      </c>
      <c r="J200" s="14">
        <f t="shared" si="4"/>
        <v>3.3714569409102101E-3</v>
      </c>
      <c r="K200" s="14">
        <f t="shared" si="4"/>
        <v>2.2139988781193328E-2</v>
      </c>
      <c r="L200" s="14">
        <f t="shared" si="4"/>
        <v>6.3934214727510001</v>
      </c>
      <c r="M200" s="14">
        <f t="shared" si="4"/>
        <v>0.19651789873575706</v>
      </c>
      <c r="N200" s="14">
        <f t="shared" si="4"/>
        <v>8.2624321256224336E-4</v>
      </c>
    </row>
    <row r="201" spans="1:14" x14ac:dyDescent="0.25">
      <c r="A201" s="12" t="s">
        <v>73</v>
      </c>
      <c r="B201" s="13">
        <v>1793970</v>
      </c>
      <c r="C201" s="13" t="s">
        <v>151</v>
      </c>
      <c r="D201" s="14">
        <f t="shared" si="1"/>
        <v>36.48044534404815</v>
      </c>
      <c r="E201" s="14">
        <f t="shared" si="4"/>
        <v>0.20163572240228411</v>
      </c>
      <c r="F201" s="14">
        <f t="shared" si="4"/>
        <v>0.32079620682868737</v>
      </c>
      <c r="G201" s="14">
        <f t="shared" si="4"/>
        <v>0.1732497751193883</v>
      </c>
      <c r="H201" s="14">
        <f t="shared" si="4"/>
        <v>1.6505763721807176E-3</v>
      </c>
      <c r="I201" s="14">
        <f t="shared" si="4"/>
        <v>0.6963011736290543</v>
      </c>
      <c r="J201" s="14">
        <f t="shared" si="4"/>
        <v>9.3171996457661543E-4</v>
      </c>
      <c r="K201" s="14">
        <f t="shared" si="4"/>
        <v>2.2349048882244624E-2</v>
      </c>
      <c r="L201" s="14">
        <f t="shared" si="4"/>
        <v>1.698745210516027</v>
      </c>
      <c r="M201" s="14">
        <f t="shared" si="4"/>
        <v>6.4118887586317105E-2</v>
      </c>
      <c r="N201" s="14">
        <f t="shared" si="4"/>
        <v>1.3126350028274457E-4</v>
      </c>
    </row>
    <row r="202" spans="1:14" x14ac:dyDescent="0.25">
      <c r="A202" s="12" t="s">
        <v>74</v>
      </c>
      <c r="B202" s="13">
        <v>906964</v>
      </c>
      <c r="C202" s="13" t="s">
        <v>151</v>
      </c>
      <c r="D202" s="14">
        <f t="shared" si="1"/>
        <v>27.655691744803065</v>
      </c>
      <c r="E202" s="14">
        <f t="shared" si="4"/>
        <v>0.31147800170876128</v>
      </c>
      <c r="F202" s="14">
        <f t="shared" si="4"/>
        <v>0.36207316845278786</v>
      </c>
      <c r="G202" s="14">
        <f t="shared" si="4"/>
        <v>0.15603675285729057</v>
      </c>
      <c r="H202" s="14">
        <f t="shared" si="4"/>
        <v>5.8372986102035458E-4</v>
      </c>
      <c r="I202" s="14">
        <f t="shared" si="4"/>
        <v>0.55467557496494324</v>
      </c>
      <c r="J202" s="14">
        <f t="shared" si="4"/>
        <v>1.3679413577038944E-3</v>
      </c>
      <c r="K202" s="14">
        <f t="shared" si="4"/>
        <v>7.7244109454040824E-2</v>
      </c>
      <c r="L202" s="14">
        <f t="shared" si="4"/>
        <v>1.6161861273817812</v>
      </c>
      <c r="M202" s="14">
        <f t="shared" si="4"/>
        <v>0.12226058720476446</v>
      </c>
      <c r="N202" s="14">
        <f t="shared" si="4"/>
        <v>9.695786228926549E-5</v>
      </c>
    </row>
    <row r="203" spans="1:14" x14ac:dyDescent="0.25">
      <c r="A203" s="12" t="s">
        <v>75</v>
      </c>
      <c r="B203" s="13">
        <v>1381314</v>
      </c>
      <c r="C203" s="13" t="s">
        <v>151</v>
      </c>
      <c r="D203" s="14">
        <f t="shared" si="1"/>
        <v>38.088113886408593</v>
      </c>
      <c r="E203" s="14">
        <f t="shared" si="4"/>
        <v>0.1476082356446185</v>
      </c>
      <c r="F203" s="14">
        <f t="shared" si="4"/>
        <v>0.2884550977676657</v>
      </c>
      <c r="G203" s="14">
        <f t="shared" si="4"/>
        <v>0.14036029274371312</v>
      </c>
      <c r="H203" s="14">
        <f t="shared" si="4"/>
        <v>3.0746902444978453E-3</v>
      </c>
      <c r="I203" s="14">
        <f t="shared" si="4"/>
        <v>0.56658773011743591</v>
      </c>
      <c r="J203" s="14">
        <f t="shared" si="4"/>
        <v>9.3915374736057119E-4</v>
      </c>
      <c r="K203" s="14">
        <f t="shared" si="4"/>
        <v>1.9738673058863772E-3</v>
      </c>
      <c r="L203" s="14">
        <f t="shared" si="4"/>
        <v>1.7920330606085544</v>
      </c>
      <c r="M203" s="14">
        <f t="shared" si="4"/>
        <v>2.8093168227071495E-2</v>
      </c>
      <c r="N203" s="14">
        <f t="shared" si="4"/>
        <v>1.6250913223283682E-4</v>
      </c>
    </row>
    <row r="204" spans="1:14" x14ac:dyDescent="0.25">
      <c r="A204" s="12" t="s">
        <v>76</v>
      </c>
      <c r="B204" s="13">
        <v>1416068</v>
      </c>
      <c r="C204" s="13" t="s">
        <v>156</v>
      </c>
      <c r="D204" s="14">
        <f t="shared" ref="D204:N267" si="5">D67/$Q67</f>
        <v>92.936425544470865</v>
      </c>
      <c r="E204" s="14">
        <f t="shared" si="5"/>
        <v>0.23846739378756776</v>
      </c>
      <c r="F204" s="14">
        <f t="shared" si="5"/>
        <v>0.51631218724147376</v>
      </c>
      <c r="G204" s="14">
        <f t="shared" si="5"/>
        <v>0.35864571849628979</v>
      </c>
      <c r="H204" s="14">
        <f t="shared" si="5"/>
        <v>2.37207055773076E-3</v>
      </c>
      <c r="I204" s="14">
        <f t="shared" si="5"/>
        <v>1.3095632989180623</v>
      </c>
      <c r="J204" s="14">
        <f t="shared" si="5"/>
        <v>5.9326795559635536E-3</v>
      </c>
      <c r="K204" s="14">
        <f t="shared" si="5"/>
        <v>1.1299204443946189E-2</v>
      </c>
      <c r="L204" s="14">
        <f t="shared" si="5"/>
        <v>3.3111157453600391</v>
      </c>
      <c r="M204" s="14">
        <f t="shared" si="5"/>
        <v>4.5620239537882058E-2</v>
      </c>
      <c r="N204" s="14">
        <f t="shared" si="5"/>
        <v>1.8999991986362241E-3</v>
      </c>
    </row>
    <row r="205" spans="1:14" x14ac:dyDescent="0.25">
      <c r="A205" s="12" t="s">
        <v>77</v>
      </c>
      <c r="B205" s="13">
        <v>1867415</v>
      </c>
      <c r="C205" s="13" t="s">
        <v>152</v>
      </c>
      <c r="D205" s="14">
        <f t="shared" si="5"/>
        <v>13.568278492317585</v>
      </c>
      <c r="E205" s="14">
        <f t="shared" si="5"/>
        <v>0.11092420005833036</v>
      </c>
      <c r="F205" s="14">
        <f t="shared" si="5"/>
        <v>0.12374173568295582</v>
      </c>
      <c r="G205" s="14">
        <f t="shared" si="5"/>
        <v>0.10779592257519149</v>
      </c>
      <c r="H205" s="14">
        <f t="shared" si="5"/>
        <v>1.3200833849402868E-3</v>
      </c>
      <c r="I205" s="14">
        <f t="shared" si="5"/>
        <v>0.70445369761924248</v>
      </c>
      <c r="J205" s="14">
        <f t="shared" si="5"/>
        <v>4.0849650926791739E-4</v>
      </c>
      <c r="K205" s="14">
        <f t="shared" si="5"/>
        <v>3.8571905558895917E-3</v>
      </c>
      <c r="L205" s="14">
        <f t="shared" si="5"/>
        <v>1.0228221409282356</v>
      </c>
      <c r="M205" s="14">
        <f t="shared" si="5"/>
        <v>2.0693819282368582E-2</v>
      </c>
      <c r="N205" s="14">
        <f t="shared" si="5"/>
        <v>1.8978282280031117E-4</v>
      </c>
    </row>
    <row r="206" spans="1:14" x14ac:dyDescent="0.25">
      <c r="A206" s="12" t="s">
        <v>78</v>
      </c>
      <c r="B206" s="13">
        <v>776519</v>
      </c>
      <c r="C206" s="13" t="s">
        <v>151</v>
      </c>
      <c r="D206" s="14">
        <f t="shared" si="5"/>
        <v>29.632393216087028</v>
      </c>
      <c r="E206" s="14">
        <f t="shared" si="5"/>
        <v>0.15960922426806234</v>
      </c>
      <c r="F206" s="14">
        <f t="shared" si="5"/>
        <v>0.60374740607230915</v>
      </c>
      <c r="G206" s="14">
        <f t="shared" si="5"/>
        <v>0.12906183557381418</v>
      </c>
      <c r="H206" s="14">
        <f t="shared" si="5"/>
        <v>5.5313472556239611E-3</v>
      </c>
      <c r="I206" s="14">
        <f t="shared" si="5"/>
        <v>0.3836529363294523</v>
      </c>
      <c r="J206" s="14">
        <f t="shared" si="5"/>
        <v>2.3701080231347833E-3</v>
      </c>
      <c r="K206" s="14">
        <f t="shared" si="5"/>
        <v>1.1943758860267349E-2</v>
      </c>
      <c r="L206" s="14">
        <f t="shared" si="5"/>
        <v>1.5950176673855814</v>
      </c>
      <c r="M206" s="14">
        <f t="shared" si="5"/>
        <v>0.10680949596452845</v>
      </c>
      <c r="N206" s="14">
        <f t="shared" si="5"/>
        <v>1.1488051916198689E-4</v>
      </c>
    </row>
    <row r="207" spans="1:14" x14ac:dyDescent="0.25">
      <c r="A207" s="12" t="s">
        <v>79</v>
      </c>
      <c r="B207" s="13">
        <v>843351</v>
      </c>
      <c r="C207" s="13" t="s">
        <v>151</v>
      </c>
      <c r="D207" s="14">
        <f t="shared" si="5"/>
        <v>19.25338562028762</v>
      </c>
      <c r="E207" s="14">
        <f t="shared" si="5"/>
        <v>0.11200480992026754</v>
      </c>
      <c r="F207" s="14">
        <f t="shared" si="5"/>
        <v>0.21389151155968256</v>
      </c>
      <c r="G207" s="14">
        <f t="shared" si="5"/>
        <v>6.6902865594083719E-2</v>
      </c>
      <c r="H207" s="14">
        <f t="shared" si="5"/>
        <v>7.7336320486115571E-4</v>
      </c>
      <c r="I207" s="14">
        <f t="shared" si="5"/>
        <v>0.28048780163265213</v>
      </c>
      <c r="J207" s="14">
        <f t="shared" si="5"/>
        <v>6.5903379138697955E-4</v>
      </c>
      <c r="K207" s="14">
        <f t="shared" si="5"/>
        <v>2.9884690944576102E-3</v>
      </c>
      <c r="L207" s="14">
        <f t="shared" si="5"/>
        <v>1.2359893198106569</v>
      </c>
      <c r="M207" s="14">
        <f t="shared" si="5"/>
        <v>1.2954522725737855E-2</v>
      </c>
      <c r="N207" s="14">
        <f t="shared" si="5"/>
        <v>2.6539271000153823E-4</v>
      </c>
    </row>
    <row r="208" spans="1:14" x14ac:dyDescent="0.25">
      <c r="A208" s="12" t="s">
        <v>80</v>
      </c>
      <c r="B208" s="13">
        <v>811957</v>
      </c>
      <c r="C208" s="13" t="s">
        <v>153</v>
      </c>
      <c r="D208" s="14">
        <f t="shared" si="5"/>
        <v>49.804946605807991</v>
      </c>
      <c r="E208" s="14">
        <f t="shared" si="5"/>
        <v>0.25724504691160632</v>
      </c>
      <c r="F208" s="14">
        <f t="shared" si="5"/>
        <v>0.21304826805988608</v>
      </c>
      <c r="G208" s="14">
        <f t="shared" si="5"/>
        <v>0.19645249002670268</v>
      </c>
      <c r="H208" s="14">
        <f t="shared" si="5"/>
        <v>8.4701264893437809E-4</v>
      </c>
      <c r="I208" s="14">
        <f t="shared" si="5"/>
        <v>0.33291633253680702</v>
      </c>
      <c r="J208" s="14">
        <f t="shared" si="5"/>
        <v>1.8791297407270344E-3</v>
      </c>
      <c r="K208" s="14">
        <f t="shared" si="5"/>
        <v>3.1707041673876297E-3</v>
      </c>
      <c r="L208" s="14">
        <f t="shared" si="5"/>
        <v>1.8488248156649907</v>
      </c>
      <c r="M208" s="14">
        <f t="shared" si="5"/>
        <v>4.2011462621805197E-2</v>
      </c>
      <c r="N208" s="14">
        <f t="shared" si="5"/>
        <v>2.0539454810442431E-4</v>
      </c>
    </row>
    <row r="209" spans="1:14" x14ac:dyDescent="0.25">
      <c r="A209" s="12" t="s">
        <v>81</v>
      </c>
      <c r="B209" s="13">
        <v>776519</v>
      </c>
      <c r="C209" s="13" t="s">
        <v>152</v>
      </c>
      <c r="D209" s="14">
        <f t="shared" si="5"/>
        <v>16.2266048898504</v>
      </c>
      <c r="E209" s="14">
        <f t="shared" si="5"/>
        <v>0.1116418396279296</v>
      </c>
      <c r="F209" s="14">
        <f t="shared" si="5"/>
        <v>7.8381698701661853E-2</v>
      </c>
      <c r="G209" s="14">
        <f t="shared" si="5"/>
        <v>4.4896925842153657E-2</v>
      </c>
      <c r="H209" s="14">
        <f t="shared" si="5"/>
        <v>4.9580683709715061E-4</v>
      </c>
      <c r="I209" s="14">
        <f t="shared" si="5"/>
        <v>0.20536745374755908</v>
      </c>
      <c r="J209" s="14">
        <f t="shared" si="5"/>
        <v>1.5498060332806774E-3</v>
      </c>
      <c r="K209" s="14">
        <f t="shared" si="5"/>
        <v>2.532790915867477E-3</v>
      </c>
      <c r="L209" s="14">
        <f t="shared" si="5"/>
        <v>0.99884581100942149</v>
      </c>
      <c r="M209" s="14">
        <f t="shared" si="5"/>
        <v>4.7352052009145912E-2</v>
      </c>
      <c r="N209" s="14">
        <f t="shared" si="5"/>
        <v>1.2645821206916393E-4</v>
      </c>
    </row>
    <row r="210" spans="1:14" x14ac:dyDescent="0.25">
      <c r="A210" s="12" t="s">
        <v>82</v>
      </c>
      <c r="B210" s="13">
        <v>1938338</v>
      </c>
      <c r="C210" s="13" t="s">
        <v>151</v>
      </c>
      <c r="D210" s="14">
        <f t="shared" si="5"/>
        <v>33.59174134725108</v>
      </c>
      <c r="E210" s="14">
        <f t="shared" si="5"/>
        <v>0.22488158565497135</v>
      </c>
      <c r="F210" s="14">
        <f t="shared" si="5"/>
        <v>0.19249468289189245</v>
      </c>
      <c r="G210" s="14">
        <f t="shared" si="5"/>
        <v>0.1615818095600042</v>
      </c>
      <c r="H210" s="14">
        <f t="shared" si="5"/>
        <v>9.9340425703180817E-5</v>
      </c>
      <c r="I210" s="14">
        <f t="shared" si="5"/>
        <v>0.18006705236156045</v>
      </c>
      <c r="J210" s="14">
        <f t="shared" si="5"/>
        <v>1.2906535804708822E-3</v>
      </c>
      <c r="K210" s="14">
        <f t="shared" si="5"/>
        <v>3.4555453611337353E-3</v>
      </c>
      <c r="L210" s="14">
        <f t="shared" si="5"/>
        <v>1.7362628268098164</v>
      </c>
      <c r="M210" s="14">
        <f t="shared" si="5"/>
        <v>1.4433791443530819E-2</v>
      </c>
      <c r="N210" s="14">
        <f t="shared" si="5"/>
        <v>8.4701768363893427E-5</v>
      </c>
    </row>
    <row r="211" spans="1:14" x14ac:dyDescent="0.25">
      <c r="A211" s="12" t="s">
        <v>83</v>
      </c>
      <c r="B211" s="13">
        <v>1940422</v>
      </c>
      <c r="C211" s="13" t="s">
        <v>155</v>
      </c>
      <c r="D211" s="14">
        <f t="shared" si="5"/>
        <v>35.367570215143886</v>
      </c>
      <c r="E211" s="14">
        <f t="shared" si="5"/>
        <v>0.13643157456957886</v>
      </c>
      <c r="F211" s="14">
        <f t="shared" si="5"/>
        <v>0.14209568666992548</v>
      </c>
      <c r="G211" s="14">
        <f t="shared" si="5"/>
        <v>0.20296426885024441</v>
      </c>
      <c r="H211" s="14">
        <f t="shared" si="5"/>
        <v>1.4418445078724523E-3</v>
      </c>
      <c r="I211" s="14">
        <f t="shared" si="5"/>
        <v>0.16079882876433804</v>
      </c>
      <c r="J211" s="14">
        <f t="shared" si="5"/>
        <v>3.4295340283187255E-3</v>
      </c>
      <c r="K211" s="14">
        <f t="shared" si="5"/>
        <v>5.7297664999550737E-3</v>
      </c>
      <c r="L211" s="14">
        <f t="shared" si="5"/>
        <v>1.3534988931520038</v>
      </c>
      <c r="M211" s="14">
        <f t="shared" si="5"/>
        <v>3.9380524354202778E-2</v>
      </c>
      <c r="N211" s="14">
        <f t="shared" si="5"/>
        <v>3.9764787768680653E-4</v>
      </c>
    </row>
    <row r="212" spans="1:14" x14ac:dyDescent="0.25">
      <c r="A212" s="12" t="s">
        <v>84</v>
      </c>
      <c r="B212" s="13">
        <v>1912406</v>
      </c>
      <c r="C212" s="13" t="s">
        <v>152</v>
      </c>
      <c r="D212" s="14">
        <f t="shared" si="5"/>
        <v>15.991338991889256</v>
      </c>
      <c r="E212" s="14">
        <f t="shared" si="5"/>
        <v>0.11125263202448657</v>
      </c>
      <c r="F212" s="14">
        <f t="shared" si="5"/>
        <v>6.0586093027804176E-2</v>
      </c>
      <c r="G212" s="14">
        <f t="shared" si="5"/>
        <v>0.10625741130709404</v>
      </c>
      <c r="H212" s="14">
        <f t="shared" si="5"/>
        <v>6.887529394263742E-4</v>
      </c>
      <c r="I212" s="14">
        <f t="shared" si="5"/>
        <v>0.32064269889045244</v>
      </c>
      <c r="J212" s="14">
        <f t="shared" si="5"/>
        <v>1.4243840004514432E-3</v>
      </c>
      <c r="K212" s="14">
        <f t="shared" si="5"/>
        <v>4.3773246983144273E-3</v>
      </c>
      <c r="L212" s="14">
        <f t="shared" si="5"/>
        <v>1.072229583450828</v>
      </c>
      <c r="M212" s="14">
        <f t="shared" si="5"/>
        <v>5.5274532476239126E-2</v>
      </c>
      <c r="N212" s="14">
        <f t="shared" si="5"/>
        <v>2.1377966006558705E-4</v>
      </c>
    </row>
    <row r="213" spans="1:14" x14ac:dyDescent="0.25">
      <c r="A213" s="12" t="s">
        <v>85</v>
      </c>
      <c r="B213" s="13">
        <v>1621337</v>
      </c>
      <c r="C213" s="13" t="s">
        <v>152</v>
      </c>
      <c r="D213" s="14">
        <f t="shared" si="5"/>
        <v>26.166998801244869</v>
      </c>
      <c r="E213" s="14">
        <f t="shared" si="5"/>
        <v>0.15860645651521593</v>
      </c>
      <c r="F213" s="14">
        <f t="shared" si="5"/>
        <v>5.3541758931271853E-2</v>
      </c>
      <c r="G213" s="14">
        <f t="shared" si="5"/>
        <v>0.1733682117123036</v>
      </c>
      <c r="H213" s="14">
        <f t="shared" si="5"/>
        <v>7.8815787657228681E-4</v>
      </c>
      <c r="I213" s="14">
        <f t="shared" si="5"/>
        <v>0.65170238388008606</v>
      </c>
      <c r="J213" s="14">
        <f t="shared" si="5"/>
        <v>2.9754472004869408E-3</v>
      </c>
      <c r="K213" s="14">
        <f t="shared" si="5"/>
        <v>5.7354049467991768E-3</v>
      </c>
      <c r="L213" s="14">
        <f t="shared" si="5"/>
        <v>1.7079856051860807</v>
      </c>
      <c r="M213" s="14">
        <f t="shared" si="5"/>
        <v>3.1768574534560008E-2</v>
      </c>
      <c r="N213" s="14">
        <f t="shared" si="5"/>
        <v>3.1539947707419531E-4</v>
      </c>
    </row>
    <row r="214" spans="1:14" x14ac:dyDescent="0.25">
      <c r="A214" s="12" t="s">
        <v>86</v>
      </c>
      <c r="B214" s="13">
        <v>1621337</v>
      </c>
      <c r="C214" s="13" t="s">
        <v>153</v>
      </c>
      <c r="D214" s="14">
        <f t="shared" si="5"/>
        <v>41.664745603408996</v>
      </c>
      <c r="E214" s="14">
        <f t="shared" si="5"/>
        <v>0.25704154777473759</v>
      </c>
      <c r="F214" s="14">
        <f t="shared" si="5"/>
        <v>8.9664086187645806E-2</v>
      </c>
      <c r="G214" s="14">
        <f t="shared" si="5"/>
        <v>0.23105224872012545</v>
      </c>
      <c r="H214" s="14">
        <f t="shared" si="5"/>
        <v>9.8409676341391352E-4</v>
      </c>
      <c r="I214" s="14">
        <f t="shared" si="5"/>
        <v>0.90825439296136867</v>
      </c>
      <c r="J214" s="14">
        <f t="shared" si="5"/>
        <v>4.2656627010960032E-3</v>
      </c>
      <c r="K214" s="14">
        <f t="shared" si="5"/>
        <v>1.1950287812256979E-2</v>
      </c>
      <c r="L214" s="14">
        <f t="shared" si="5"/>
        <v>2.240003032760427</v>
      </c>
      <c r="M214" s="14">
        <f t="shared" si="5"/>
        <v>5.0441117695465117E-2</v>
      </c>
      <c r="N214" s="14">
        <f t="shared" si="5"/>
        <v>4.4311969879824237E-4</v>
      </c>
    </row>
    <row r="215" spans="1:14" x14ac:dyDescent="0.25">
      <c r="A215" s="12" t="s">
        <v>87</v>
      </c>
      <c r="B215" s="13">
        <v>70166</v>
      </c>
      <c r="C215" s="13" t="s">
        <v>152</v>
      </c>
      <c r="D215" s="14">
        <f t="shared" si="5"/>
        <v>51.060963834246344</v>
      </c>
      <c r="E215" s="14">
        <f t="shared" si="5"/>
        <v>0.2738499521015802</v>
      </c>
      <c r="F215" s="14">
        <f t="shared" si="5"/>
        <v>0.35161288525051837</v>
      </c>
      <c r="G215" s="14">
        <f t="shared" si="5"/>
        <v>0.26469937093649859</v>
      </c>
      <c r="H215" s="14">
        <f t="shared" si="5"/>
        <v>1.6423441737825608E-3</v>
      </c>
      <c r="I215" s="14">
        <f t="shared" si="5"/>
        <v>0.80135437834138334</v>
      </c>
      <c r="J215" s="14">
        <f t="shared" si="5"/>
        <v>3.1496765035876678E-3</v>
      </c>
      <c r="K215" s="14">
        <f t="shared" si="5"/>
        <v>1.9883947228965495E-2</v>
      </c>
      <c r="L215" s="14">
        <f t="shared" si="5"/>
        <v>2.241637778719987</v>
      </c>
      <c r="M215" s="14">
        <f t="shared" si="5"/>
        <v>8.3724229968390212E-2</v>
      </c>
      <c r="N215" s="14">
        <f t="shared" si="5"/>
        <v>4.2525668151776583E-4</v>
      </c>
    </row>
    <row r="216" spans="1:14" x14ac:dyDescent="0.25">
      <c r="A216" s="12" t="s">
        <v>88</v>
      </c>
      <c r="B216" s="13">
        <v>1517642</v>
      </c>
      <c r="C216" s="13" t="s">
        <v>154</v>
      </c>
      <c r="D216" s="14">
        <f t="shared" si="5"/>
        <v>22.730610634649604</v>
      </c>
      <c r="E216" s="14">
        <f t="shared" si="5"/>
        <v>5.8756350765024522E-2</v>
      </c>
      <c r="F216" s="14">
        <f t="shared" si="5"/>
        <v>3.8245476207363113E-2</v>
      </c>
      <c r="G216" s="14">
        <f t="shared" si="5"/>
        <v>0.1650098329192439</v>
      </c>
      <c r="H216" s="14">
        <f t="shared" si="5"/>
        <v>5.8306264668026638E-4</v>
      </c>
      <c r="I216" s="14">
        <f t="shared" si="5"/>
        <v>0.58262575430774866</v>
      </c>
      <c r="J216" s="14">
        <f t="shared" si="5"/>
        <v>2.4362919149219587E-3</v>
      </c>
      <c r="K216" s="14">
        <f t="shared" si="5"/>
        <v>5.5594318305831293E-3</v>
      </c>
      <c r="L216" s="14">
        <f t="shared" si="5"/>
        <v>1.6291400955298818</v>
      </c>
      <c r="M216" s="14">
        <f t="shared" si="5"/>
        <v>1.8210897127629508E-2</v>
      </c>
      <c r="N216" s="14">
        <f t="shared" si="5"/>
        <v>2.4809491698171997E-4</v>
      </c>
    </row>
    <row r="217" spans="1:14" x14ac:dyDescent="0.25">
      <c r="A217" s="12" t="s">
        <v>89</v>
      </c>
      <c r="B217" s="13">
        <v>1874904</v>
      </c>
      <c r="C217" s="13" t="s">
        <v>152</v>
      </c>
      <c r="D217" s="14">
        <f t="shared" si="5"/>
        <v>17.609319639622711</v>
      </c>
      <c r="E217" s="14">
        <f t="shared" si="5"/>
        <v>0.1756614962318572</v>
      </c>
      <c r="F217" s="14">
        <f t="shared" si="5"/>
        <v>0.11425119189601433</v>
      </c>
      <c r="G217" s="14">
        <f t="shared" si="5"/>
        <v>0.15304725389064891</v>
      </c>
      <c r="H217" s="14">
        <f t="shared" si="5"/>
        <v>1.0674122703816112E-3</v>
      </c>
      <c r="I217" s="14">
        <f t="shared" si="5"/>
        <v>0.63628188041780442</v>
      </c>
      <c r="J217" s="14">
        <f t="shared" si="5"/>
        <v>9.4216616112632867E-4</v>
      </c>
      <c r="K217" s="14">
        <f t="shared" si="5"/>
        <v>8.5619233689688701E-3</v>
      </c>
      <c r="L217" s="14">
        <f t="shared" si="5"/>
        <v>1.3539539871071935</v>
      </c>
      <c r="M217" s="14">
        <f t="shared" si="5"/>
        <v>2.9908386321848723E-2</v>
      </c>
      <c r="N217" s="14">
        <f t="shared" si="5"/>
        <v>2.8443732011961079E-4</v>
      </c>
    </row>
    <row r="218" spans="1:14" x14ac:dyDescent="0.25">
      <c r="A218" s="12" t="s">
        <v>90</v>
      </c>
      <c r="B218" s="13">
        <v>1232347</v>
      </c>
      <c r="C218" s="13" t="s">
        <v>152</v>
      </c>
      <c r="D218" s="14">
        <f t="shared" si="5"/>
        <v>75.01269982663888</v>
      </c>
      <c r="E218" s="14">
        <f t="shared" si="5"/>
        <v>0.22103699271839658</v>
      </c>
      <c r="F218" s="14">
        <f t="shared" si="5"/>
        <v>0.20767019867909642</v>
      </c>
      <c r="G218" s="14">
        <f t="shared" si="5"/>
        <v>0.31683298744781691</v>
      </c>
      <c r="H218" s="14">
        <f t="shared" si="5"/>
        <v>2.1918464673743197E-3</v>
      </c>
      <c r="I218" s="14">
        <f t="shared" si="5"/>
        <v>1.1187462089871252</v>
      </c>
      <c r="J218" s="14">
        <f t="shared" si="5"/>
        <v>3.5650688761581059E-3</v>
      </c>
      <c r="K218" s="14">
        <f t="shared" si="5"/>
        <v>1.3583483459352631E-2</v>
      </c>
      <c r="L218" s="14">
        <f t="shared" si="5"/>
        <v>3.1197291571685817</v>
      </c>
      <c r="M218" s="14">
        <f t="shared" si="5"/>
        <v>0.11856310531168272</v>
      </c>
      <c r="N218" s="14">
        <f t="shared" si="5"/>
        <v>2.5339470827950671E-4</v>
      </c>
    </row>
    <row r="219" spans="1:14" x14ac:dyDescent="0.25">
      <c r="A219" s="12" t="s">
        <v>91</v>
      </c>
      <c r="B219" s="13">
        <v>845447</v>
      </c>
      <c r="C219" s="13" t="s">
        <v>155</v>
      </c>
      <c r="D219" s="14">
        <f t="shared" si="5"/>
        <v>23.741050147637772</v>
      </c>
      <c r="E219" s="14">
        <f t="shared" si="5"/>
        <v>0.23543339430062377</v>
      </c>
      <c r="F219" s="14">
        <f t="shared" si="5"/>
        <v>0.23534691995749754</v>
      </c>
      <c r="G219" s="14">
        <f t="shared" si="5"/>
        <v>0.13529816267503866</v>
      </c>
      <c r="H219" s="14">
        <f t="shared" si="5"/>
        <v>1.8178005863337024E-3</v>
      </c>
      <c r="I219" s="14">
        <f t="shared" si="5"/>
        <v>0.3407604868199825</v>
      </c>
      <c r="J219" s="14">
        <f t="shared" si="5"/>
        <v>2.101095723874557E-3</v>
      </c>
      <c r="K219" s="14">
        <f t="shared" si="5"/>
        <v>2.5779606175437061E-3</v>
      </c>
      <c r="L219" s="14">
        <f t="shared" si="5"/>
        <v>1.4450663839779361</v>
      </c>
      <c r="M219" s="14">
        <f t="shared" si="5"/>
        <v>2.8717094966486532E-2</v>
      </c>
      <c r="N219" s="14">
        <f t="shared" si="5"/>
        <v>1.9232813548114274E-4</v>
      </c>
    </row>
    <row r="220" spans="1:14" x14ac:dyDescent="0.25">
      <c r="A220" s="12" t="s">
        <v>92</v>
      </c>
      <c r="B220" s="13">
        <v>1277223</v>
      </c>
      <c r="C220" s="13" t="s">
        <v>152</v>
      </c>
      <c r="D220" s="14">
        <f t="shared" si="5"/>
        <v>51.856679760856842</v>
      </c>
      <c r="E220" s="14">
        <f t="shared" si="5"/>
        <v>0.55212355284437231</v>
      </c>
      <c r="F220" s="14">
        <f t="shared" si="5"/>
        <v>9.5646166787631465E-2</v>
      </c>
      <c r="G220" s="14">
        <f t="shared" si="5"/>
        <v>0.41168439375258042</v>
      </c>
      <c r="H220" s="14">
        <f t="shared" si="5"/>
        <v>1.7044936520931922E-3</v>
      </c>
      <c r="I220" s="14">
        <f t="shared" si="5"/>
        <v>1.730606990364927</v>
      </c>
      <c r="J220" s="14">
        <f t="shared" si="5"/>
        <v>5.5051514923820074E-3</v>
      </c>
      <c r="K220" s="14">
        <f t="shared" si="5"/>
        <v>2.195262624044626E-2</v>
      </c>
      <c r="L220" s="14">
        <f t="shared" si="5"/>
        <v>4.1563938838004004</v>
      </c>
      <c r="M220" s="14">
        <f t="shared" si="5"/>
        <v>0.12327249175810065</v>
      </c>
      <c r="N220" s="14">
        <f t="shared" si="5"/>
        <v>7.7688135186109342E-4</v>
      </c>
    </row>
    <row r="221" spans="1:14" x14ac:dyDescent="0.25">
      <c r="A221" s="12" t="s">
        <v>93</v>
      </c>
      <c r="B221" s="13">
        <v>666607</v>
      </c>
      <c r="C221" s="13" t="s">
        <v>151</v>
      </c>
      <c r="D221" s="14">
        <f t="shared" si="5"/>
        <v>31.388855110258337</v>
      </c>
      <c r="E221" s="14">
        <f t="shared" si="5"/>
        <v>0.36633715051644661</v>
      </c>
      <c r="F221" s="14">
        <f t="shared" si="5"/>
        <v>0.40647478179131608</v>
      </c>
      <c r="G221" s="14">
        <f t="shared" si="5"/>
        <v>0.13120048668778128</v>
      </c>
      <c r="H221" s="14">
        <f t="shared" si="5"/>
        <v>2.5104739322219668E-3</v>
      </c>
      <c r="I221" s="14">
        <f t="shared" si="5"/>
        <v>0.62447684862604391</v>
      </c>
      <c r="J221" s="14">
        <f t="shared" si="5"/>
        <v>2.4900767316416734E-3</v>
      </c>
      <c r="K221" s="14">
        <f t="shared" si="5"/>
        <v>5.3303243946640115E-3</v>
      </c>
      <c r="L221" s="14">
        <f t="shared" si="5"/>
        <v>1.5934089505437272</v>
      </c>
      <c r="M221" s="14">
        <f t="shared" si="5"/>
        <v>3.3982684034907173E-2</v>
      </c>
      <c r="N221" s="14">
        <f t="shared" si="5"/>
        <v>1.2738315005412951E-4</v>
      </c>
    </row>
    <row r="222" spans="1:14" x14ac:dyDescent="0.25">
      <c r="A222" s="12" t="s">
        <v>94</v>
      </c>
      <c r="B222" s="13">
        <v>1324065</v>
      </c>
      <c r="C222" s="13" t="s">
        <v>152</v>
      </c>
      <c r="D222" s="14">
        <f t="shared" si="5"/>
        <v>54.099964338440145</v>
      </c>
      <c r="E222" s="14">
        <f t="shared" si="5"/>
        <v>0.42628796917838951</v>
      </c>
      <c r="F222" s="14">
        <f t="shared" si="5"/>
        <v>0.52675763339189507</v>
      </c>
      <c r="G222" s="14">
        <f t="shared" si="5"/>
        <v>0.31764359811803677</v>
      </c>
      <c r="H222" s="14">
        <f t="shared" si="5"/>
        <v>2.5991429572720611E-3</v>
      </c>
      <c r="I222" s="14">
        <f t="shared" si="5"/>
        <v>1.0861368737471053</v>
      </c>
      <c r="J222" s="14">
        <f t="shared" si="5"/>
        <v>5.7908982583844094E-3</v>
      </c>
      <c r="K222" s="14">
        <f t="shared" si="5"/>
        <v>1.4846931542357814E-2</v>
      </c>
      <c r="L222" s="14">
        <f t="shared" si="5"/>
        <v>3.3274969198371211</v>
      </c>
      <c r="M222" s="14">
        <f t="shared" si="5"/>
        <v>6.0920097936360565E-2</v>
      </c>
      <c r="N222" s="14">
        <f t="shared" si="5"/>
        <v>3.602845628580032E-4</v>
      </c>
    </row>
    <row r="223" spans="1:14" x14ac:dyDescent="0.25">
      <c r="A223" s="12" t="s">
        <v>95</v>
      </c>
      <c r="B223" s="13">
        <v>1867415</v>
      </c>
      <c r="C223" s="13" t="s">
        <v>151</v>
      </c>
      <c r="D223" s="14">
        <f t="shared" si="5"/>
        <v>68.506529692140901</v>
      </c>
      <c r="E223" s="14">
        <f t="shared" si="5"/>
        <v>0.42936226935141047</v>
      </c>
      <c r="F223" s="14">
        <f t="shared" ref="E223:N238" si="6">F86/$Q86</f>
        <v>0.63520165431415954</v>
      </c>
      <c r="G223" s="14">
        <f t="shared" si="6"/>
        <v>0.39175356387655103</v>
      </c>
      <c r="H223" s="14">
        <f t="shared" si="6"/>
        <v>3.9238197103797692E-3</v>
      </c>
      <c r="I223" s="14">
        <f t="shared" si="6"/>
        <v>1.6849885171994363</v>
      </c>
      <c r="J223" s="14">
        <f t="shared" si="6"/>
        <v>1.2548032084564551E-3</v>
      </c>
      <c r="K223" s="14">
        <f t="shared" si="6"/>
        <v>3.7539856414882396E-2</v>
      </c>
      <c r="L223" s="14">
        <f t="shared" si="6"/>
        <v>3.6047172900627924</v>
      </c>
      <c r="M223" s="14">
        <f t="shared" si="6"/>
        <v>0.11831436372558277</v>
      </c>
      <c r="N223" s="14">
        <f t="shared" si="6"/>
        <v>2.8373138387284569E-4</v>
      </c>
    </row>
    <row r="224" spans="1:14" x14ac:dyDescent="0.25">
      <c r="A224" s="12" t="s">
        <v>96</v>
      </c>
      <c r="B224" s="13">
        <v>1686523</v>
      </c>
      <c r="C224" s="13" t="s">
        <v>152</v>
      </c>
      <c r="D224" s="14">
        <f t="shared" si="5"/>
        <v>23.861145821111052</v>
      </c>
      <c r="E224" s="14">
        <f t="shared" si="6"/>
        <v>0.11432944355448141</v>
      </c>
      <c r="F224" s="14">
        <f t="shared" si="6"/>
        <v>0.14382024072843075</v>
      </c>
      <c r="G224" s="14">
        <f t="shared" si="6"/>
        <v>0.15053008785095917</v>
      </c>
      <c r="H224" s="14">
        <f t="shared" si="6"/>
        <v>1.4254025635619171E-3</v>
      </c>
      <c r="I224" s="14">
        <f t="shared" si="6"/>
        <v>0.65122167838972567</v>
      </c>
      <c r="J224" s="14">
        <f t="shared" si="6"/>
        <v>2.3176215483251069E-3</v>
      </c>
      <c r="K224" s="14">
        <f t="shared" si="6"/>
        <v>2.3723541818724884E-2</v>
      </c>
      <c r="L224" s="14">
        <f t="shared" si="6"/>
        <v>1.4639716964177705</v>
      </c>
      <c r="M224" s="14">
        <f t="shared" si="6"/>
        <v>1.8186724610019057E-2</v>
      </c>
      <c r="N224" s="14">
        <f t="shared" si="6"/>
        <v>3.3632505390487097E-4</v>
      </c>
    </row>
    <row r="225" spans="1:14" x14ac:dyDescent="0.25">
      <c r="A225" s="12" t="s">
        <v>97</v>
      </c>
      <c r="B225" s="13">
        <v>1719395</v>
      </c>
      <c r="C225" s="13" t="s">
        <v>155</v>
      </c>
      <c r="D225" s="14">
        <f t="shared" si="5"/>
        <v>25.520994706523854</v>
      </c>
      <c r="E225" s="14">
        <f t="shared" si="6"/>
        <v>0.14744735365154393</v>
      </c>
      <c r="F225" s="14">
        <f t="shared" si="6"/>
        <v>5.7726705854967933E-2</v>
      </c>
      <c r="G225" s="14">
        <f t="shared" si="6"/>
        <v>0.18816959332125019</v>
      </c>
      <c r="H225" s="14">
        <f t="shared" si="6"/>
        <v>7.1843475453981442E-4</v>
      </c>
      <c r="I225" s="14">
        <f t="shared" si="6"/>
        <v>0.52054815502628793</v>
      </c>
      <c r="J225" s="14">
        <f t="shared" si="6"/>
        <v>2.1196196515511595E-3</v>
      </c>
      <c r="K225" s="14">
        <f t="shared" si="6"/>
        <v>6.8619771278193532E-3</v>
      </c>
      <c r="L225" s="14">
        <f t="shared" si="6"/>
        <v>2.0744119238566383</v>
      </c>
      <c r="M225" s="14">
        <f t="shared" si="6"/>
        <v>4.7793058906911642E-2</v>
      </c>
      <c r="N225" s="14">
        <f t="shared" si="6"/>
        <v>7.0981801350674203E-4</v>
      </c>
    </row>
    <row r="226" spans="1:14" x14ac:dyDescent="0.25">
      <c r="A226" s="12" t="s">
        <v>98</v>
      </c>
      <c r="B226" s="13">
        <v>1932829</v>
      </c>
      <c r="C226" s="13" t="s">
        <v>154</v>
      </c>
      <c r="D226" s="14">
        <f t="shared" si="5"/>
        <v>23.514897117279659</v>
      </c>
      <c r="E226" s="14">
        <f t="shared" si="6"/>
        <v>0.24017751880781948</v>
      </c>
      <c r="F226" s="14">
        <f t="shared" si="6"/>
        <v>3.9621853199279196E-2</v>
      </c>
      <c r="G226" s="14">
        <f t="shared" si="6"/>
        <v>0.16348408199901696</v>
      </c>
      <c r="H226" s="14">
        <f t="shared" si="6"/>
        <v>5.7152187333014265E-4</v>
      </c>
      <c r="I226" s="14">
        <f t="shared" si="6"/>
        <v>0.69755899657525067</v>
      </c>
      <c r="J226" s="14">
        <f t="shared" si="6"/>
        <v>1.4564739351176914E-3</v>
      </c>
      <c r="K226" s="14">
        <f t="shared" si="6"/>
        <v>7.3012744960969682E-3</v>
      </c>
      <c r="L226" s="14">
        <f t="shared" si="6"/>
        <v>1.6591559665507472</v>
      </c>
      <c r="M226" s="14">
        <f t="shared" si="6"/>
        <v>5.299842623608865E-2</v>
      </c>
      <c r="N226" s="14">
        <f t="shared" si="6"/>
        <v>2.8752966069305465E-4</v>
      </c>
    </row>
    <row r="227" spans="1:14" x14ac:dyDescent="0.25">
      <c r="A227" s="12" t="s">
        <v>100</v>
      </c>
      <c r="B227" s="13">
        <v>845447</v>
      </c>
      <c r="C227" s="13" t="s">
        <v>152</v>
      </c>
      <c r="D227" s="14">
        <f t="shared" si="5"/>
        <v>53.378555313715168</v>
      </c>
      <c r="E227" s="14">
        <f t="shared" si="6"/>
        <v>0.20667239624850853</v>
      </c>
      <c r="F227" s="14">
        <f t="shared" si="6"/>
        <v>0.39212940283495268</v>
      </c>
      <c r="G227" s="14">
        <f t="shared" si="6"/>
        <v>0.25535171978384269</v>
      </c>
      <c r="H227" s="14">
        <f t="shared" si="6"/>
        <v>2.1080775232997125E-3</v>
      </c>
      <c r="I227" s="14">
        <f t="shared" si="6"/>
        <v>0.45193049156702447</v>
      </c>
      <c r="J227" s="14">
        <f t="shared" si="6"/>
        <v>3.9598988852677462E-3</v>
      </c>
      <c r="K227" s="14">
        <f t="shared" si="6"/>
        <v>3.4272334464228605E-3</v>
      </c>
      <c r="L227" s="14">
        <f t="shared" si="6"/>
        <v>2.4205181640189002</v>
      </c>
      <c r="M227" s="14">
        <f t="shared" si="6"/>
        <v>0.14619597140379678</v>
      </c>
      <c r="N227" s="14">
        <f t="shared" si="6"/>
        <v>2.9146432965770512E-4</v>
      </c>
    </row>
    <row r="228" spans="1:14" x14ac:dyDescent="0.25">
      <c r="A228" s="12" t="s">
        <v>101</v>
      </c>
      <c r="B228" s="13">
        <v>1975164</v>
      </c>
      <c r="C228" s="13" t="s">
        <v>156</v>
      </c>
      <c r="D228" s="14">
        <f t="shared" si="5"/>
        <v>25.810855309151549</v>
      </c>
      <c r="E228" s="14">
        <f t="shared" si="6"/>
        <v>8.8433982602019706E-2</v>
      </c>
      <c r="F228" s="14">
        <f t="shared" si="6"/>
        <v>6.7386818464715489E-2</v>
      </c>
      <c r="G228" s="14">
        <f t="shared" si="6"/>
        <v>0.161470532453798</v>
      </c>
      <c r="H228" s="14">
        <f t="shared" si="6"/>
        <v>8.735628565648602E-4</v>
      </c>
      <c r="I228" s="14">
        <f t="shared" si="6"/>
        <v>1.2738666201660713</v>
      </c>
      <c r="J228" s="14">
        <f t="shared" si="6"/>
        <v>2.3661001874478284E-3</v>
      </c>
      <c r="K228" s="14">
        <f t="shared" si="6"/>
        <v>7.8356956727970092E-3</v>
      </c>
      <c r="L228" s="14">
        <f t="shared" si="6"/>
        <v>1.70884230314185</v>
      </c>
      <c r="M228" s="14">
        <f t="shared" si="6"/>
        <v>0.13116115431107037</v>
      </c>
      <c r="N228" s="14">
        <f t="shared" si="6"/>
        <v>7.6269826297791963E-4</v>
      </c>
    </row>
    <row r="229" spans="1:14" x14ac:dyDescent="0.25">
      <c r="A229" s="12" t="s">
        <v>102</v>
      </c>
      <c r="B229" s="13">
        <v>1932829</v>
      </c>
      <c r="C229" s="13" t="s">
        <v>153</v>
      </c>
      <c r="D229" s="14">
        <f t="shared" si="5"/>
        <v>39.175817074405074</v>
      </c>
      <c r="E229" s="14">
        <f t="shared" si="6"/>
        <v>0.34350264888703658</v>
      </c>
      <c r="F229" s="14">
        <f t="shared" si="6"/>
        <v>9.9095403093405879E-2</v>
      </c>
      <c r="G229" s="14">
        <f t="shared" si="6"/>
        <v>0.30256925976611609</v>
      </c>
      <c r="H229" s="14">
        <f t="shared" si="6"/>
        <v>1.1972386302600982E-3</v>
      </c>
      <c r="I229" s="14">
        <f t="shared" si="6"/>
        <v>1.2663863870328134</v>
      </c>
      <c r="J229" s="14">
        <f t="shared" si="6"/>
        <v>3.5819327115529111E-3</v>
      </c>
      <c r="K229" s="14">
        <f t="shared" si="6"/>
        <v>2.1001580924017962E-2</v>
      </c>
      <c r="L229" s="14">
        <f t="shared" si="6"/>
        <v>2.8371603475575458</v>
      </c>
      <c r="M229" s="14">
        <f t="shared" si="6"/>
        <v>9.9189437996452773E-2</v>
      </c>
      <c r="N229" s="14">
        <f t="shared" si="6"/>
        <v>4.5523881114236417E-4</v>
      </c>
    </row>
    <row r="230" spans="1:14" x14ac:dyDescent="0.25">
      <c r="A230" s="12" t="s">
        <v>103</v>
      </c>
      <c r="B230" s="13">
        <v>852992</v>
      </c>
      <c r="C230" s="13" t="s">
        <v>151</v>
      </c>
      <c r="D230" s="14">
        <f t="shared" si="5"/>
        <v>39.932686042778769</v>
      </c>
      <c r="E230" s="14">
        <f t="shared" si="6"/>
        <v>0.23054059409164931</v>
      </c>
      <c r="F230" s="14">
        <f t="shared" si="6"/>
        <v>0.20183843988230452</v>
      </c>
      <c r="G230" s="14">
        <f t="shared" si="6"/>
        <v>0.21914486665598557</v>
      </c>
      <c r="H230" s="14">
        <f t="shared" si="6"/>
        <v>5.4285551494961969E-4</v>
      </c>
      <c r="I230" s="14">
        <f t="shared" si="6"/>
        <v>0.65051613156295729</v>
      </c>
      <c r="J230" s="14">
        <f t="shared" si="6"/>
        <v>1.8908420816504655E-3</v>
      </c>
      <c r="K230" s="14">
        <f t="shared" si="6"/>
        <v>6.1664951509672439E-2</v>
      </c>
      <c r="L230" s="14">
        <f t="shared" si="6"/>
        <v>2.0244867279161296</v>
      </c>
      <c r="M230" s="14">
        <f t="shared" si="6"/>
        <v>0.31449666983805863</v>
      </c>
      <c r="N230" s="14">
        <f t="shared" si="6"/>
        <v>1.9801661083658473E-4</v>
      </c>
    </row>
    <row r="231" spans="1:14" x14ac:dyDescent="0.25">
      <c r="A231" s="12" t="s">
        <v>104</v>
      </c>
      <c r="B231" s="13">
        <v>1719395</v>
      </c>
      <c r="C231" s="13" t="s">
        <v>154</v>
      </c>
      <c r="D231" s="14">
        <f t="shared" si="5"/>
        <v>16.042891614598528</v>
      </c>
      <c r="E231" s="14">
        <f t="shared" si="6"/>
        <v>0.12584353445329979</v>
      </c>
      <c r="F231" s="14">
        <f t="shared" si="6"/>
        <v>6.2602520316279178E-2</v>
      </c>
      <c r="G231" s="14">
        <f t="shared" si="6"/>
        <v>0.17950576036200372</v>
      </c>
      <c r="H231" s="14">
        <f t="shared" si="6"/>
        <v>5.930298493051424E-4</v>
      </c>
      <c r="I231" s="14">
        <f t="shared" si="6"/>
        <v>0.60991952482105738</v>
      </c>
      <c r="J231" s="14">
        <f t="shared" si="6"/>
        <v>2.0270343288776556E-3</v>
      </c>
      <c r="K231" s="14">
        <f t="shared" si="6"/>
        <v>7.9286514489466785E-3</v>
      </c>
      <c r="L231" s="14">
        <f t="shared" si="6"/>
        <v>1.6251371123623957</v>
      </c>
      <c r="M231" s="14">
        <f t="shared" si="6"/>
        <v>4.8845452870262922E-2</v>
      </c>
      <c r="N231" s="14">
        <f t="shared" si="6"/>
        <v>4.8628842004025933E-4</v>
      </c>
    </row>
    <row r="232" spans="1:14" x14ac:dyDescent="0.25">
      <c r="A232" s="12" t="s">
        <v>105</v>
      </c>
      <c r="B232" s="13">
        <v>1942059</v>
      </c>
      <c r="C232" s="13" t="s">
        <v>151</v>
      </c>
      <c r="D232" s="14">
        <f t="shared" si="5"/>
        <v>21.896325601389108</v>
      </c>
      <c r="E232" s="14">
        <f t="shared" si="6"/>
        <v>0.23737849531547575</v>
      </c>
      <c r="F232" s="14">
        <f t="shared" si="6"/>
        <v>0.33260128812524636</v>
      </c>
      <c r="G232" s="14">
        <f t="shared" si="6"/>
        <v>0.10489062179104898</v>
      </c>
      <c r="H232" s="14">
        <f t="shared" si="6"/>
        <v>1.303222710007531E-3</v>
      </c>
      <c r="I232" s="14">
        <f t="shared" si="6"/>
        <v>0.36427944390508082</v>
      </c>
      <c r="J232" s="14">
        <f t="shared" si="6"/>
        <v>1.7189703918757588E-3</v>
      </c>
      <c r="K232" s="14">
        <f t="shared" si="6"/>
        <v>5.1673295928221247E-3</v>
      </c>
      <c r="L232" s="14">
        <f t="shared" si="6"/>
        <v>1.4933220021403846</v>
      </c>
      <c r="M232" s="14">
        <f t="shared" si="6"/>
        <v>3.432417934649E-2</v>
      </c>
      <c r="N232" s="14">
        <f t="shared" si="6"/>
        <v>4.1236100634884265E-4</v>
      </c>
    </row>
    <row r="233" spans="1:14" x14ac:dyDescent="0.25">
      <c r="A233" s="12" t="s">
        <v>106</v>
      </c>
      <c r="B233" s="13">
        <v>1885634</v>
      </c>
      <c r="C233" s="13" t="s">
        <v>152</v>
      </c>
      <c r="D233" s="14">
        <f t="shared" si="5"/>
        <v>18.623598788997636</v>
      </c>
      <c r="E233" s="14">
        <f t="shared" si="6"/>
        <v>0.19266407361946511</v>
      </c>
      <c r="F233" s="14">
        <f t="shared" si="6"/>
        <v>0.16504141496007915</v>
      </c>
      <c r="G233" s="14">
        <f t="shared" si="6"/>
        <v>0.22340291109542035</v>
      </c>
      <c r="H233" s="14">
        <f t="shared" si="6"/>
        <v>1.6989651828039751E-3</v>
      </c>
      <c r="I233" s="14">
        <f t="shared" si="6"/>
        <v>0.7385631389425672</v>
      </c>
      <c r="J233" s="14">
        <f t="shared" si="6"/>
        <v>1.5935689255895608E-3</v>
      </c>
      <c r="K233" s="14">
        <f t="shared" si="6"/>
        <v>1.2691557855143889E-2</v>
      </c>
      <c r="L233" s="14">
        <f t="shared" si="6"/>
        <v>1.8245160456520253</v>
      </c>
      <c r="M233" s="14">
        <f t="shared" si="6"/>
        <v>8.7657056633086219E-2</v>
      </c>
      <c r="N233" s="14">
        <f t="shared" si="6"/>
        <v>7.5873030576034575E-4</v>
      </c>
    </row>
    <row r="234" spans="1:14" x14ac:dyDescent="0.25">
      <c r="A234" s="12" t="s">
        <v>107</v>
      </c>
      <c r="B234" s="13">
        <v>1874904</v>
      </c>
      <c r="C234" s="13" t="s">
        <v>151</v>
      </c>
      <c r="D234" s="14">
        <f t="shared" si="5"/>
        <v>12.064961552016227</v>
      </c>
      <c r="E234" s="14">
        <f t="shared" si="6"/>
        <v>0.14504323468002406</v>
      </c>
      <c r="F234" s="14">
        <f t="shared" si="6"/>
        <v>0.15841739011638772</v>
      </c>
      <c r="G234" s="14">
        <f t="shared" si="6"/>
        <v>6.9453137942688259E-2</v>
      </c>
      <c r="H234" s="14">
        <f t="shared" si="6"/>
        <v>4.8306911770257244E-4</v>
      </c>
      <c r="I234" s="14">
        <f t="shared" si="6"/>
        <v>0.44709471299116416</v>
      </c>
      <c r="J234" s="14">
        <f t="shared" si="6"/>
        <v>4.7324731776745248E-4</v>
      </c>
      <c r="K234" s="14">
        <f t="shared" si="6"/>
        <v>2.913682104165261E-3</v>
      </c>
      <c r="L234" s="14">
        <f t="shared" si="6"/>
        <v>1.0109098428058318</v>
      </c>
      <c r="M234" s="14">
        <f t="shared" si="6"/>
        <v>2.8644768491838515E-2</v>
      </c>
      <c r="N234" s="14">
        <f t="shared" si="6"/>
        <v>1.2476944098268382E-4</v>
      </c>
    </row>
    <row r="235" spans="1:14" x14ac:dyDescent="0.25">
      <c r="A235" s="12" t="s">
        <v>108</v>
      </c>
      <c r="B235" s="13">
        <v>776519</v>
      </c>
      <c r="C235" s="13" t="s">
        <v>154</v>
      </c>
      <c r="D235" s="14">
        <f t="shared" si="5"/>
        <v>45.34914386648294</v>
      </c>
      <c r="E235" s="14">
        <f t="shared" si="6"/>
        <v>7.9635214227098378E-2</v>
      </c>
      <c r="F235" s="14">
        <f t="shared" si="6"/>
        <v>2.9872187342324975E-2</v>
      </c>
      <c r="G235" s="14">
        <f t="shared" si="6"/>
        <v>0.20305082245990344</v>
      </c>
      <c r="H235" s="14">
        <f t="shared" si="6"/>
        <v>9.6169722274715239E-4</v>
      </c>
      <c r="I235" s="14">
        <f t="shared" si="6"/>
        <v>0.42933475354416545</v>
      </c>
      <c r="J235" s="14">
        <f t="shared" si="6"/>
        <v>1.2556751359372714E-3</v>
      </c>
      <c r="K235" s="14">
        <f t="shared" si="6"/>
        <v>2.4005831308567933E-3</v>
      </c>
      <c r="L235" s="14">
        <f t="shared" si="6"/>
        <v>2.0426247749023667</v>
      </c>
      <c r="M235" s="14">
        <f t="shared" si="6"/>
        <v>9.7202719446599875E-2</v>
      </c>
      <c r="N235" s="14">
        <f t="shared" si="6"/>
        <v>5.5600580288096477E-4</v>
      </c>
    </row>
    <row r="236" spans="1:14" x14ac:dyDescent="0.25">
      <c r="A236" s="12" t="s">
        <v>109</v>
      </c>
      <c r="B236" s="13">
        <v>1580712</v>
      </c>
      <c r="C236" s="13" t="s">
        <v>152</v>
      </c>
      <c r="D236" s="14">
        <f t="shared" si="5"/>
        <v>46.871899961961141</v>
      </c>
      <c r="E236" s="14">
        <f t="shared" si="6"/>
        <v>0.2826534459252944</v>
      </c>
      <c r="F236" s="14">
        <f t="shared" si="6"/>
        <v>0.19272790636889406</v>
      </c>
      <c r="G236" s="14">
        <f t="shared" si="6"/>
        <v>0.31738914649056449</v>
      </c>
      <c r="H236" s="14">
        <f t="shared" si="6"/>
        <v>4.1551974862622651E-3</v>
      </c>
      <c r="I236" s="14">
        <f t="shared" si="6"/>
        <v>1.0925578168307379</v>
      </c>
      <c r="J236" s="14">
        <f t="shared" si="6"/>
        <v>4.0776049375579257E-3</v>
      </c>
      <c r="K236" s="14">
        <f t="shared" si="6"/>
        <v>1.4351793211755524E-2</v>
      </c>
      <c r="L236" s="14">
        <f t="shared" si="6"/>
        <v>3.1983457758891842</v>
      </c>
      <c r="M236" s="14">
        <f t="shared" si="6"/>
        <v>0.14169364971591983</v>
      </c>
      <c r="N236" s="14">
        <f t="shared" si="6"/>
        <v>4.7569790216599189E-4</v>
      </c>
    </row>
    <row r="237" spans="1:14" x14ac:dyDescent="0.25">
      <c r="A237" s="12" t="s">
        <v>110</v>
      </c>
      <c r="B237" s="13">
        <v>2003067</v>
      </c>
      <c r="C237" s="13" t="s">
        <v>152</v>
      </c>
      <c r="D237" s="14">
        <f t="shared" si="5"/>
        <v>10.770270712769998</v>
      </c>
      <c r="E237" s="14">
        <f t="shared" si="6"/>
        <v>0.10255009961470886</v>
      </c>
      <c r="F237" s="14">
        <f t="shared" si="6"/>
        <v>2.9516124199952337E-2</v>
      </c>
      <c r="G237" s="14">
        <f t="shared" si="6"/>
        <v>0.11797336449004074</v>
      </c>
      <c r="H237" s="14">
        <f t="shared" si="6"/>
        <v>2.5445566237787553E-4</v>
      </c>
      <c r="I237" s="14">
        <f t="shared" si="6"/>
        <v>0.37405176490657294</v>
      </c>
      <c r="J237" s="14">
        <f t="shared" si="6"/>
        <v>1.2001480873151528E-3</v>
      </c>
      <c r="K237" s="14">
        <f t="shared" si="6"/>
        <v>5.2588542516548431E-3</v>
      </c>
      <c r="L237" s="14">
        <f t="shared" si="6"/>
        <v>1.0700510878791027</v>
      </c>
      <c r="M237" s="14">
        <f t="shared" si="6"/>
        <v>2.7738935668045622E-2</v>
      </c>
      <c r="N237" s="14">
        <f t="shared" si="6"/>
        <v>2.2354234876661075E-4</v>
      </c>
    </row>
    <row r="238" spans="1:14" x14ac:dyDescent="0.25">
      <c r="A238" s="12" t="s">
        <v>111</v>
      </c>
      <c r="B238" s="13">
        <v>1416068</v>
      </c>
      <c r="C238" s="13" t="s">
        <v>157</v>
      </c>
      <c r="D238" s="14">
        <f t="shared" si="5"/>
        <v>19.871035638794201</v>
      </c>
      <c r="E238" s="14">
        <f t="shared" si="6"/>
        <v>8.3174265714945822E-2</v>
      </c>
      <c r="F238" s="14">
        <f t="shared" si="6"/>
        <v>0.115529401813243</v>
      </c>
      <c r="G238" s="14">
        <f t="shared" si="6"/>
        <v>0.12418655655442433</v>
      </c>
      <c r="H238" s="14">
        <f t="shared" si="6"/>
        <v>5.1233428962134506E-4</v>
      </c>
      <c r="I238" s="14">
        <f t="shared" si="6"/>
        <v>0.49587382152079296</v>
      </c>
      <c r="J238" s="14">
        <f t="shared" si="6"/>
        <v>1.7814967628148048E-3</v>
      </c>
      <c r="K238" s="14">
        <f t="shared" si="6"/>
        <v>5.0192439297419731E-3</v>
      </c>
      <c r="L238" s="14">
        <f t="shared" si="6"/>
        <v>1.4402609555670878</v>
      </c>
      <c r="M238" s="14">
        <f t="shared" si="6"/>
        <v>3.2199525969236795E-2</v>
      </c>
      <c r="N238" s="14">
        <f t="shared" si="6"/>
        <v>8.9556310215930493E-4</v>
      </c>
    </row>
    <row r="239" spans="1:14" x14ac:dyDescent="0.25">
      <c r="A239" s="12" t="s">
        <v>112</v>
      </c>
      <c r="B239" s="13">
        <v>70166</v>
      </c>
      <c r="C239" s="13" t="s">
        <v>151</v>
      </c>
      <c r="D239" s="14">
        <f t="shared" si="5"/>
        <v>20.264877640122201</v>
      </c>
      <c r="E239" s="14">
        <f t="shared" ref="E239:N254" si="7">E102/$Q102</f>
        <v>0.14306328142740801</v>
      </c>
      <c r="F239" s="14">
        <f t="shared" si="7"/>
        <v>0.31066902890618142</v>
      </c>
      <c r="G239" s="14">
        <f t="shared" si="7"/>
        <v>6.9150405246694413E-2</v>
      </c>
      <c r="H239" s="14">
        <f t="shared" si="7"/>
        <v>8.8062975163293001E-4</v>
      </c>
      <c r="I239" s="14">
        <f t="shared" si="7"/>
        <v>0.38504208390904748</v>
      </c>
      <c r="J239" s="14">
        <f t="shared" si="7"/>
        <v>1.2071029119273343E-3</v>
      </c>
      <c r="K239" s="14">
        <f t="shared" si="7"/>
        <v>6.3043962013175203E-3</v>
      </c>
      <c r="L239" s="14">
        <f t="shared" si="7"/>
        <v>1.044920329588531</v>
      </c>
      <c r="M239" s="14">
        <f t="shared" si="7"/>
        <v>3.6929967589187776E-2</v>
      </c>
      <c r="N239" s="14">
        <f t="shared" si="7"/>
        <v>1.1012875121949105E-4</v>
      </c>
    </row>
    <row r="240" spans="1:14" x14ac:dyDescent="0.25">
      <c r="A240" s="12" t="s">
        <v>113</v>
      </c>
      <c r="B240" s="13">
        <v>843351</v>
      </c>
      <c r="C240" s="13" t="s">
        <v>157</v>
      </c>
      <c r="D240" s="14">
        <f t="shared" si="5"/>
        <v>27.434051042593602</v>
      </c>
      <c r="E240" s="14">
        <f t="shared" si="7"/>
        <v>0.11218367302972367</v>
      </c>
      <c r="F240" s="14">
        <f t="shared" si="7"/>
        <v>0.1499521569322847</v>
      </c>
      <c r="G240" s="14">
        <f t="shared" si="7"/>
        <v>0.1479419959257485</v>
      </c>
      <c r="H240" s="14">
        <f t="shared" si="7"/>
        <v>1.02927066410972E-3</v>
      </c>
      <c r="I240" s="14">
        <f t="shared" si="7"/>
        <v>0.44151409969523492</v>
      </c>
      <c r="J240" s="14">
        <f t="shared" si="7"/>
        <v>1.5317871670570745E-3</v>
      </c>
      <c r="K240" s="14">
        <f t="shared" si="7"/>
        <v>6.9617147990465068E-3</v>
      </c>
      <c r="L240" s="14">
        <f t="shared" si="7"/>
        <v>1.4839016575743618</v>
      </c>
      <c r="M240" s="14">
        <f t="shared" si="7"/>
        <v>6.470150105702685E-2</v>
      </c>
      <c r="N240" s="14">
        <f t="shared" si="7"/>
        <v>5.50414491418908E-4</v>
      </c>
    </row>
    <row r="241" spans="1:14" x14ac:dyDescent="0.25">
      <c r="A241" s="12" t="s">
        <v>114</v>
      </c>
      <c r="B241" s="13">
        <v>1580712</v>
      </c>
      <c r="C241" s="13" t="s">
        <v>154</v>
      </c>
      <c r="D241" s="14">
        <f t="shared" si="5"/>
        <v>28.103997178882643</v>
      </c>
      <c r="E241" s="14">
        <f t="shared" si="7"/>
        <v>0.12937472931015784</v>
      </c>
      <c r="F241" s="14">
        <f t="shared" si="7"/>
        <v>9.3750522522199634E-2</v>
      </c>
      <c r="G241" s="14">
        <f t="shared" si="7"/>
        <v>0.12485671232737534</v>
      </c>
      <c r="H241" s="14">
        <f t="shared" si="7"/>
        <v>1.3278699358645152E-3</v>
      </c>
      <c r="I241" s="14">
        <f t="shared" si="7"/>
        <v>0.41064858291811945</v>
      </c>
      <c r="J241" s="14">
        <f t="shared" si="7"/>
        <v>1.627018500803716E-3</v>
      </c>
      <c r="K241" s="14">
        <f t="shared" si="7"/>
        <v>6.5580625957256927E-3</v>
      </c>
      <c r="L241" s="14">
        <f t="shared" si="7"/>
        <v>1.1844482492558874</v>
      </c>
      <c r="M241" s="14">
        <f t="shared" si="7"/>
        <v>6.9694875545218068E-2</v>
      </c>
      <c r="N241" s="14">
        <f t="shared" si="7"/>
        <v>3.0677958222749655E-4</v>
      </c>
    </row>
    <row r="242" spans="1:14" x14ac:dyDescent="0.25">
      <c r="A242" s="12" t="s">
        <v>115</v>
      </c>
      <c r="B242" s="13">
        <v>2061254</v>
      </c>
      <c r="C242" s="13" t="s">
        <v>152</v>
      </c>
      <c r="D242" s="14">
        <f t="shared" si="5"/>
        <v>10.766061802570686</v>
      </c>
      <c r="E242" s="14">
        <f t="shared" si="7"/>
        <v>4.0073723503907886E-2</v>
      </c>
      <c r="F242" s="14">
        <f t="shared" si="7"/>
        <v>7.6685525455580106E-2</v>
      </c>
      <c r="G242" s="14">
        <f t="shared" si="7"/>
        <v>6.8795061890308429E-2</v>
      </c>
      <c r="H242" s="14">
        <f t="shared" si="7"/>
        <v>2.3017725593956151E-4</v>
      </c>
      <c r="I242" s="14">
        <f t="shared" si="7"/>
        <v>0.24865068778079219</v>
      </c>
      <c r="J242" s="14">
        <f t="shared" si="7"/>
        <v>1.3935483579788114E-3</v>
      </c>
      <c r="K242" s="14">
        <f t="shared" si="7"/>
        <v>2.8709897554068972E-3</v>
      </c>
      <c r="L242" s="14">
        <f t="shared" si="7"/>
        <v>0.98238339418203746</v>
      </c>
      <c r="M242" s="14">
        <f t="shared" si="7"/>
        <v>3.3093283022120279E-2</v>
      </c>
      <c r="N242" s="14">
        <f t="shared" si="7"/>
        <v>1.6102720522802381E-4</v>
      </c>
    </row>
    <row r="243" spans="1:14" x14ac:dyDescent="0.25">
      <c r="A243" s="12" t="s">
        <v>116</v>
      </c>
      <c r="B243" s="13">
        <v>1729341</v>
      </c>
      <c r="C243" s="13" t="s">
        <v>152</v>
      </c>
      <c r="D243" s="14">
        <f t="shared" si="5"/>
        <v>86.3050988150423</v>
      </c>
      <c r="E243" s="14">
        <f t="shared" si="7"/>
        <v>0.44896012308488237</v>
      </c>
      <c r="F243" s="14">
        <f t="shared" si="7"/>
        <v>0.4167813857153575</v>
      </c>
      <c r="G243" s="14">
        <f t="shared" si="7"/>
        <v>0.4870912725180267</v>
      </c>
      <c r="H243" s="14">
        <f t="shared" si="7"/>
        <v>5.4019918536450627E-3</v>
      </c>
      <c r="I243" s="14">
        <f t="shared" si="7"/>
        <v>1.2776186179021511</v>
      </c>
      <c r="J243" s="14">
        <f t="shared" si="7"/>
        <v>4.0400948873361049E-3</v>
      </c>
      <c r="K243" s="14">
        <f t="shared" si="7"/>
        <v>1.1340512403481195E-2</v>
      </c>
      <c r="L243" s="14">
        <f t="shared" si="7"/>
        <v>4.4226000531176437</v>
      </c>
      <c r="M243" s="14">
        <f t="shared" si="7"/>
        <v>0.10723877140102232</v>
      </c>
      <c r="N243" s="14">
        <f t="shared" si="7"/>
        <v>9.667958674523903E-4</v>
      </c>
    </row>
    <row r="244" spans="1:14" x14ac:dyDescent="0.25">
      <c r="A244" s="12" t="s">
        <v>117</v>
      </c>
      <c r="B244" s="13">
        <v>1277223</v>
      </c>
      <c r="C244" s="13" t="s">
        <v>151</v>
      </c>
      <c r="D244" s="14">
        <f t="shared" si="5"/>
        <v>27.8423705260447</v>
      </c>
      <c r="E244" s="14">
        <f t="shared" si="7"/>
        <v>0.23782236514678698</v>
      </c>
      <c r="F244" s="14">
        <f t="shared" si="7"/>
        <v>8.5717986715354605E-2</v>
      </c>
      <c r="G244" s="14">
        <f t="shared" si="7"/>
        <v>6.9750215852013464E-2</v>
      </c>
      <c r="H244" s="14">
        <f t="shared" si="7"/>
        <v>2.9749851920585538E-4</v>
      </c>
      <c r="I244" s="14">
        <f t="shared" si="7"/>
        <v>0.61424424082027007</v>
      </c>
      <c r="J244" s="14">
        <f t="shared" si="7"/>
        <v>1.5435207262241406E-3</v>
      </c>
      <c r="K244" s="14">
        <f t="shared" si="7"/>
        <v>3.1159781331329566E-3</v>
      </c>
      <c r="L244" s="14">
        <f t="shared" si="7"/>
        <v>1.8143720198653848</v>
      </c>
      <c r="M244" s="14">
        <f t="shared" si="7"/>
        <v>4.0713607411535735E-2</v>
      </c>
      <c r="N244" s="14">
        <f t="shared" si="7"/>
        <v>2.7848430919893426E-4</v>
      </c>
    </row>
    <row r="245" spans="1:14" x14ac:dyDescent="0.25">
      <c r="A245" s="12" t="s">
        <v>118</v>
      </c>
      <c r="B245" s="13">
        <v>852531</v>
      </c>
      <c r="C245" s="13" t="s">
        <v>151</v>
      </c>
      <c r="D245" s="14">
        <f t="shared" si="5"/>
        <v>23.485934276030232</v>
      </c>
      <c r="E245" s="14">
        <f t="shared" si="7"/>
        <v>8.3000215470732316E-2</v>
      </c>
      <c r="F245" s="14">
        <f t="shared" si="7"/>
        <v>0.13158767548312894</v>
      </c>
      <c r="G245" s="14">
        <f t="shared" si="7"/>
        <v>9.9710367841552405E-2</v>
      </c>
      <c r="H245" s="14">
        <f t="shared" si="7"/>
        <v>3.0773421875724945E-4</v>
      </c>
      <c r="I245" s="14">
        <f t="shared" si="7"/>
        <v>0.1475952245362448</v>
      </c>
      <c r="J245" s="14">
        <f t="shared" si="7"/>
        <v>7.5203527915610391E-4</v>
      </c>
      <c r="K245" s="14">
        <f t="shared" si="7"/>
        <v>0</v>
      </c>
      <c r="L245" s="14">
        <f t="shared" si="7"/>
        <v>0.95046704111817959</v>
      </c>
      <c r="M245" s="14">
        <f t="shared" si="7"/>
        <v>4.6924302105534879E-3</v>
      </c>
      <c r="N245" s="14">
        <f t="shared" si="7"/>
        <v>0</v>
      </c>
    </row>
    <row r="246" spans="1:14" x14ac:dyDescent="0.25">
      <c r="A246" s="12" t="s">
        <v>119</v>
      </c>
      <c r="B246" s="13">
        <v>1424454</v>
      </c>
      <c r="C246" s="13" t="s">
        <v>152</v>
      </c>
      <c r="D246" s="14">
        <f t="shared" si="5"/>
        <v>48.237300654303944</v>
      </c>
      <c r="E246" s="14">
        <f t="shared" si="7"/>
        <v>0.13806972113160973</v>
      </c>
      <c r="F246" s="14">
        <f t="shared" si="7"/>
        <v>6.9653499066221883E-2</v>
      </c>
      <c r="G246" s="14">
        <f t="shared" si="7"/>
        <v>0.25230314450368396</v>
      </c>
      <c r="H246" s="14">
        <f t="shared" si="7"/>
        <v>1.4461239508514361E-3</v>
      </c>
      <c r="I246" s="14">
        <f t="shared" si="7"/>
        <v>0.39152162781828148</v>
      </c>
      <c r="J246" s="14">
        <f t="shared" si="7"/>
        <v>2.4474325062307121E-3</v>
      </c>
      <c r="K246" s="14">
        <f t="shared" si="7"/>
        <v>2.7142743157791802E-3</v>
      </c>
      <c r="L246" s="14">
        <f t="shared" si="7"/>
        <v>1.9528166505792741</v>
      </c>
      <c r="M246" s="14">
        <f t="shared" si="7"/>
        <v>6.6372589104642526E-2</v>
      </c>
      <c r="N246" s="14">
        <f t="shared" si="7"/>
        <v>3.3661422143561751E-4</v>
      </c>
    </row>
    <row r="247" spans="1:14" x14ac:dyDescent="0.25">
      <c r="A247" s="12" t="s">
        <v>120</v>
      </c>
      <c r="B247" s="13">
        <v>1489911</v>
      </c>
      <c r="C247" s="13" t="s">
        <v>152</v>
      </c>
      <c r="D247" s="14">
        <f t="shared" si="5"/>
        <v>65.887776642320475</v>
      </c>
      <c r="E247" s="14">
        <f t="shared" si="7"/>
        <v>0.1758185976714976</v>
      </c>
      <c r="F247" s="14">
        <f t="shared" si="7"/>
        <v>3.8582421858405623E-2</v>
      </c>
      <c r="G247" s="14">
        <f t="shared" si="7"/>
        <v>0.3670187055275162</v>
      </c>
      <c r="H247" s="14">
        <f t="shared" si="7"/>
        <v>5.5842105425152864E-4</v>
      </c>
      <c r="I247" s="14">
        <f t="shared" si="7"/>
        <v>0.47666918163508842</v>
      </c>
      <c r="J247" s="14">
        <f t="shared" si="7"/>
        <v>1.1722402567121749E-3</v>
      </c>
      <c r="K247" s="14">
        <f t="shared" si="7"/>
        <v>4.1062947651002791E-3</v>
      </c>
      <c r="L247" s="14">
        <f t="shared" si="7"/>
        <v>3.125690057185853</v>
      </c>
      <c r="M247" s="14">
        <f t="shared" si="7"/>
        <v>9.06688260952246E-2</v>
      </c>
      <c r="N247" s="14">
        <f t="shared" si="7"/>
        <v>3.4562027217836919E-4</v>
      </c>
    </row>
    <row r="248" spans="1:14" x14ac:dyDescent="0.25">
      <c r="A248" s="12" t="s">
        <v>121</v>
      </c>
      <c r="B248" s="13">
        <v>1687998</v>
      </c>
      <c r="C248" s="13" t="s">
        <v>151</v>
      </c>
      <c r="D248" s="14">
        <f t="shared" si="5"/>
        <v>9.6889133960170284</v>
      </c>
      <c r="E248" s="14">
        <f t="shared" si="7"/>
        <v>8.0437229173344699E-2</v>
      </c>
      <c r="F248" s="14">
        <f t="shared" si="7"/>
        <v>0.23999617510255764</v>
      </c>
      <c r="G248" s="14">
        <f t="shared" si="7"/>
        <v>8.2862738957259929E-2</v>
      </c>
      <c r="H248" s="14">
        <f t="shared" si="7"/>
        <v>4.3369922859198818E-4</v>
      </c>
      <c r="I248" s="14">
        <f t="shared" si="7"/>
        <v>0.62925493656293574</v>
      </c>
      <c r="J248" s="14">
        <f t="shared" si="7"/>
        <v>6.3007889523706195E-4</v>
      </c>
      <c r="K248" s="14">
        <f t="shared" si="7"/>
        <v>7.0578213052454172E-3</v>
      </c>
      <c r="L248" s="14">
        <f t="shared" si="7"/>
        <v>0.87719822364442457</v>
      </c>
      <c r="M248" s="14">
        <f t="shared" si="7"/>
        <v>3.7294473768074425E-2</v>
      </c>
      <c r="N248" s="14">
        <f t="shared" si="7"/>
        <v>7.9054116883598455E-5</v>
      </c>
    </row>
    <row r="249" spans="1:14" x14ac:dyDescent="0.25">
      <c r="A249" s="12" t="s">
        <v>122</v>
      </c>
      <c r="B249" s="13">
        <v>1564586</v>
      </c>
      <c r="C249" s="13" t="s">
        <v>151</v>
      </c>
      <c r="D249" s="14">
        <f t="shared" si="5"/>
        <v>23.213555716633604</v>
      </c>
      <c r="E249" s="14">
        <f t="shared" si="7"/>
        <v>0.12118644682107665</v>
      </c>
      <c r="F249" s="14">
        <f t="shared" si="7"/>
        <v>0.18975827217009669</v>
      </c>
      <c r="G249" s="14">
        <f t="shared" si="7"/>
        <v>0.11560917248525845</v>
      </c>
      <c r="H249" s="14">
        <f t="shared" si="7"/>
        <v>1.4762525282998268E-3</v>
      </c>
      <c r="I249" s="14">
        <f t="shared" si="7"/>
        <v>0.40919379028900382</v>
      </c>
      <c r="J249" s="14">
        <f t="shared" si="7"/>
        <v>1.5157344354209163E-3</v>
      </c>
      <c r="K249" s="14">
        <f t="shared" si="7"/>
        <v>1.7094466074752809E-3</v>
      </c>
      <c r="L249" s="14">
        <f t="shared" si="7"/>
        <v>1.4649092780207724</v>
      </c>
      <c r="M249" s="14">
        <f t="shared" si="7"/>
        <v>3.5785064434573619E-2</v>
      </c>
      <c r="N249" s="14">
        <f t="shared" si="7"/>
        <v>1.7894263997095914E-4</v>
      </c>
    </row>
    <row r="250" spans="1:14" x14ac:dyDescent="0.25">
      <c r="A250" s="12" t="s">
        <v>123</v>
      </c>
      <c r="B250" s="13">
        <v>1932829</v>
      </c>
      <c r="C250" s="13" t="s">
        <v>152</v>
      </c>
      <c r="D250" s="14">
        <f t="shared" si="5"/>
        <v>27.840112488084326</v>
      </c>
      <c r="E250" s="14">
        <f t="shared" si="7"/>
        <v>0.16573588827687732</v>
      </c>
      <c r="F250" s="14">
        <f t="shared" si="7"/>
        <v>0.22013792624341622</v>
      </c>
      <c r="G250" s="14">
        <f t="shared" si="7"/>
        <v>0.17613396519092472</v>
      </c>
      <c r="H250" s="14">
        <f t="shared" si="7"/>
        <v>9.9703651305293973E-4</v>
      </c>
      <c r="I250" s="14">
        <f t="shared" si="7"/>
        <v>0.66695533188260803</v>
      </c>
      <c r="J250" s="14">
        <f t="shared" si="7"/>
        <v>2.0486568740113202E-3</v>
      </c>
      <c r="K250" s="14">
        <f t="shared" si="7"/>
        <v>8.7556671173385919E-3</v>
      </c>
      <c r="L250" s="14">
        <f t="shared" si="7"/>
        <v>1.6871821246506573</v>
      </c>
      <c r="M250" s="14">
        <f t="shared" si="7"/>
        <v>5.8639787234311493E-2</v>
      </c>
      <c r="N250" s="14">
        <f t="shared" si="7"/>
        <v>2.9237601281504959E-4</v>
      </c>
    </row>
    <row r="251" spans="1:14" x14ac:dyDescent="0.25">
      <c r="A251" s="12" t="s">
        <v>124</v>
      </c>
      <c r="B251" s="13">
        <v>1940422</v>
      </c>
      <c r="C251" s="13" t="s">
        <v>152</v>
      </c>
      <c r="D251" s="14">
        <f t="shared" si="5"/>
        <v>35.997253476537821</v>
      </c>
      <c r="E251" s="14">
        <f t="shared" si="7"/>
        <v>0.18211091649266384</v>
      </c>
      <c r="F251" s="14">
        <f t="shared" si="7"/>
        <v>5.9984236009088927E-2</v>
      </c>
      <c r="G251" s="14">
        <f t="shared" si="7"/>
        <v>0.18771128383984934</v>
      </c>
      <c r="H251" s="14">
        <f t="shared" si="7"/>
        <v>6.8494048180627477E-4</v>
      </c>
      <c r="I251" s="14">
        <f t="shared" si="7"/>
        <v>0.5849992355653546</v>
      </c>
      <c r="J251" s="14">
        <f t="shared" si="7"/>
        <v>3.1894004976092192E-3</v>
      </c>
      <c r="K251" s="14">
        <f t="shared" si="7"/>
        <v>1.0495371206031822E-2</v>
      </c>
      <c r="L251" s="14">
        <f t="shared" si="7"/>
        <v>1.7269831103670557</v>
      </c>
      <c r="M251" s="14">
        <f t="shared" si="7"/>
        <v>6.8282404820476858E-2</v>
      </c>
      <c r="N251" s="14">
        <f t="shared" si="7"/>
        <v>5.0185476865918842E-4</v>
      </c>
    </row>
    <row r="252" spans="1:14" x14ac:dyDescent="0.25">
      <c r="A252" s="12" t="s">
        <v>125</v>
      </c>
      <c r="B252" s="13">
        <v>1555543</v>
      </c>
      <c r="C252" s="13" t="s">
        <v>152</v>
      </c>
      <c r="D252" s="14">
        <f t="shared" si="5"/>
        <v>33.505381284363402</v>
      </c>
      <c r="E252" s="14">
        <f t="shared" si="7"/>
        <v>0.11253188237737249</v>
      </c>
      <c r="F252" s="14">
        <f t="shared" si="7"/>
        <v>5.1461660887887076E-2</v>
      </c>
      <c r="G252" s="14">
        <f t="shared" si="7"/>
        <v>0.1841728643162458</v>
      </c>
      <c r="H252" s="14">
        <f t="shared" si="7"/>
        <v>1.3399572561897549E-3</v>
      </c>
      <c r="I252" s="14">
        <f t="shared" si="7"/>
        <v>0.79577649251016491</v>
      </c>
      <c r="J252" s="14">
        <f t="shared" si="7"/>
        <v>1.8105454449371884E-3</v>
      </c>
      <c r="K252" s="14">
        <f t="shared" si="7"/>
        <v>3.7058968429114782E-3</v>
      </c>
      <c r="L252" s="14">
        <f t="shared" si="7"/>
        <v>1.7599378900023868</v>
      </c>
      <c r="M252" s="14">
        <f t="shared" si="7"/>
        <v>6.4781402758843309E-2</v>
      </c>
      <c r="N252" s="14">
        <f t="shared" si="7"/>
        <v>2.1121430017438265E-4</v>
      </c>
    </row>
    <row r="253" spans="1:14" x14ac:dyDescent="0.25">
      <c r="A253" s="12" t="s">
        <v>126</v>
      </c>
      <c r="B253" s="13">
        <v>1324065</v>
      </c>
      <c r="C253" s="13" t="s">
        <v>151</v>
      </c>
      <c r="D253" s="14">
        <f t="shared" si="5"/>
        <v>73.510403002808019</v>
      </c>
      <c r="E253" s="14">
        <f t="shared" si="7"/>
        <v>1.0191353094954809</v>
      </c>
      <c r="F253" s="14">
        <f t="shared" si="7"/>
        <v>1.2855506919306887</v>
      </c>
      <c r="G253" s="14">
        <f t="shared" si="7"/>
        <v>0.55214168730552915</v>
      </c>
      <c r="H253" s="14">
        <f t="shared" si="7"/>
        <v>3.7793143594738541E-3</v>
      </c>
      <c r="I253" s="14">
        <f t="shared" si="7"/>
        <v>1.5757730944529014</v>
      </c>
      <c r="J253" s="14">
        <f t="shared" si="7"/>
        <v>6.1447959929243571E-3</v>
      </c>
      <c r="K253" s="14">
        <f t="shared" si="7"/>
        <v>0.26322572638730701</v>
      </c>
      <c r="L253" s="14">
        <f t="shared" si="7"/>
        <v>4.8462628328754382</v>
      </c>
      <c r="M253" s="14">
        <f t="shared" si="7"/>
        <v>0.49601980332812728</v>
      </c>
      <c r="N253" s="14">
        <f t="shared" si="7"/>
        <v>2.94729063148313E-4</v>
      </c>
    </row>
    <row r="254" spans="1:14" x14ac:dyDescent="0.25">
      <c r="A254" s="12" t="s">
        <v>127</v>
      </c>
      <c r="B254" s="13">
        <v>1572952</v>
      </c>
      <c r="C254" s="13" t="s">
        <v>151</v>
      </c>
      <c r="D254" s="14">
        <f t="shared" si="5"/>
        <v>26.566924187770553</v>
      </c>
      <c r="E254" s="14">
        <f t="shared" si="7"/>
        <v>0.12896406536225416</v>
      </c>
      <c r="F254" s="14">
        <f t="shared" si="7"/>
        <v>0.18461036189199914</v>
      </c>
      <c r="G254" s="14">
        <f t="shared" si="7"/>
        <v>0.17689374785820777</v>
      </c>
      <c r="H254" s="14">
        <f t="shared" si="7"/>
        <v>5.8745774543345986E-4</v>
      </c>
      <c r="I254" s="14">
        <f t="shared" si="7"/>
        <v>0.38621549446373515</v>
      </c>
      <c r="J254" s="14">
        <f t="shared" si="7"/>
        <v>7.6054642335792767E-4</v>
      </c>
      <c r="K254" s="14">
        <f t="shared" si="7"/>
        <v>4.5214938787965717E-2</v>
      </c>
      <c r="L254" s="14">
        <f t="shared" si="7"/>
        <v>1.9486271501129899</v>
      </c>
      <c r="M254" s="14">
        <f t="shared" si="7"/>
        <v>0.23748772675344321</v>
      </c>
      <c r="N254" s="14">
        <f t="shared" si="7"/>
        <v>2.1110248864595317E-4</v>
      </c>
    </row>
    <row r="255" spans="1:14" x14ac:dyDescent="0.25">
      <c r="A255" s="12" t="s">
        <v>128</v>
      </c>
      <c r="B255" s="13">
        <v>1416068</v>
      </c>
      <c r="C255" s="13" t="s">
        <v>155</v>
      </c>
      <c r="D255" s="14">
        <f t="shared" si="5"/>
        <v>108.04107708411212</v>
      </c>
      <c r="E255" s="14">
        <f t="shared" ref="E255:N267" si="8">E118/$Q118</f>
        <v>0.45005585644444113</v>
      </c>
      <c r="F255" s="14">
        <f t="shared" si="8"/>
        <v>0.74976072843509711</v>
      </c>
      <c r="G255" s="14">
        <f t="shared" si="8"/>
        <v>0.42660172224423187</v>
      </c>
      <c r="H255" s="14">
        <f t="shared" si="8"/>
        <v>6.3239830828574865E-3</v>
      </c>
      <c r="I255" s="14">
        <f t="shared" si="8"/>
        <v>1.6890334446638462</v>
      </c>
      <c r="J255" s="14">
        <f t="shared" si="8"/>
        <v>7.0608379133869515E-3</v>
      </c>
      <c r="K255" s="14">
        <f t="shared" si="8"/>
        <v>6.1379214661687581E-2</v>
      </c>
      <c r="L255" s="14">
        <f t="shared" si="8"/>
        <v>3.8802204577213737</v>
      </c>
      <c r="M255" s="14">
        <f t="shared" si="8"/>
        <v>0.13718763090363778</v>
      </c>
      <c r="N255" s="14">
        <f t="shared" si="8"/>
        <v>2.0149278015258523E-3</v>
      </c>
    </row>
    <row r="256" spans="1:14" x14ac:dyDescent="0.25">
      <c r="A256" s="12" t="s">
        <v>143</v>
      </c>
      <c r="B256" s="13">
        <v>1283176</v>
      </c>
      <c r="C256" s="13" t="s">
        <v>152</v>
      </c>
      <c r="D256" s="14">
        <f t="shared" si="5"/>
        <v>62.73031760008827</v>
      </c>
      <c r="E256" s="14">
        <f t="shared" si="8"/>
        <v>0.13439700643871061</v>
      </c>
      <c r="F256" s="14">
        <f t="shared" si="8"/>
        <v>1.8341224664324866E-2</v>
      </c>
      <c r="G256" s="14">
        <f t="shared" si="8"/>
        <v>2.4239065834762655E-2</v>
      </c>
      <c r="H256" s="14">
        <f t="shared" si="8"/>
        <v>1.3832333850391869E-3</v>
      </c>
      <c r="I256" s="14">
        <f t="shared" si="8"/>
        <v>7.904575755145353E-2</v>
      </c>
      <c r="J256" s="14">
        <f t="shared" si="8"/>
        <v>2.7305752205614917E-3</v>
      </c>
      <c r="K256" s="14">
        <f t="shared" si="8"/>
        <v>2.455242171805551E-3</v>
      </c>
      <c r="L256" s="14">
        <f t="shared" si="8"/>
        <v>1.8109779673826669</v>
      </c>
      <c r="M256" s="14">
        <f t="shared" si="8"/>
        <v>1.9346614939507161E-2</v>
      </c>
      <c r="N256" s="14">
        <f t="shared" si="8"/>
        <v>1.8579130222507576E-4</v>
      </c>
    </row>
    <row r="257" spans="1:14" x14ac:dyDescent="0.25">
      <c r="A257" s="12" t="s">
        <v>129</v>
      </c>
      <c r="B257" s="13">
        <v>1932829</v>
      </c>
      <c r="C257" s="13" t="s">
        <v>155</v>
      </c>
      <c r="D257" s="14">
        <f t="shared" si="5"/>
        <v>84.443777209584084</v>
      </c>
      <c r="E257" s="14">
        <f t="shared" si="8"/>
        <v>0.54517877316482721</v>
      </c>
      <c r="F257" s="14">
        <f t="shared" si="8"/>
        <v>0.14632454748679144</v>
      </c>
      <c r="G257" s="14">
        <f t="shared" si="8"/>
        <v>0.39882709702700964</v>
      </c>
      <c r="H257" s="14">
        <f t="shared" si="8"/>
        <v>8.7117919972892516E-4</v>
      </c>
      <c r="I257" s="14">
        <f t="shared" si="8"/>
        <v>1.0595072833690704</v>
      </c>
      <c r="J257" s="14">
        <f t="shared" si="8"/>
        <v>3.9260026709195235E-3</v>
      </c>
      <c r="K257" s="14">
        <f t="shared" si="8"/>
        <v>3.9577411817741402E-2</v>
      </c>
      <c r="L257" s="14">
        <f t="shared" si="8"/>
        <v>2.9361924767809016</v>
      </c>
      <c r="M257" s="14">
        <f t="shared" si="8"/>
        <v>0.20345070741128971</v>
      </c>
      <c r="N257" s="14">
        <f t="shared" si="8"/>
        <v>8.8226408284921773E-4</v>
      </c>
    </row>
    <row r="258" spans="1:14" x14ac:dyDescent="0.25">
      <c r="A258" s="12" t="s">
        <v>130</v>
      </c>
      <c r="B258" s="13">
        <v>245601</v>
      </c>
      <c r="C258" s="13" t="s">
        <v>151</v>
      </c>
      <c r="D258" s="14">
        <f t="shared" si="5"/>
        <v>31.072813902197819</v>
      </c>
      <c r="E258" s="14">
        <f t="shared" si="8"/>
        <v>0.1468131442017733</v>
      </c>
      <c r="F258" s="14">
        <f t="shared" si="8"/>
        <v>0.14482357084093517</v>
      </c>
      <c r="G258" s="14">
        <f t="shared" si="8"/>
        <v>0.17574745241305642</v>
      </c>
      <c r="H258" s="14">
        <f t="shared" si="8"/>
        <v>1.4999284855592584E-3</v>
      </c>
      <c r="I258" s="14">
        <f t="shared" si="8"/>
        <v>0.4707998704057263</v>
      </c>
      <c r="J258" s="14">
        <f t="shared" si="8"/>
        <v>2.0545234953664778E-3</v>
      </c>
      <c r="K258" s="14">
        <f t="shared" si="8"/>
        <v>7.2951836632213607E-2</v>
      </c>
      <c r="L258" s="14">
        <f t="shared" si="8"/>
        <v>1.6430004093359409</v>
      </c>
      <c r="M258" s="14">
        <f t="shared" si="8"/>
        <v>0.14840526175250096</v>
      </c>
      <c r="N258" s="14">
        <f t="shared" si="8"/>
        <v>9.1719023549435101E-5</v>
      </c>
    </row>
    <row r="259" spans="1:14" x14ac:dyDescent="0.25">
      <c r="A259" s="12" t="s">
        <v>131</v>
      </c>
      <c r="B259" s="13">
        <v>811957</v>
      </c>
      <c r="C259" s="13" t="s">
        <v>152</v>
      </c>
      <c r="D259" s="14">
        <f t="shared" si="5"/>
        <v>33.036916341021794</v>
      </c>
      <c r="E259" s="14">
        <f t="shared" si="8"/>
        <v>0.26674400835425527</v>
      </c>
      <c r="F259" s="14">
        <f t="shared" si="8"/>
        <v>0.1110079099472906</v>
      </c>
      <c r="G259" s="14">
        <f t="shared" si="8"/>
        <v>0.20472709560781019</v>
      </c>
      <c r="H259" s="14">
        <f t="shared" si="8"/>
        <v>4.8133122070974869E-3</v>
      </c>
      <c r="I259" s="14">
        <f t="shared" si="8"/>
        <v>0.60337015221128454</v>
      </c>
      <c r="J259" s="14">
        <f t="shared" si="8"/>
        <v>2.3496957212636154E-3</v>
      </c>
      <c r="K259" s="14">
        <f t="shared" si="8"/>
        <v>5.3651696943800328E-2</v>
      </c>
      <c r="L259" s="14">
        <f t="shared" si="8"/>
        <v>1.8533686012237491</v>
      </c>
      <c r="M259" s="14">
        <f t="shared" si="8"/>
        <v>9.3360432874196625E-2</v>
      </c>
      <c r="N259" s="14">
        <f t="shared" si="8"/>
        <v>4.5956526576830829E-4</v>
      </c>
    </row>
    <row r="260" spans="1:14" x14ac:dyDescent="0.25">
      <c r="A260" s="12" t="s">
        <v>132</v>
      </c>
      <c r="B260" s="13">
        <v>591572</v>
      </c>
      <c r="C260" s="13" t="s">
        <v>151</v>
      </c>
      <c r="D260" s="14">
        <f t="shared" si="5"/>
        <v>19.148495481546941</v>
      </c>
      <c r="E260" s="14">
        <f t="shared" si="8"/>
        <v>9.8672146535188007E-2</v>
      </c>
      <c r="F260" s="14">
        <f t="shared" si="8"/>
        <v>0.10678745549356206</v>
      </c>
      <c r="G260" s="14">
        <f t="shared" si="8"/>
        <v>8.9348785285004451E-2</v>
      </c>
      <c r="H260" s="14">
        <f t="shared" si="8"/>
        <v>5.8163280334358513E-4</v>
      </c>
      <c r="I260" s="14">
        <f t="shared" si="8"/>
        <v>0.52626463335718199</v>
      </c>
      <c r="J260" s="14">
        <f t="shared" si="8"/>
        <v>9.3817001467529006E-4</v>
      </c>
      <c r="K260" s="14">
        <f t="shared" si="8"/>
        <v>3.5283422072862657E-3</v>
      </c>
      <c r="L260" s="14">
        <f t="shared" si="8"/>
        <v>1.1181650048392175</v>
      </c>
      <c r="M260" s="14">
        <f t="shared" si="8"/>
        <v>5.6383455573439087E-2</v>
      </c>
      <c r="N260" s="14">
        <f t="shared" si="8"/>
        <v>2.4731597991223535E-4</v>
      </c>
    </row>
    <row r="261" spans="1:14" x14ac:dyDescent="0.25">
      <c r="A261" s="12" t="s">
        <v>133</v>
      </c>
      <c r="B261" s="13">
        <v>811957</v>
      </c>
      <c r="C261" s="13" t="s">
        <v>151</v>
      </c>
      <c r="D261" s="14">
        <f t="shared" si="5"/>
        <v>22.130439184729855</v>
      </c>
      <c r="E261" s="14">
        <f t="shared" si="8"/>
        <v>0.2355368180661184</v>
      </c>
      <c r="F261" s="14">
        <f t="shared" si="8"/>
        <v>0.1956905599802693</v>
      </c>
      <c r="G261" s="14">
        <f t="shared" si="8"/>
        <v>9.2935305814527636E-2</v>
      </c>
      <c r="H261" s="14">
        <f t="shared" si="8"/>
        <v>2.0821980282733482E-4</v>
      </c>
      <c r="I261" s="14">
        <f t="shared" si="8"/>
        <v>0.36031114453085744</v>
      </c>
      <c r="J261" s="14">
        <f t="shared" si="8"/>
        <v>1.210358466008869E-3</v>
      </c>
      <c r="K261" s="14">
        <f t="shared" si="8"/>
        <v>1.3664505750587788E-3</v>
      </c>
      <c r="L261" s="14">
        <f t="shared" si="8"/>
        <v>1.2644762876997564</v>
      </c>
      <c r="M261" s="14">
        <f t="shared" si="8"/>
        <v>2.26886935478951E-2</v>
      </c>
      <c r="N261" s="14">
        <f t="shared" si="8"/>
        <v>1.6196548381808694E-4</v>
      </c>
    </row>
    <row r="262" spans="1:14" x14ac:dyDescent="0.25">
      <c r="A262" s="12" t="s">
        <v>134</v>
      </c>
      <c r="B262" s="13">
        <v>591572</v>
      </c>
      <c r="C262" s="13" t="s">
        <v>152</v>
      </c>
      <c r="D262" s="14">
        <f t="shared" si="5"/>
        <v>21.623682693153146</v>
      </c>
      <c r="E262" s="14">
        <f t="shared" si="8"/>
        <v>0.10566047820123513</v>
      </c>
      <c r="F262" s="14">
        <f t="shared" si="8"/>
        <v>6.7046565916114298E-2</v>
      </c>
      <c r="G262" s="14">
        <f t="shared" si="8"/>
        <v>0.15111902038674702</v>
      </c>
      <c r="H262" s="14">
        <f t="shared" si="8"/>
        <v>6.9665479544017608E-4</v>
      </c>
      <c r="I262" s="14">
        <f t="shared" si="8"/>
        <v>0.57201637464136468</v>
      </c>
      <c r="J262" s="14">
        <f t="shared" si="8"/>
        <v>1.2066864057368582E-3</v>
      </c>
      <c r="K262" s="14">
        <f t="shared" si="8"/>
        <v>4.7790579655648821E-3</v>
      </c>
      <c r="L262" s="14">
        <f t="shared" si="8"/>
        <v>1.2870499123282992</v>
      </c>
      <c r="M262" s="14">
        <f t="shared" si="8"/>
        <v>6.9836735795233154E-2</v>
      </c>
      <c r="N262" s="14">
        <f t="shared" si="8"/>
        <v>3.9502032615451436E-4</v>
      </c>
    </row>
    <row r="263" spans="1:14" x14ac:dyDescent="0.25">
      <c r="A263" s="12" t="s">
        <v>144</v>
      </c>
      <c r="B263" s="13">
        <v>1481929</v>
      </c>
      <c r="C263" s="13" t="s">
        <v>151</v>
      </c>
      <c r="D263" s="14">
        <f t="shared" si="5"/>
        <v>15.54645871554432</v>
      </c>
      <c r="E263" s="14">
        <f t="shared" si="8"/>
        <v>5.4302981074361163E-2</v>
      </c>
      <c r="F263" s="14">
        <f t="shared" si="8"/>
        <v>3.7450528463291458E-2</v>
      </c>
      <c r="G263" s="14">
        <f t="shared" si="8"/>
        <v>4.1623030379772455E-2</v>
      </c>
      <c r="H263" s="14">
        <f t="shared" si="8"/>
        <v>3.0274709426335924E-4</v>
      </c>
      <c r="I263" s="14">
        <f t="shared" si="8"/>
        <v>0.47627111572596803</v>
      </c>
      <c r="J263" s="14">
        <f t="shared" si="8"/>
        <v>1.3459298902607777E-3</v>
      </c>
      <c r="K263" s="14">
        <f t="shared" si="8"/>
        <v>1.9945749695344252E-3</v>
      </c>
      <c r="L263" s="14">
        <f t="shared" si="8"/>
        <v>1.0439580133286648</v>
      </c>
      <c r="M263" s="14">
        <f t="shared" si="8"/>
        <v>1.8696840236160178E-2</v>
      </c>
      <c r="N263" s="14">
        <f t="shared" si="8"/>
        <v>1.1881331302841394E-4</v>
      </c>
    </row>
    <row r="264" spans="1:14" x14ac:dyDescent="0.25">
      <c r="A264" s="12" t="s">
        <v>135</v>
      </c>
      <c r="B264" s="13">
        <v>1885634</v>
      </c>
      <c r="C264" s="13" t="s">
        <v>151</v>
      </c>
      <c r="D264" s="14">
        <f t="shared" si="5"/>
        <v>17.585317830066334</v>
      </c>
      <c r="E264" s="14">
        <f t="shared" si="8"/>
        <v>0.15749594777045312</v>
      </c>
      <c r="F264" s="14">
        <f t="shared" si="8"/>
        <v>0.3012848757599228</v>
      </c>
      <c r="G264" s="14">
        <f t="shared" si="8"/>
        <v>0.12784514331093053</v>
      </c>
      <c r="H264" s="14">
        <f t="shared" si="8"/>
        <v>1.2087056134498719E-3</v>
      </c>
      <c r="I264" s="14">
        <f t="shared" si="8"/>
        <v>0.66906726791141047</v>
      </c>
      <c r="J264" s="14">
        <f t="shared" si="8"/>
        <v>7.4632249688087065E-4</v>
      </c>
      <c r="K264" s="14">
        <f t="shared" si="8"/>
        <v>6.1312072390817211E-3</v>
      </c>
      <c r="L264" s="14">
        <f t="shared" si="8"/>
        <v>1.3373128954518347</v>
      </c>
      <c r="M264" s="14">
        <f t="shared" si="8"/>
        <v>3.5209236054820854E-2</v>
      </c>
      <c r="N264" s="14">
        <f t="shared" si="8"/>
        <v>3.4585316586600222E-4</v>
      </c>
    </row>
    <row r="265" spans="1:14" x14ac:dyDescent="0.25">
      <c r="A265" s="12" t="s">
        <v>136</v>
      </c>
      <c r="B265" s="13">
        <v>1381314</v>
      </c>
      <c r="C265" s="13" t="s">
        <v>155</v>
      </c>
      <c r="D265" s="14">
        <f t="shared" si="5"/>
        <v>42.193138392575023</v>
      </c>
      <c r="E265" s="14">
        <f t="shared" si="8"/>
        <v>8.2920314092661804E-2</v>
      </c>
      <c r="F265" s="14">
        <f t="shared" si="8"/>
        <v>0.14952182840570621</v>
      </c>
      <c r="G265" s="14">
        <f t="shared" si="8"/>
        <v>0.2035551561736206</v>
      </c>
      <c r="H265" s="14">
        <f t="shared" si="8"/>
        <v>3.7973270971188322E-3</v>
      </c>
      <c r="I265" s="14">
        <f t="shared" si="8"/>
        <v>0.90494278198253841</v>
      </c>
      <c r="J265" s="14">
        <f t="shared" si="8"/>
        <v>1.4815832025488228E-3</v>
      </c>
      <c r="K265" s="14">
        <f t="shared" si="8"/>
        <v>3.2774049916667511E-3</v>
      </c>
      <c r="L265" s="14">
        <f t="shared" si="8"/>
        <v>2.3924867671515488</v>
      </c>
      <c r="M265" s="14">
        <f t="shared" si="8"/>
        <v>8.4293227113712677E-2</v>
      </c>
      <c r="N265" s="14">
        <f t="shared" si="8"/>
        <v>3.7044805039057279E-4</v>
      </c>
    </row>
    <row r="266" spans="1:14" x14ac:dyDescent="0.25">
      <c r="A266" s="12" t="s">
        <v>137</v>
      </c>
      <c r="B266" s="13">
        <v>1954695</v>
      </c>
      <c r="C266" s="13" t="s">
        <v>152</v>
      </c>
      <c r="D266" s="14">
        <f t="shared" si="5"/>
        <v>25.109731548831558</v>
      </c>
      <c r="E266" s="14">
        <f t="shared" si="8"/>
        <v>0.11163900176496815</v>
      </c>
      <c r="F266" s="14">
        <f t="shared" si="8"/>
        <v>0.15801972277829054</v>
      </c>
      <c r="G266" s="14">
        <f t="shared" si="8"/>
        <v>0.17975328937886628</v>
      </c>
      <c r="H266" s="14">
        <f t="shared" si="8"/>
        <v>1.4127850072673653E-3</v>
      </c>
      <c r="I266" s="14">
        <f t="shared" si="8"/>
        <v>0.72547040677186503</v>
      </c>
      <c r="J266" s="14">
        <f t="shared" si="8"/>
        <v>4.3949059790457413E-3</v>
      </c>
      <c r="K266" s="14">
        <f t="shared" si="8"/>
        <v>1.734411504459717E-2</v>
      </c>
      <c r="L266" s="14">
        <f t="shared" si="8"/>
        <v>2.2391678554988346</v>
      </c>
      <c r="M266" s="14">
        <f t="shared" si="8"/>
        <v>0.10382901572911647</v>
      </c>
      <c r="N266" s="14">
        <f t="shared" si="8"/>
        <v>4.2823170238602109E-4</v>
      </c>
    </row>
    <row r="267" spans="1:14" x14ac:dyDescent="0.25">
      <c r="A267" s="12" t="s">
        <v>138</v>
      </c>
      <c r="B267" s="13">
        <v>1424454</v>
      </c>
      <c r="C267" s="13" t="s">
        <v>151</v>
      </c>
      <c r="D267" s="14">
        <f t="shared" si="5"/>
        <v>16.813365080727891</v>
      </c>
      <c r="E267" s="14">
        <f t="shared" si="8"/>
        <v>8.7152696340493302E-2</v>
      </c>
      <c r="F267" s="14">
        <f t="shared" si="8"/>
        <v>9.1429217259106146E-2</v>
      </c>
      <c r="G267" s="14">
        <f t="shared" si="8"/>
        <v>4.3230441691470597E-2</v>
      </c>
      <c r="H267" s="14">
        <f t="shared" si="8"/>
        <v>2.8801948367386776E-4</v>
      </c>
      <c r="I267" s="14">
        <f t="shared" si="8"/>
        <v>0.29846841374984323</v>
      </c>
      <c r="J267" s="14">
        <f t="shared" si="8"/>
        <v>1.1076358272674078E-3</v>
      </c>
      <c r="K267" s="14">
        <f t="shared" si="8"/>
        <v>3.8952665187520163E-3</v>
      </c>
      <c r="L267" s="14">
        <f t="shared" si="8"/>
        <v>0.97740784828606109</v>
      </c>
      <c r="M267" s="14">
        <f t="shared" si="8"/>
        <v>2.644610026624299E-2</v>
      </c>
      <c r="N267" s="14">
        <f t="shared" si="8"/>
        <v>8.2518961712935903E-5</v>
      </c>
    </row>
    <row r="268" spans="1:14" x14ac:dyDescent="0.25">
      <c r="A268" s="12" t="s">
        <v>139</v>
      </c>
      <c r="B268" s="13">
        <v>1884076</v>
      </c>
      <c r="C268" s="13" t="s">
        <v>151</v>
      </c>
      <c r="D268" s="14">
        <f t="shared" ref="D268:N271" si="9">D131/$Q131</f>
        <v>33.88674758937352</v>
      </c>
      <c r="E268" s="14">
        <f t="shared" si="9"/>
        <v>0.32402102796859095</v>
      </c>
      <c r="F268" s="14">
        <f t="shared" si="9"/>
        <v>0.33713826102980426</v>
      </c>
      <c r="G268" s="14">
        <f t="shared" si="9"/>
        <v>0.18066668781129738</v>
      </c>
      <c r="H268" s="14">
        <f t="shared" si="9"/>
        <v>1.4911961675033235E-3</v>
      </c>
      <c r="I268" s="14">
        <f t="shared" si="9"/>
        <v>0.38709231474432121</v>
      </c>
      <c r="J268" s="14">
        <f t="shared" si="9"/>
        <v>1.2089616311925261E-3</v>
      </c>
      <c r="K268" s="14">
        <f t="shared" si="9"/>
        <v>5.4382337604766103E-3</v>
      </c>
      <c r="L268" s="14">
        <f t="shared" si="9"/>
        <v>2.4562843529390639</v>
      </c>
      <c r="M268" s="14">
        <f t="shared" si="9"/>
        <v>5.5615050547787849E-2</v>
      </c>
      <c r="N268" s="14">
        <f t="shared" si="9"/>
        <v>5.2901491157734438E-4</v>
      </c>
    </row>
    <row r="269" spans="1:14" x14ac:dyDescent="0.25">
      <c r="A269" s="12" t="s">
        <v>140</v>
      </c>
      <c r="B269" s="13">
        <v>1381314</v>
      </c>
      <c r="C269" s="13" t="s">
        <v>152</v>
      </c>
      <c r="D269" s="14">
        <f t="shared" si="9"/>
        <v>27.07855113338125</v>
      </c>
      <c r="E269" s="14">
        <f t="shared" si="9"/>
        <v>0.14915344323534646</v>
      </c>
      <c r="F269" s="14">
        <f t="shared" si="9"/>
        <v>9.8047593807229452E-2</v>
      </c>
      <c r="G269" s="14">
        <f t="shared" si="9"/>
        <v>0.1655248357450162</v>
      </c>
      <c r="H269" s="14">
        <f t="shared" si="9"/>
        <v>1.0637302095793755E-3</v>
      </c>
      <c r="I269" s="14">
        <f t="shared" si="9"/>
        <v>0.98946421129922413</v>
      </c>
      <c r="J269" s="14">
        <f t="shared" si="9"/>
        <v>7.0156156615507027E-4</v>
      </c>
      <c r="K269" s="14">
        <f t="shared" si="9"/>
        <v>9.8223809862067867E-3</v>
      </c>
      <c r="L269" s="14">
        <f t="shared" si="9"/>
        <v>1.4651592988980962</v>
      </c>
      <c r="M269" s="14">
        <f t="shared" si="9"/>
        <v>7.5540533759317338E-2</v>
      </c>
      <c r="N269" s="14">
        <f t="shared" si="9"/>
        <v>2.8813535203534859E-4</v>
      </c>
    </row>
    <row r="270" spans="1:14" x14ac:dyDescent="0.25">
      <c r="A270" s="12" t="s">
        <v>141</v>
      </c>
      <c r="B270" s="13">
        <v>1938338</v>
      </c>
      <c r="C270" s="13" t="s">
        <v>152</v>
      </c>
      <c r="D270" s="14">
        <f t="shared" si="9"/>
        <v>40.174825248364165</v>
      </c>
      <c r="E270" s="14">
        <f t="shared" si="9"/>
        <v>0.38116491276649778</v>
      </c>
      <c r="F270" s="14">
        <f t="shared" si="9"/>
        <v>0.27609223539265942</v>
      </c>
      <c r="G270" s="14">
        <f t="shared" si="9"/>
        <v>0.23923857241135951</v>
      </c>
      <c r="H270" s="14">
        <f t="shared" si="9"/>
        <v>6.341616489469069E-3</v>
      </c>
      <c r="I270" s="14">
        <f t="shared" si="9"/>
        <v>0.36312382934452986</v>
      </c>
      <c r="J270" s="14">
        <f t="shared" si="9"/>
        <v>2.0553179300573177E-3</v>
      </c>
      <c r="K270" s="14">
        <f t="shared" si="9"/>
        <v>4.1746497542326146E-3</v>
      </c>
      <c r="L270" s="14">
        <f t="shared" si="9"/>
        <v>2.1069441661925703</v>
      </c>
      <c r="M270" s="14">
        <f t="shared" si="9"/>
        <v>6.3916102304568193E-2</v>
      </c>
      <c r="N270" s="14">
        <f t="shared" si="9"/>
        <v>1.934938650494922E-4</v>
      </c>
    </row>
    <row r="271" spans="1:14" x14ac:dyDescent="0.25">
      <c r="A271" s="12" t="s">
        <v>142</v>
      </c>
      <c r="B271" s="13">
        <v>909800</v>
      </c>
      <c r="C271" s="13" t="s">
        <v>152</v>
      </c>
      <c r="D271" s="14">
        <f t="shared" si="9"/>
        <v>38.290409996752786</v>
      </c>
      <c r="E271" s="14">
        <f t="shared" si="9"/>
        <v>0.2083355081315168</v>
      </c>
      <c r="F271" s="14">
        <f t="shared" si="9"/>
        <v>5.336832165439942E-2</v>
      </c>
      <c r="G271" s="14">
        <f t="shared" si="9"/>
        <v>0.23323619219242483</v>
      </c>
      <c r="H271" s="14">
        <f t="shared" si="9"/>
        <v>1.0497013886250782E-3</v>
      </c>
      <c r="I271" s="14">
        <f t="shared" si="9"/>
        <v>1.2555724602825975</v>
      </c>
      <c r="J271" s="14">
        <f t="shared" si="9"/>
        <v>1.5126464827276021E-3</v>
      </c>
      <c r="K271" s="14">
        <f t="shared" si="9"/>
        <v>7.383520252290306E-3</v>
      </c>
      <c r="L271" s="14">
        <f t="shared" si="9"/>
        <v>1.8887428010108185</v>
      </c>
      <c r="M271" s="14">
        <f t="shared" si="9"/>
        <v>8.7863246329981881E-2</v>
      </c>
      <c r="N271" s="14">
        <f>N134/$Q134</f>
        <v>4.4887104652644252E-4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Przed normalizacją</vt:lpstr>
      <vt:lpstr>Kreatynina</vt:lpstr>
      <vt:lpstr>Po normalizacji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patej</dc:creator>
  <cp:lastModifiedBy>cato</cp:lastModifiedBy>
  <dcterms:created xsi:type="dcterms:W3CDTF">2015-06-05T18:17:20Z</dcterms:created>
  <dcterms:modified xsi:type="dcterms:W3CDTF">2022-09-28T07:47:38Z</dcterms:modified>
</cp:coreProperties>
</file>