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definedNames>
    <definedName name="input" localSheetId="0">Sheet1!$A$1:$I$84</definedName>
    <definedName name="terasortreduce" localSheetId="0">Sheet1!$K$1:$P$84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84" i="1" l="1"/>
  <c r="X82" i="1"/>
  <c r="W80" i="1"/>
  <c r="W76" i="1"/>
  <c r="X74" i="1"/>
  <c r="W72" i="1"/>
  <c r="W68" i="1"/>
  <c r="X66" i="1"/>
  <c r="W64" i="1"/>
  <c r="W60" i="1"/>
  <c r="X58" i="1"/>
  <c r="W56" i="1"/>
  <c r="W52" i="1"/>
  <c r="X50" i="1"/>
  <c r="W48" i="1"/>
  <c r="W44" i="1"/>
  <c r="X42" i="1"/>
  <c r="W40" i="1"/>
  <c r="W36" i="1"/>
  <c r="X34" i="1"/>
  <c r="W32" i="1"/>
  <c r="W28" i="1"/>
  <c r="X26" i="1"/>
  <c r="W24" i="1"/>
  <c r="W20" i="1"/>
  <c r="X18" i="1"/>
  <c r="W16" i="1"/>
  <c r="X14" i="1"/>
  <c r="W12" i="1"/>
  <c r="X10" i="1"/>
  <c r="X9" i="1"/>
  <c r="W8" i="1"/>
  <c r="X5" i="1"/>
  <c r="X4" i="1"/>
  <c r="W4" i="1"/>
  <c r="X2" i="1"/>
  <c r="X3" i="1"/>
  <c r="X6" i="1"/>
  <c r="X7" i="1"/>
  <c r="X8" i="1"/>
  <c r="X11" i="1"/>
  <c r="X12" i="1"/>
  <c r="X13" i="1"/>
  <c r="X15" i="1"/>
  <c r="X16" i="1"/>
  <c r="X17" i="1"/>
  <c r="X19" i="1"/>
  <c r="X20" i="1"/>
  <c r="X21" i="1"/>
  <c r="X22" i="1"/>
  <c r="X23" i="1"/>
  <c r="X24" i="1"/>
  <c r="X25" i="1"/>
  <c r="X27" i="1"/>
  <c r="X28" i="1"/>
  <c r="X29" i="1"/>
  <c r="X30" i="1"/>
  <c r="X31" i="1"/>
  <c r="X32" i="1"/>
  <c r="X33" i="1"/>
  <c r="X35" i="1"/>
  <c r="X36" i="1"/>
  <c r="X37" i="1"/>
  <c r="X38" i="1"/>
  <c r="X39" i="1"/>
  <c r="X40" i="1"/>
  <c r="X41" i="1"/>
  <c r="X43" i="1"/>
  <c r="X44" i="1"/>
  <c r="X45" i="1"/>
  <c r="X46" i="1"/>
  <c r="X47" i="1"/>
  <c r="X48" i="1"/>
  <c r="X49" i="1"/>
  <c r="X51" i="1"/>
  <c r="X52" i="1"/>
  <c r="X53" i="1"/>
  <c r="X54" i="1"/>
  <c r="X55" i="1"/>
  <c r="X56" i="1"/>
  <c r="X57" i="1"/>
  <c r="X59" i="1"/>
  <c r="X60" i="1"/>
  <c r="X61" i="1"/>
  <c r="X62" i="1"/>
  <c r="X63" i="1"/>
  <c r="X64" i="1"/>
  <c r="X65" i="1"/>
  <c r="X67" i="1"/>
  <c r="X68" i="1"/>
  <c r="X69" i="1"/>
  <c r="X70" i="1"/>
  <c r="X71" i="1"/>
  <c r="X72" i="1"/>
  <c r="X73" i="1"/>
  <c r="X75" i="1"/>
  <c r="X76" i="1"/>
  <c r="X77" i="1"/>
  <c r="X78" i="1"/>
  <c r="X79" i="1"/>
  <c r="X80" i="1"/>
  <c r="X81" i="1"/>
  <c r="X83" i="1"/>
  <c r="X84" i="1"/>
  <c r="X1" i="1"/>
  <c r="W2" i="1"/>
  <c r="W3" i="1"/>
  <c r="W5" i="1"/>
  <c r="W6" i="1"/>
  <c r="W7" i="1"/>
  <c r="W9" i="1"/>
  <c r="W10" i="1"/>
  <c r="W11" i="1"/>
  <c r="W13" i="1"/>
  <c r="W14" i="1"/>
  <c r="W15" i="1"/>
  <c r="W17" i="1"/>
  <c r="W18" i="1"/>
  <c r="W19" i="1"/>
  <c r="W21" i="1"/>
  <c r="W22" i="1"/>
  <c r="W23" i="1"/>
  <c r="W25" i="1"/>
  <c r="W26" i="1"/>
  <c r="W27" i="1"/>
  <c r="W29" i="1"/>
  <c r="W30" i="1"/>
  <c r="W31" i="1"/>
  <c r="W33" i="1"/>
  <c r="W34" i="1"/>
  <c r="W35" i="1"/>
  <c r="W37" i="1"/>
  <c r="W38" i="1"/>
  <c r="W39" i="1"/>
  <c r="W41" i="1"/>
  <c r="W42" i="1"/>
  <c r="W43" i="1"/>
  <c r="W45" i="1"/>
  <c r="W46" i="1"/>
  <c r="W47" i="1"/>
  <c r="W49" i="1"/>
  <c r="W50" i="1"/>
  <c r="W51" i="1"/>
  <c r="W53" i="1"/>
  <c r="W54" i="1"/>
  <c r="W55" i="1"/>
  <c r="W57" i="1"/>
  <c r="W58" i="1"/>
  <c r="W59" i="1"/>
  <c r="W61" i="1"/>
  <c r="W62" i="1"/>
  <c r="W63" i="1"/>
  <c r="W65" i="1"/>
  <c r="W66" i="1"/>
  <c r="W67" i="1"/>
  <c r="W69" i="1"/>
  <c r="W70" i="1"/>
  <c r="W71" i="1"/>
  <c r="W73" i="1"/>
  <c r="W74" i="1"/>
  <c r="W75" i="1"/>
  <c r="W77" i="1"/>
  <c r="W78" i="1"/>
  <c r="W79" i="1"/>
  <c r="W81" i="1"/>
  <c r="W82" i="1"/>
  <c r="W83" i="1"/>
  <c r="W1" i="1"/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1" i="1"/>
</calcChain>
</file>

<file path=xl/connections.xml><?xml version="1.0" encoding="utf-8"?>
<connections xmlns="http://schemas.openxmlformats.org/spreadsheetml/2006/main">
  <connection id="1" name="input" type="6" refreshedVersion="6" background="1" saveData="1">
    <textPr codePage="936" sourceFile="E:\python\实验数据及\input.txt" tab="0" space="1" consecutive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rasortreduce" type="6" refreshedVersion="6" background="1" saveData="1">
    <textPr codePage="936" sourceFile="E:\python\实验数据及\terasortreduce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rasortreduc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in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tabSelected="1" workbookViewId="0">
      <selection activeCell="N7" sqref="N7"/>
    </sheetView>
  </sheetViews>
  <sheetFormatPr defaultColWidth="8.875" defaultRowHeight="14.25" x14ac:dyDescent="0.2"/>
  <cols>
    <col min="1" max="1" width="7" style="1" bestFit="1" customWidth="1"/>
    <col min="2" max="2" width="8.125" style="1" bestFit="1" customWidth="1"/>
    <col min="3" max="3" width="8.875" style="1"/>
    <col min="4" max="4" width="8.625" style="1" bestFit="1" customWidth="1"/>
    <col min="5" max="5" width="9" style="1"/>
    <col min="6" max="6" width="7.125" style="1" customWidth="1"/>
    <col min="7" max="7" width="8.125" style="1" customWidth="1"/>
    <col min="8" max="8" width="8.625" style="1" customWidth="1"/>
    <col min="9" max="9" width="9" style="1"/>
    <col min="10" max="14" width="9.125" style="1" customWidth="1"/>
    <col min="15" max="15" width="4.5" style="1" customWidth="1"/>
    <col min="16" max="16" width="8.875" style="1"/>
    <col min="17" max="17" width="9" style="1"/>
    <col min="18" max="18" width="12.75" style="1" bestFit="1" customWidth="1"/>
    <col min="19" max="16384" width="8.875" style="1"/>
  </cols>
  <sheetData>
    <row r="1" spans="1:24" x14ac:dyDescent="0.2">
      <c r="A1" s="1">
        <v>3</v>
      </c>
      <c r="B1" s="1">
        <v>34</v>
      </c>
      <c r="C1" s="1">
        <f t="shared" ref="C1:C32" si="0">A1*60+B1</f>
        <v>214</v>
      </c>
      <c r="D1" s="1">
        <v>43</v>
      </c>
      <c r="F1" s="1">
        <v>34</v>
      </c>
      <c r="G1" s="1">
        <v>0</v>
      </c>
      <c r="H1" s="1">
        <v>67</v>
      </c>
      <c r="I1" s="1">
        <f>F1+G1+H1</f>
        <v>101</v>
      </c>
      <c r="K1" s="1">
        <v>0.25</v>
      </c>
      <c r="L1" s="1">
        <v>0.45555555555555555</v>
      </c>
      <c r="M1" s="1">
        <v>0.32189830375428602</v>
      </c>
      <c r="N1" s="1">
        <v>0.44469261455282399</v>
      </c>
      <c r="O1" s="1">
        <v>0.42648640052078102</v>
      </c>
      <c r="P1" s="1">
        <v>30</v>
      </c>
      <c r="R1" s="1">
        <f>16728069381/1024/1024/P1</f>
        <v>531.7710043907166</v>
      </c>
      <c r="T1" s="1">
        <v>0.1794</v>
      </c>
      <c r="U1" s="1">
        <v>5.5819999999999999</v>
      </c>
      <c r="W1" s="1">
        <f>K1/20</f>
        <v>1.2500000000000001E-2</v>
      </c>
      <c r="X1" s="1">
        <f>L1/90</f>
        <v>5.0617283950617287E-3</v>
      </c>
    </row>
    <row r="2" spans="1:24" x14ac:dyDescent="0.2">
      <c r="A2" s="1">
        <v>3</v>
      </c>
      <c r="B2" s="1">
        <v>22</v>
      </c>
      <c r="C2" s="1">
        <f t="shared" si="0"/>
        <v>202</v>
      </c>
      <c r="D2" s="1">
        <v>39</v>
      </c>
      <c r="F2" s="1">
        <v>18</v>
      </c>
      <c r="G2" s="1">
        <v>1</v>
      </c>
      <c r="H2" s="1">
        <v>34</v>
      </c>
      <c r="I2" s="1">
        <f t="shared" ref="I2:I65" si="1">F2+G2+H2</f>
        <v>53</v>
      </c>
      <c r="K2" s="1">
        <v>0.25</v>
      </c>
      <c r="L2" s="1">
        <v>0.45555555555555555</v>
      </c>
      <c r="M2" s="1">
        <v>0.32189830375428602</v>
      </c>
      <c r="N2" s="1">
        <v>0.44469261455282399</v>
      </c>
      <c r="O2" s="1">
        <v>0.42648640052078102</v>
      </c>
      <c r="P2" s="1">
        <v>60</v>
      </c>
      <c r="R2" s="1">
        <f t="shared" ref="R2:R65" si="2">16728069381/1024/1024/P2</f>
        <v>265.8855021953583</v>
      </c>
      <c r="W2" s="1">
        <f t="shared" ref="W2:W65" si="3">K2/20</f>
        <v>1.2500000000000001E-2</v>
      </c>
      <c r="X2" s="1">
        <f t="shared" ref="X2:X65" si="4">L2/90</f>
        <v>5.0617283950617287E-3</v>
      </c>
    </row>
    <row r="3" spans="1:24" x14ac:dyDescent="0.2">
      <c r="A3" s="1">
        <v>3</v>
      </c>
      <c r="B3" s="1">
        <v>22</v>
      </c>
      <c r="C3" s="1">
        <f t="shared" si="0"/>
        <v>202</v>
      </c>
      <c r="D3" s="1">
        <v>39</v>
      </c>
      <c r="F3" s="1">
        <v>11</v>
      </c>
      <c r="G3" s="1">
        <v>0</v>
      </c>
      <c r="H3" s="1">
        <v>24</v>
      </c>
      <c r="I3" s="1">
        <f t="shared" si="1"/>
        <v>35</v>
      </c>
      <c r="K3" s="1">
        <v>0.25</v>
      </c>
      <c r="L3" s="1">
        <v>0.45555555555555555</v>
      </c>
      <c r="M3" s="1">
        <v>0.32189830375428602</v>
      </c>
      <c r="N3" s="1">
        <v>0.44469261455282399</v>
      </c>
      <c r="O3" s="1">
        <v>0.42648640052078102</v>
      </c>
      <c r="P3" s="1">
        <v>100</v>
      </c>
      <c r="R3" s="1">
        <f t="shared" si="2"/>
        <v>159.53130131721497</v>
      </c>
      <c r="T3" s="1">
        <v>0.19120000000000001</v>
      </c>
      <c r="U3" s="1">
        <v>3.7549999999999999</v>
      </c>
      <c r="W3" s="1">
        <f t="shared" si="3"/>
        <v>1.2500000000000001E-2</v>
      </c>
      <c r="X3" s="1">
        <f t="shared" si="4"/>
        <v>5.0617283950617287E-3</v>
      </c>
    </row>
    <row r="4" spans="1:24" x14ac:dyDescent="0.2">
      <c r="A4" s="1">
        <v>3</v>
      </c>
      <c r="B4" s="1">
        <v>39</v>
      </c>
      <c r="C4" s="1">
        <f t="shared" si="0"/>
        <v>219</v>
      </c>
      <c r="D4" s="1">
        <v>41</v>
      </c>
      <c r="F4" s="1">
        <v>8</v>
      </c>
      <c r="G4" s="1">
        <v>0</v>
      </c>
      <c r="H4" s="1">
        <v>13</v>
      </c>
      <c r="I4" s="1">
        <f t="shared" si="1"/>
        <v>21</v>
      </c>
      <c r="K4" s="1">
        <v>0.25</v>
      </c>
      <c r="L4" s="1">
        <v>0.45555555555555555</v>
      </c>
      <c r="M4" s="1">
        <v>0.32189830375428602</v>
      </c>
      <c r="N4" s="1">
        <v>0.44469261455282399</v>
      </c>
      <c r="O4" s="1">
        <v>0.42648640052078102</v>
      </c>
      <c r="P4" s="1">
        <v>180</v>
      </c>
      <c r="R4" s="1">
        <f t="shared" si="2"/>
        <v>88.62850073178609</v>
      </c>
      <c r="W4" s="1">
        <f t="shared" si="3"/>
        <v>1.2500000000000001E-2</v>
      </c>
      <c r="X4" s="1">
        <f t="shared" si="4"/>
        <v>5.0617283950617287E-3</v>
      </c>
    </row>
    <row r="5" spans="1:24" x14ac:dyDescent="0.2">
      <c r="A5" s="1">
        <v>3</v>
      </c>
      <c r="B5" s="1">
        <v>30</v>
      </c>
      <c r="C5" s="1">
        <f t="shared" si="0"/>
        <v>210</v>
      </c>
      <c r="D5" s="1">
        <v>40</v>
      </c>
      <c r="F5" s="1">
        <v>34</v>
      </c>
      <c r="G5" s="1">
        <v>3</v>
      </c>
      <c r="H5" s="1">
        <v>68</v>
      </c>
      <c r="I5" s="1">
        <f t="shared" si="1"/>
        <v>105</v>
      </c>
      <c r="K5" s="1">
        <v>0.2</v>
      </c>
      <c r="L5" s="1">
        <v>0.94444444444444442</v>
      </c>
      <c r="M5" s="1">
        <v>0.74651026771109097</v>
      </c>
      <c r="N5" s="1">
        <v>0.55575173653369803</v>
      </c>
      <c r="O5" s="1">
        <v>0.10689266272705</v>
      </c>
      <c r="P5" s="1">
        <v>30</v>
      </c>
      <c r="R5" s="1">
        <f t="shared" si="2"/>
        <v>531.7710043907166</v>
      </c>
      <c r="T5" s="1">
        <v>0.1857</v>
      </c>
      <c r="U5" s="1">
        <v>4.9470000000000001</v>
      </c>
      <c r="W5" s="1">
        <f t="shared" si="3"/>
        <v>0.01</v>
      </c>
      <c r="X5" s="1">
        <f t="shared" si="4"/>
        <v>1.0493827160493827E-2</v>
      </c>
    </row>
    <row r="6" spans="1:24" x14ac:dyDescent="0.2">
      <c r="A6" s="1">
        <v>3</v>
      </c>
      <c r="B6" s="1">
        <v>23</v>
      </c>
      <c r="C6" s="1">
        <f t="shared" si="0"/>
        <v>203</v>
      </c>
      <c r="D6" s="1">
        <v>38</v>
      </c>
      <c r="F6" s="1">
        <v>18</v>
      </c>
      <c r="G6" s="1">
        <v>1</v>
      </c>
      <c r="H6" s="1">
        <v>36</v>
      </c>
      <c r="I6" s="1">
        <f t="shared" si="1"/>
        <v>55</v>
      </c>
      <c r="K6" s="1">
        <v>0.2</v>
      </c>
      <c r="L6" s="1">
        <v>0.94444444444444442</v>
      </c>
      <c r="M6" s="1">
        <v>0.74651026771109097</v>
      </c>
      <c r="N6" s="1">
        <v>0.55575173653369803</v>
      </c>
      <c r="O6" s="1">
        <v>0.10689266272705</v>
      </c>
      <c r="P6" s="1">
        <v>60</v>
      </c>
      <c r="R6" s="1">
        <f t="shared" si="2"/>
        <v>265.8855021953583</v>
      </c>
      <c r="W6" s="1">
        <f t="shared" si="3"/>
        <v>0.01</v>
      </c>
      <c r="X6" s="1">
        <f t="shared" si="4"/>
        <v>1.0493827160493827E-2</v>
      </c>
    </row>
    <row r="7" spans="1:24" x14ac:dyDescent="0.2">
      <c r="A7" s="1">
        <v>3</v>
      </c>
      <c r="B7" s="1">
        <v>28</v>
      </c>
      <c r="C7" s="1">
        <f t="shared" si="0"/>
        <v>208</v>
      </c>
      <c r="D7" s="1">
        <v>39</v>
      </c>
      <c r="F7" s="1">
        <v>11</v>
      </c>
      <c r="G7" s="1">
        <v>0</v>
      </c>
      <c r="H7" s="1">
        <v>25</v>
      </c>
      <c r="I7" s="1">
        <f t="shared" si="1"/>
        <v>36</v>
      </c>
      <c r="K7" s="1">
        <v>0.2</v>
      </c>
      <c r="L7" s="1">
        <v>0.94444444444444442</v>
      </c>
      <c r="M7" s="1">
        <v>0.74651026771109097</v>
      </c>
      <c r="N7" s="1">
        <v>0.55575173653369803</v>
      </c>
      <c r="O7" s="1">
        <v>0.10689266272705</v>
      </c>
      <c r="P7" s="1">
        <v>100</v>
      </c>
      <c r="R7" s="1">
        <f t="shared" si="2"/>
        <v>159.53130131721497</v>
      </c>
      <c r="T7" s="1">
        <v>0.1865</v>
      </c>
      <c r="U7" s="1">
        <v>4.9820000000000002</v>
      </c>
      <c r="W7" s="1">
        <f t="shared" si="3"/>
        <v>0.01</v>
      </c>
      <c r="X7" s="1">
        <f t="shared" si="4"/>
        <v>1.0493827160493827E-2</v>
      </c>
    </row>
    <row r="8" spans="1:24" x14ac:dyDescent="0.2">
      <c r="A8" s="1">
        <v>3</v>
      </c>
      <c r="B8" s="1">
        <v>27</v>
      </c>
      <c r="C8" s="1">
        <f t="shared" si="0"/>
        <v>207</v>
      </c>
      <c r="D8" s="1">
        <v>40</v>
      </c>
      <c r="F8" s="1">
        <v>8</v>
      </c>
      <c r="G8" s="1">
        <v>0</v>
      </c>
      <c r="H8" s="1">
        <v>11</v>
      </c>
      <c r="I8" s="1">
        <f t="shared" si="1"/>
        <v>19</v>
      </c>
      <c r="K8" s="1">
        <v>0.2</v>
      </c>
      <c r="L8" s="1">
        <v>0.94444444444444442</v>
      </c>
      <c r="M8" s="1">
        <v>0.74651026771109097</v>
      </c>
      <c r="N8" s="1">
        <v>0.55575173653369803</v>
      </c>
      <c r="O8" s="1">
        <v>0.10689266272705</v>
      </c>
      <c r="P8" s="1">
        <v>180</v>
      </c>
      <c r="R8" s="1">
        <f t="shared" si="2"/>
        <v>88.62850073178609</v>
      </c>
      <c r="W8" s="1">
        <f t="shared" si="3"/>
        <v>0.01</v>
      </c>
      <c r="X8" s="1">
        <f t="shared" si="4"/>
        <v>1.0493827160493827E-2</v>
      </c>
    </row>
    <row r="9" spans="1:24" x14ac:dyDescent="0.2">
      <c r="A9" s="1">
        <v>3</v>
      </c>
      <c r="B9" s="1">
        <v>35</v>
      </c>
      <c r="C9" s="1">
        <f t="shared" si="0"/>
        <v>215</v>
      </c>
      <c r="D9" s="1">
        <v>39</v>
      </c>
      <c r="F9" s="1">
        <v>34</v>
      </c>
      <c r="G9" s="1">
        <v>0</v>
      </c>
      <c r="H9" s="1">
        <v>70</v>
      </c>
      <c r="I9" s="1">
        <f t="shared" si="1"/>
        <v>104</v>
      </c>
      <c r="K9" s="1">
        <v>0.95</v>
      </c>
      <c r="L9" s="1">
        <v>0.32222222222222224</v>
      </c>
      <c r="M9" s="1">
        <v>0.79736144442252899</v>
      </c>
      <c r="N9" s="1">
        <v>0.77274780245651697</v>
      </c>
      <c r="O9" s="1">
        <v>0.72482560520988804</v>
      </c>
      <c r="P9" s="1">
        <v>30</v>
      </c>
      <c r="R9" s="1">
        <f t="shared" si="2"/>
        <v>531.7710043907166</v>
      </c>
      <c r="T9" s="1">
        <v>0.18179999999999999</v>
      </c>
      <c r="U9" s="1">
        <v>5.7290000000000001</v>
      </c>
      <c r="W9" s="1">
        <f t="shared" si="3"/>
        <v>4.7500000000000001E-2</v>
      </c>
      <c r="X9" s="1">
        <f t="shared" si="4"/>
        <v>3.5802469135802471E-3</v>
      </c>
    </row>
    <row r="10" spans="1:24" x14ac:dyDescent="0.2">
      <c r="A10" s="1">
        <v>3</v>
      </c>
      <c r="B10" s="1">
        <v>7</v>
      </c>
      <c r="C10" s="1">
        <f t="shared" si="0"/>
        <v>187</v>
      </c>
      <c r="D10" s="1">
        <v>38</v>
      </c>
      <c r="F10" s="1">
        <v>18</v>
      </c>
      <c r="G10" s="1">
        <v>0</v>
      </c>
      <c r="H10" s="1">
        <v>35</v>
      </c>
      <c r="I10" s="1">
        <f t="shared" si="1"/>
        <v>53</v>
      </c>
      <c r="K10" s="1">
        <v>0.95</v>
      </c>
      <c r="L10" s="1">
        <v>0.32222222222222224</v>
      </c>
      <c r="M10" s="1">
        <v>0.79736144442252899</v>
      </c>
      <c r="N10" s="1">
        <v>0.77274780245651697</v>
      </c>
      <c r="O10" s="1">
        <v>0.72482560520988804</v>
      </c>
      <c r="P10" s="1">
        <v>60</v>
      </c>
      <c r="R10" s="1">
        <f t="shared" si="2"/>
        <v>265.8855021953583</v>
      </c>
      <c r="W10" s="1">
        <f t="shared" si="3"/>
        <v>4.7500000000000001E-2</v>
      </c>
      <c r="X10" s="1">
        <f t="shared" si="4"/>
        <v>3.5802469135802471E-3</v>
      </c>
    </row>
    <row r="11" spans="1:24" x14ac:dyDescent="0.2">
      <c r="A11" s="1">
        <v>3</v>
      </c>
      <c r="B11" s="1">
        <v>30</v>
      </c>
      <c r="C11" s="1">
        <f t="shared" si="0"/>
        <v>210</v>
      </c>
      <c r="D11" s="1">
        <v>39</v>
      </c>
      <c r="F11" s="1">
        <v>11</v>
      </c>
      <c r="G11" s="1">
        <v>0</v>
      </c>
      <c r="H11" s="1">
        <v>25</v>
      </c>
      <c r="I11" s="1">
        <f t="shared" si="1"/>
        <v>36</v>
      </c>
      <c r="K11" s="1">
        <v>0.95</v>
      </c>
      <c r="L11" s="1">
        <v>0.32222222222222224</v>
      </c>
      <c r="M11" s="1">
        <v>0.79736144442252899</v>
      </c>
      <c r="N11" s="1">
        <v>0.77274780245651697</v>
      </c>
      <c r="O11" s="1">
        <v>0.72482560520988804</v>
      </c>
      <c r="P11" s="1">
        <v>100</v>
      </c>
      <c r="R11" s="1">
        <f t="shared" si="2"/>
        <v>159.53130131721497</v>
      </c>
      <c r="T11" s="1">
        <v>0.1673</v>
      </c>
      <c r="U11" s="1">
        <v>9.0109999999999992</v>
      </c>
      <c r="W11" s="1">
        <f t="shared" si="3"/>
        <v>4.7500000000000001E-2</v>
      </c>
      <c r="X11" s="1">
        <f t="shared" si="4"/>
        <v>3.5802469135802471E-3</v>
      </c>
    </row>
    <row r="12" spans="1:24" x14ac:dyDescent="0.2">
      <c r="A12" s="1">
        <v>3</v>
      </c>
      <c r="B12" s="1">
        <v>32</v>
      </c>
      <c r="C12" s="1">
        <f t="shared" si="0"/>
        <v>212</v>
      </c>
      <c r="D12" s="1">
        <v>41</v>
      </c>
      <c r="F12" s="1">
        <v>8</v>
      </c>
      <c r="G12" s="1">
        <v>0</v>
      </c>
      <c r="H12" s="1">
        <v>13</v>
      </c>
      <c r="I12" s="1">
        <f t="shared" si="1"/>
        <v>21</v>
      </c>
      <c r="K12" s="1">
        <v>0.95</v>
      </c>
      <c r="L12" s="1">
        <v>0.32222222222222224</v>
      </c>
      <c r="M12" s="1">
        <v>0.79736144442252899</v>
      </c>
      <c r="N12" s="1">
        <v>0.77274780245651697</v>
      </c>
      <c r="O12" s="1">
        <v>0.72482560520988804</v>
      </c>
      <c r="P12" s="1">
        <v>180</v>
      </c>
      <c r="R12" s="1">
        <f t="shared" si="2"/>
        <v>88.62850073178609</v>
      </c>
      <c r="W12" s="1">
        <f t="shared" si="3"/>
        <v>4.7500000000000001E-2</v>
      </c>
      <c r="X12" s="1">
        <f t="shared" si="4"/>
        <v>3.5802469135802471E-3</v>
      </c>
    </row>
    <row r="13" spans="1:24" x14ac:dyDescent="0.2">
      <c r="A13" s="1">
        <v>3</v>
      </c>
      <c r="B13" s="1">
        <v>25</v>
      </c>
      <c r="C13" s="1">
        <f t="shared" si="0"/>
        <v>205</v>
      </c>
      <c r="D13" s="1">
        <v>39</v>
      </c>
      <c r="F13" s="1">
        <v>34</v>
      </c>
      <c r="G13" s="1">
        <v>3</v>
      </c>
      <c r="H13" s="1">
        <v>66</v>
      </c>
      <c r="I13" s="1">
        <f t="shared" si="1"/>
        <v>103</v>
      </c>
      <c r="K13" s="1">
        <v>0.4</v>
      </c>
      <c r="L13" s="1">
        <v>0.23333333333333334</v>
      </c>
      <c r="M13" s="1">
        <v>0.472784100348489</v>
      </c>
      <c r="N13" s="1">
        <v>0.80166759510542795</v>
      </c>
      <c r="O13" s="1">
        <v>0.25438672271107898</v>
      </c>
      <c r="P13" s="1">
        <v>30</v>
      </c>
      <c r="R13" s="1">
        <f t="shared" si="2"/>
        <v>531.7710043907166</v>
      </c>
      <c r="T13" s="1">
        <v>0.18129999999999999</v>
      </c>
      <c r="U13" s="1">
        <v>7.0910000000000002</v>
      </c>
      <c r="W13" s="1">
        <f t="shared" si="3"/>
        <v>0.02</v>
      </c>
      <c r="X13" s="1">
        <f t="shared" si="4"/>
        <v>2.5925925925925925E-3</v>
      </c>
    </row>
    <row r="14" spans="1:24" x14ac:dyDescent="0.2">
      <c r="A14" s="1">
        <v>3</v>
      </c>
      <c r="B14" s="1">
        <v>26</v>
      </c>
      <c r="C14" s="1">
        <f t="shared" si="0"/>
        <v>206</v>
      </c>
      <c r="D14" s="1">
        <v>40</v>
      </c>
      <c r="F14" s="1">
        <v>20</v>
      </c>
      <c r="G14" s="1">
        <v>0</v>
      </c>
      <c r="H14" s="1">
        <v>37</v>
      </c>
      <c r="I14" s="1">
        <f t="shared" si="1"/>
        <v>57</v>
      </c>
      <c r="K14" s="1">
        <v>0.4</v>
      </c>
      <c r="L14" s="1">
        <v>0.23333333333333334</v>
      </c>
      <c r="M14" s="1">
        <v>0.472784100348489</v>
      </c>
      <c r="N14" s="1">
        <v>0.80166759510542795</v>
      </c>
      <c r="O14" s="1">
        <v>0.25438672271107898</v>
      </c>
      <c r="P14" s="1">
        <v>60</v>
      </c>
      <c r="R14" s="1">
        <f t="shared" si="2"/>
        <v>265.8855021953583</v>
      </c>
      <c r="W14" s="1">
        <f t="shared" si="3"/>
        <v>0.02</v>
      </c>
      <c r="X14" s="1">
        <f t="shared" si="4"/>
        <v>2.5925925925925925E-3</v>
      </c>
    </row>
    <row r="15" spans="1:24" x14ac:dyDescent="0.2">
      <c r="A15" s="1">
        <v>3</v>
      </c>
      <c r="B15" s="1">
        <v>28</v>
      </c>
      <c r="C15" s="1">
        <f t="shared" si="0"/>
        <v>208</v>
      </c>
      <c r="D15" s="1">
        <v>40</v>
      </c>
      <c r="F15" s="1">
        <v>11</v>
      </c>
      <c r="G15" s="1">
        <v>0</v>
      </c>
      <c r="H15" s="1">
        <v>25</v>
      </c>
      <c r="I15" s="1">
        <f t="shared" si="1"/>
        <v>36</v>
      </c>
      <c r="K15" s="1">
        <v>0.4</v>
      </c>
      <c r="L15" s="1">
        <v>0.23333333333333334</v>
      </c>
      <c r="M15" s="1">
        <v>0.472784100348489</v>
      </c>
      <c r="N15" s="1">
        <v>0.80166759510542795</v>
      </c>
      <c r="O15" s="1">
        <v>0.25438672271107898</v>
      </c>
      <c r="P15" s="1">
        <v>100</v>
      </c>
      <c r="R15" s="1">
        <f t="shared" si="2"/>
        <v>159.53130131721497</v>
      </c>
      <c r="T15" s="1">
        <v>0.1961</v>
      </c>
      <c r="U15" s="1">
        <v>4.9669999999999996</v>
      </c>
      <c r="W15" s="1">
        <f t="shared" si="3"/>
        <v>0.02</v>
      </c>
      <c r="X15" s="1">
        <f t="shared" si="4"/>
        <v>2.5925925925925925E-3</v>
      </c>
    </row>
    <row r="16" spans="1:24" x14ac:dyDescent="0.2">
      <c r="A16" s="1">
        <v>3</v>
      </c>
      <c r="B16" s="1">
        <v>27</v>
      </c>
      <c r="C16" s="1">
        <f t="shared" si="0"/>
        <v>207</v>
      </c>
      <c r="D16" s="1">
        <v>41</v>
      </c>
      <c r="F16" s="1">
        <v>8</v>
      </c>
      <c r="G16" s="1">
        <v>0</v>
      </c>
      <c r="H16" s="1">
        <v>11</v>
      </c>
      <c r="I16" s="1">
        <f t="shared" si="1"/>
        <v>19</v>
      </c>
      <c r="K16" s="1">
        <v>0.4</v>
      </c>
      <c r="L16" s="1">
        <v>0.23333333333333334</v>
      </c>
      <c r="M16" s="1">
        <v>0.472784100348489</v>
      </c>
      <c r="N16" s="1">
        <v>0.80166759510542795</v>
      </c>
      <c r="O16" s="1">
        <v>0.25438672271107898</v>
      </c>
      <c r="P16" s="1">
        <v>180</v>
      </c>
      <c r="R16" s="1">
        <f t="shared" si="2"/>
        <v>88.62850073178609</v>
      </c>
      <c r="W16" s="1">
        <f t="shared" si="3"/>
        <v>0.02</v>
      </c>
      <c r="X16" s="1">
        <f t="shared" si="4"/>
        <v>2.5925925925925925E-3</v>
      </c>
    </row>
    <row r="17" spans="1:24" x14ac:dyDescent="0.2">
      <c r="A17" s="1">
        <v>3</v>
      </c>
      <c r="B17" s="1">
        <v>23</v>
      </c>
      <c r="C17" s="1">
        <f t="shared" si="0"/>
        <v>203</v>
      </c>
      <c r="D17" s="1">
        <v>39</v>
      </c>
      <c r="F17" s="1">
        <v>38</v>
      </c>
      <c r="G17" s="1">
        <v>0</v>
      </c>
      <c r="H17" s="1">
        <v>63</v>
      </c>
      <c r="I17" s="1">
        <f t="shared" si="1"/>
        <v>101</v>
      </c>
      <c r="K17" s="1">
        <v>0.2</v>
      </c>
      <c r="L17" s="1">
        <v>0.58888888888888891</v>
      </c>
      <c r="M17" s="1">
        <v>0.52747238417595999</v>
      </c>
      <c r="N17" s="1">
        <v>0.43197289142421602</v>
      </c>
      <c r="O17" s="1">
        <v>0.825847957062815</v>
      </c>
      <c r="P17" s="1">
        <v>30</v>
      </c>
      <c r="R17" s="1">
        <f t="shared" si="2"/>
        <v>531.7710043907166</v>
      </c>
      <c r="T17" s="1">
        <v>0.1653</v>
      </c>
      <c r="U17" s="1">
        <v>10.02</v>
      </c>
      <c r="W17" s="1">
        <f t="shared" si="3"/>
        <v>0.01</v>
      </c>
      <c r="X17" s="1">
        <f t="shared" si="4"/>
        <v>6.5432098765432099E-3</v>
      </c>
    </row>
    <row r="18" spans="1:24" x14ac:dyDescent="0.2">
      <c r="A18" s="1">
        <v>3</v>
      </c>
      <c r="B18" s="1">
        <v>26</v>
      </c>
      <c r="C18" s="1">
        <f t="shared" si="0"/>
        <v>206</v>
      </c>
      <c r="D18" s="1">
        <v>40</v>
      </c>
      <c r="F18" s="1">
        <v>18</v>
      </c>
      <c r="G18" s="1">
        <v>0</v>
      </c>
      <c r="H18" s="1">
        <v>39</v>
      </c>
      <c r="I18" s="1">
        <f t="shared" si="1"/>
        <v>57</v>
      </c>
      <c r="K18" s="1">
        <v>0.2</v>
      </c>
      <c r="L18" s="1">
        <v>0.58888888888888891</v>
      </c>
      <c r="M18" s="1">
        <v>0.52747238417595999</v>
      </c>
      <c r="N18" s="1">
        <v>0.43197289142421602</v>
      </c>
      <c r="O18" s="1">
        <v>0.825847957062815</v>
      </c>
      <c r="P18" s="1">
        <v>60</v>
      </c>
      <c r="R18" s="1">
        <f t="shared" si="2"/>
        <v>265.8855021953583</v>
      </c>
      <c r="W18" s="1">
        <f t="shared" si="3"/>
        <v>0.01</v>
      </c>
      <c r="X18" s="1">
        <f t="shared" si="4"/>
        <v>6.5432098765432099E-3</v>
      </c>
    </row>
    <row r="19" spans="1:24" x14ac:dyDescent="0.2">
      <c r="A19" s="1">
        <v>3</v>
      </c>
      <c r="B19" s="1">
        <v>25</v>
      </c>
      <c r="C19" s="1">
        <f t="shared" si="0"/>
        <v>205</v>
      </c>
      <c r="D19" s="1">
        <v>39</v>
      </c>
      <c r="F19" s="1">
        <v>12</v>
      </c>
      <c r="G19" s="1">
        <v>0</v>
      </c>
      <c r="H19" s="1">
        <v>24</v>
      </c>
      <c r="I19" s="1">
        <f t="shared" si="1"/>
        <v>36</v>
      </c>
      <c r="K19" s="1">
        <v>0.2</v>
      </c>
      <c r="L19" s="1">
        <v>0.58888888888888891</v>
      </c>
      <c r="M19" s="1">
        <v>0.52747238417595999</v>
      </c>
      <c r="N19" s="1">
        <v>0.43197289142421602</v>
      </c>
      <c r="O19" s="1">
        <v>0.825847957062815</v>
      </c>
      <c r="P19" s="1">
        <v>100</v>
      </c>
      <c r="R19" s="1">
        <f t="shared" si="2"/>
        <v>159.53130131721497</v>
      </c>
      <c r="T19" s="1">
        <v>0.18909999999999999</v>
      </c>
      <c r="U19" s="1">
        <v>3.5680000000000001</v>
      </c>
      <c r="W19" s="1">
        <f t="shared" si="3"/>
        <v>0.01</v>
      </c>
      <c r="X19" s="1">
        <f t="shared" si="4"/>
        <v>6.5432098765432099E-3</v>
      </c>
    </row>
    <row r="20" spans="1:24" x14ac:dyDescent="0.2">
      <c r="A20" s="1">
        <v>3</v>
      </c>
      <c r="B20" s="1">
        <v>22</v>
      </c>
      <c r="C20" s="1">
        <f t="shared" si="0"/>
        <v>202</v>
      </c>
      <c r="D20" s="1">
        <v>41</v>
      </c>
      <c r="F20" s="1">
        <v>8</v>
      </c>
      <c r="G20" s="1">
        <v>0</v>
      </c>
      <c r="H20" s="1">
        <v>11</v>
      </c>
      <c r="I20" s="1">
        <f t="shared" si="1"/>
        <v>19</v>
      </c>
      <c r="K20" s="1">
        <v>0.2</v>
      </c>
      <c r="L20" s="1">
        <v>0.58888888888888891</v>
      </c>
      <c r="M20" s="1">
        <v>0.52747238417595999</v>
      </c>
      <c r="N20" s="1">
        <v>0.43197289142421602</v>
      </c>
      <c r="O20" s="1">
        <v>0.825847957062815</v>
      </c>
      <c r="P20" s="1">
        <v>180</v>
      </c>
      <c r="R20" s="1">
        <f t="shared" si="2"/>
        <v>88.62850073178609</v>
      </c>
      <c r="W20" s="1">
        <f t="shared" si="3"/>
        <v>0.01</v>
      </c>
      <c r="X20" s="1">
        <f t="shared" si="4"/>
        <v>6.5432098765432099E-3</v>
      </c>
    </row>
    <row r="21" spans="1:24" x14ac:dyDescent="0.2">
      <c r="A21" s="1">
        <v>3</v>
      </c>
      <c r="B21" s="1">
        <v>31</v>
      </c>
      <c r="C21" s="1">
        <f t="shared" si="0"/>
        <v>211</v>
      </c>
      <c r="D21" s="1">
        <v>41</v>
      </c>
      <c r="F21" s="1">
        <v>35</v>
      </c>
      <c r="G21" s="1">
        <v>0</v>
      </c>
      <c r="H21" s="1">
        <v>62</v>
      </c>
      <c r="I21" s="1">
        <f t="shared" si="1"/>
        <v>97</v>
      </c>
      <c r="K21" s="1">
        <v>0.55000000000000004</v>
      </c>
      <c r="L21" s="1">
        <v>2.2222222222222223E-2</v>
      </c>
      <c r="M21" s="1">
        <v>0.79794154542746898</v>
      </c>
      <c r="N21" s="1">
        <v>0.91926580921901402</v>
      </c>
      <c r="O21" s="1">
        <v>0.489613706278201</v>
      </c>
      <c r="P21" s="1">
        <v>30</v>
      </c>
      <c r="R21" s="1">
        <f t="shared" si="2"/>
        <v>531.7710043907166</v>
      </c>
      <c r="T21" s="1">
        <v>0.18079999999999999</v>
      </c>
      <c r="U21" s="1">
        <v>5.7350000000000003</v>
      </c>
      <c r="W21" s="1">
        <f t="shared" si="3"/>
        <v>2.7500000000000004E-2</v>
      </c>
      <c r="X21" s="1">
        <f t="shared" si="4"/>
        <v>2.4691358024691359E-4</v>
      </c>
    </row>
    <row r="22" spans="1:24" x14ac:dyDescent="0.2">
      <c r="A22" s="1">
        <v>3</v>
      </c>
      <c r="B22" s="1">
        <v>28</v>
      </c>
      <c r="C22" s="1">
        <f t="shared" si="0"/>
        <v>208</v>
      </c>
      <c r="D22" s="1">
        <v>42</v>
      </c>
      <c r="F22" s="1">
        <v>18</v>
      </c>
      <c r="G22" s="1">
        <v>0</v>
      </c>
      <c r="H22" s="1">
        <v>37</v>
      </c>
      <c r="I22" s="1">
        <f t="shared" si="1"/>
        <v>55</v>
      </c>
      <c r="K22" s="1">
        <v>0.55000000000000004</v>
      </c>
      <c r="L22" s="1">
        <v>2.2222222222222223E-2</v>
      </c>
      <c r="M22" s="1">
        <v>0.79794154542746898</v>
      </c>
      <c r="N22" s="1">
        <v>0.91926580921901402</v>
      </c>
      <c r="O22" s="1">
        <v>0.489613706278201</v>
      </c>
      <c r="P22" s="1">
        <v>60</v>
      </c>
      <c r="R22" s="1">
        <f t="shared" si="2"/>
        <v>265.8855021953583</v>
      </c>
      <c r="W22" s="1">
        <f t="shared" si="3"/>
        <v>2.7500000000000004E-2</v>
      </c>
      <c r="X22" s="1">
        <f t="shared" si="4"/>
        <v>2.4691358024691359E-4</v>
      </c>
    </row>
    <row r="23" spans="1:24" x14ac:dyDescent="0.2">
      <c r="A23" s="1">
        <v>3</v>
      </c>
      <c r="B23" s="1">
        <v>37</v>
      </c>
      <c r="C23" s="1">
        <f t="shared" si="0"/>
        <v>217</v>
      </c>
      <c r="D23" s="1">
        <v>43</v>
      </c>
      <c r="F23" s="1">
        <v>11</v>
      </c>
      <c r="G23" s="1">
        <v>0</v>
      </c>
      <c r="H23" s="1">
        <v>27</v>
      </c>
      <c r="I23" s="1">
        <f t="shared" si="1"/>
        <v>38</v>
      </c>
      <c r="K23" s="1">
        <v>0.55000000000000004</v>
      </c>
      <c r="L23" s="1">
        <v>2.2222222222222223E-2</v>
      </c>
      <c r="M23" s="1">
        <v>0.79794154542746898</v>
      </c>
      <c r="N23" s="1">
        <v>0.91926580921901402</v>
      </c>
      <c r="O23" s="1">
        <v>0.489613706278201</v>
      </c>
      <c r="P23" s="1">
        <v>100</v>
      </c>
      <c r="R23" s="1">
        <f t="shared" si="2"/>
        <v>159.53130131721497</v>
      </c>
      <c r="T23" s="1">
        <v>0.1691</v>
      </c>
      <c r="U23" s="1">
        <v>6.2809999999999997</v>
      </c>
      <c r="W23" s="1">
        <f t="shared" si="3"/>
        <v>2.7500000000000004E-2</v>
      </c>
      <c r="X23" s="1">
        <f t="shared" si="4"/>
        <v>2.4691358024691359E-4</v>
      </c>
    </row>
    <row r="24" spans="1:24" x14ac:dyDescent="0.2">
      <c r="A24" s="1">
        <v>3</v>
      </c>
      <c r="B24" s="1">
        <v>38</v>
      </c>
      <c r="C24" s="1">
        <f t="shared" si="0"/>
        <v>218</v>
      </c>
      <c r="D24" s="1">
        <v>44</v>
      </c>
      <c r="F24" s="1">
        <v>8</v>
      </c>
      <c r="G24" s="1">
        <v>0</v>
      </c>
      <c r="H24" s="1">
        <v>13</v>
      </c>
      <c r="I24" s="1">
        <f t="shared" si="1"/>
        <v>21</v>
      </c>
      <c r="K24" s="1">
        <v>0.55000000000000004</v>
      </c>
      <c r="L24" s="1">
        <v>2.2222222222222223E-2</v>
      </c>
      <c r="M24" s="1">
        <v>0.79794154542746898</v>
      </c>
      <c r="N24" s="1">
        <v>0.91926580921901402</v>
      </c>
      <c r="O24" s="1">
        <v>0.489613706278201</v>
      </c>
      <c r="P24" s="1">
        <v>180</v>
      </c>
      <c r="R24" s="1">
        <f t="shared" si="2"/>
        <v>88.62850073178609</v>
      </c>
      <c r="W24" s="1">
        <f t="shared" si="3"/>
        <v>2.7500000000000004E-2</v>
      </c>
      <c r="X24" s="1">
        <f t="shared" si="4"/>
        <v>2.4691358024691359E-4</v>
      </c>
    </row>
    <row r="25" spans="1:24" x14ac:dyDescent="0.2">
      <c r="A25" s="1">
        <v>3</v>
      </c>
      <c r="B25" s="1">
        <v>22</v>
      </c>
      <c r="C25" s="1">
        <f t="shared" si="0"/>
        <v>202</v>
      </c>
      <c r="D25" s="1">
        <v>39</v>
      </c>
      <c r="F25" s="1">
        <v>37</v>
      </c>
      <c r="G25" s="1">
        <v>1</v>
      </c>
      <c r="H25" s="1">
        <v>63</v>
      </c>
      <c r="I25" s="1">
        <f t="shared" si="1"/>
        <v>101</v>
      </c>
      <c r="K25" s="1">
        <v>0.75</v>
      </c>
      <c r="L25" s="1">
        <v>0.17777777777777778</v>
      </c>
      <c r="M25" s="1">
        <v>0.83567306461525903</v>
      </c>
      <c r="N25" s="1">
        <v>0.98854780735630199</v>
      </c>
      <c r="O25" s="1">
        <v>0.27746470221411001</v>
      </c>
      <c r="P25" s="1">
        <v>30</v>
      </c>
      <c r="R25" s="1">
        <f t="shared" si="2"/>
        <v>531.7710043907166</v>
      </c>
      <c r="T25" s="1">
        <v>0.19500000000000001</v>
      </c>
      <c r="U25" s="1">
        <v>3.774</v>
      </c>
      <c r="W25" s="1">
        <f t="shared" si="3"/>
        <v>3.7499999999999999E-2</v>
      </c>
      <c r="X25" s="1">
        <f t="shared" si="4"/>
        <v>1.9753086419753087E-3</v>
      </c>
    </row>
    <row r="26" spans="1:24" x14ac:dyDescent="0.2">
      <c r="A26" s="1">
        <v>3</v>
      </c>
      <c r="B26" s="1">
        <v>44</v>
      </c>
      <c r="C26" s="1">
        <f t="shared" si="0"/>
        <v>224</v>
      </c>
      <c r="D26" s="1">
        <v>40</v>
      </c>
      <c r="F26" s="1">
        <v>17</v>
      </c>
      <c r="G26" s="1">
        <v>0</v>
      </c>
      <c r="H26" s="1">
        <v>45</v>
      </c>
      <c r="I26" s="1">
        <f t="shared" si="1"/>
        <v>62</v>
      </c>
      <c r="K26" s="1">
        <v>0.75</v>
      </c>
      <c r="L26" s="1">
        <v>0.17777777777777778</v>
      </c>
      <c r="M26" s="1">
        <v>0.83567306461525903</v>
      </c>
      <c r="N26" s="1">
        <v>0.98854780735630199</v>
      </c>
      <c r="O26" s="1">
        <v>0.27746470221411001</v>
      </c>
      <c r="P26" s="1">
        <v>60</v>
      </c>
      <c r="R26" s="1">
        <f t="shared" si="2"/>
        <v>265.8855021953583</v>
      </c>
      <c r="W26" s="1">
        <f t="shared" si="3"/>
        <v>3.7499999999999999E-2</v>
      </c>
      <c r="X26" s="1">
        <f t="shared" si="4"/>
        <v>1.9753086419753087E-3</v>
      </c>
    </row>
    <row r="27" spans="1:24" x14ac:dyDescent="0.2">
      <c r="A27" s="1">
        <v>3</v>
      </c>
      <c r="B27" s="1">
        <v>25</v>
      </c>
      <c r="C27" s="1">
        <f t="shared" si="0"/>
        <v>205</v>
      </c>
      <c r="D27" s="1">
        <v>39</v>
      </c>
      <c r="F27" s="1">
        <v>10</v>
      </c>
      <c r="G27" s="1">
        <v>0</v>
      </c>
      <c r="H27" s="1">
        <v>25</v>
      </c>
      <c r="I27" s="1">
        <f t="shared" si="1"/>
        <v>35</v>
      </c>
      <c r="K27" s="1">
        <v>0.75</v>
      </c>
      <c r="L27" s="1">
        <v>0.17777777777777778</v>
      </c>
      <c r="M27" s="1">
        <v>0.83567306461525903</v>
      </c>
      <c r="N27" s="1">
        <v>0.98854780735630199</v>
      </c>
      <c r="O27" s="1">
        <v>0.27746470221411001</v>
      </c>
      <c r="P27" s="1">
        <v>100</v>
      </c>
      <c r="R27" s="1">
        <f t="shared" si="2"/>
        <v>159.53130131721497</v>
      </c>
      <c r="T27" s="1">
        <v>0.17549999999999999</v>
      </c>
      <c r="U27" s="1">
        <v>7.6040000000000001</v>
      </c>
      <c r="W27" s="1">
        <f t="shared" si="3"/>
        <v>3.7499999999999999E-2</v>
      </c>
      <c r="X27" s="1">
        <f t="shared" si="4"/>
        <v>1.9753086419753087E-3</v>
      </c>
    </row>
    <row r="28" spans="1:24" x14ac:dyDescent="0.2">
      <c r="A28" s="1">
        <v>3</v>
      </c>
      <c r="B28" s="1">
        <v>41</v>
      </c>
      <c r="C28" s="1">
        <f t="shared" si="0"/>
        <v>221</v>
      </c>
      <c r="D28" s="1">
        <v>42</v>
      </c>
      <c r="F28" s="1">
        <v>8</v>
      </c>
      <c r="G28" s="1">
        <v>0</v>
      </c>
      <c r="H28" s="1">
        <v>12</v>
      </c>
      <c r="I28" s="1">
        <f t="shared" si="1"/>
        <v>20</v>
      </c>
      <c r="K28" s="1">
        <v>0.75</v>
      </c>
      <c r="L28" s="1">
        <v>0.17777777777777778</v>
      </c>
      <c r="M28" s="1">
        <v>0.83567306461525903</v>
      </c>
      <c r="N28" s="1">
        <v>0.98854780735630199</v>
      </c>
      <c r="O28" s="1">
        <v>0.27746470221411001</v>
      </c>
      <c r="P28" s="1">
        <v>180</v>
      </c>
      <c r="R28" s="1">
        <f t="shared" si="2"/>
        <v>88.62850073178609</v>
      </c>
      <c r="W28" s="1">
        <f t="shared" si="3"/>
        <v>3.7499999999999999E-2</v>
      </c>
      <c r="X28" s="1">
        <f t="shared" si="4"/>
        <v>1.9753086419753087E-3</v>
      </c>
    </row>
    <row r="29" spans="1:24" x14ac:dyDescent="0.2">
      <c r="A29" s="1">
        <v>3</v>
      </c>
      <c r="B29" s="1">
        <v>26</v>
      </c>
      <c r="C29" s="1">
        <f t="shared" si="0"/>
        <v>206</v>
      </c>
      <c r="D29" s="1">
        <v>38</v>
      </c>
      <c r="F29" s="1">
        <v>37</v>
      </c>
      <c r="G29" s="1">
        <v>0</v>
      </c>
      <c r="H29" s="1">
        <v>71</v>
      </c>
      <c r="I29" s="1">
        <f t="shared" si="1"/>
        <v>108</v>
      </c>
      <c r="K29" s="1">
        <v>0.95</v>
      </c>
      <c r="L29" s="1">
        <v>0.93333333333333335</v>
      </c>
      <c r="M29" s="1">
        <v>0.56271066613956</v>
      </c>
      <c r="N29" s="1">
        <v>0.78196344261136197</v>
      </c>
      <c r="O29" s="1">
        <v>0.96765290245275803</v>
      </c>
      <c r="P29" s="1">
        <v>30</v>
      </c>
      <c r="R29" s="1">
        <f t="shared" si="2"/>
        <v>531.7710043907166</v>
      </c>
      <c r="T29" s="1">
        <v>0.2024</v>
      </c>
      <c r="U29" s="1">
        <v>0.57169999999999999</v>
      </c>
      <c r="W29" s="1">
        <f t="shared" si="3"/>
        <v>4.7500000000000001E-2</v>
      </c>
      <c r="X29" s="1">
        <f t="shared" si="4"/>
        <v>1.037037037037037E-2</v>
      </c>
    </row>
    <row r="30" spans="1:24" x14ac:dyDescent="0.2">
      <c r="A30" s="1">
        <v>3</v>
      </c>
      <c r="B30" s="1">
        <v>22</v>
      </c>
      <c r="C30" s="1">
        <f t="shared" si="0"/>
        <v>202</v>
      </c>
      <c r="D30" s="1">
        <v>39</v>
      </c>
      <c r="F30" s="1">
        <v>18</v>
      </c>
      <c r="G30" s="1">
        <v>0</v>
      </c>
      <c r="H30" s="1">
        <v>42</v>
      </c>
      <c r="I30" s="1">
        <f t="shared" si="1"/>
        <v>60</v>
      </c>
      <c r="K30" s="1">
        <v>0.95</v>
      </c>
      <c r="L30" s="1">
        <v>0.93333333333333335</v>
      </c>
      <c r="M30" s="1">
        <v>0.56271066613956</v>
      </c>
      <c r="N30" s="1">
        <v>0.78196344261136197</v>
      </c>
      <c r="O30" s="1">
        <v>0.96765290245275803</v>
      </c>
      <c r="P30" s="1">
        <v>60</v>
      </c>
      <c r="R30" s="1">
        <f t="shared" si="2"/>
        <v>265.8855021953583</v>
      </c>
      <c r="W30" s="1">
        <f t="shared" si="3"/>
        <v>4.7500000000000001E-2</v>
      </c>
      <c r="X30" s="1">
        <f t="shared" si="4"/>
        <v>1.037037037037037E-2</v>
      </c>
    </row>
    <row r="31" spans="1:24" x14ac:dyDescent="0.2">
      <c r="A31" s="1">
        <v>3</v>
      </c>
      <c r="B31" s="1">
        <v>30</v>
      </c>
      <c r="C31" s="1">
        <f t="shared" si="0"/>
        <v>210</v>
      </c>
      <c r="D31" s="1">
        <v>39</v>
      </c>
      <c r="F31" s="1">
        <v>12</v>
      </c>
      <c r="G31" s="1">
        <v>0</v>
      </c>
      <c r="H31" s="1">
        <v>25</v>
      </c>
      <c r="I31" s="1">
        <f t="shared" si="1"/>
        <v>37</v>
      </c>
      <c r="K31" s="1">
        <v>0.95</v>
      </c>
      <c r="L31" s="1">
        <v>0.93333333333333335</v>
      </c>
      <c r="M31" s="1">
        <v>0.56271066613956</v>
      </c>
      <c r="N31" s="1">
        <v>0.78196344261136197</v>
      </c>
      <c r="O31" s="1">
        <v>0.96765290245275803</v>
      </c>
      <c r="P31" s="1">
        <v>100</v>
      </c>
      <c r="R31" s="1">
        <f t="shared" si="2"/>
        <v>159.53130131721497</v>
      </c>
      <c r="T31" s="1">
        <v>0.18029999999999999</v>
      </c>
      <c r="U31" s="1">
        <v>7.0970000000000004</v>
      </c>
      <c r="W31" s="1">
        <f t="shared" si="3"/>
        <v>4.7500000000000001E-2</v>
      </c>
      <c r="X31" s="1">
        <f t="shared" si="4"/>
        <v>1.037037037037037E-2</v>
      </c>
    </row>
    <row r="32" spans="1:24" x14ac:dyDescent="0.2">
      <c r="A32" s="1">
        <v>3</v>
      </c>
      <c r="B32" s="1">
        <v>29</v>
      </c>
      <c r="C32" s="1">
        <f t="shared" si="0"/>
        <v>209</v>
      </c>
      <c r="D32" s="1">
        <v>41</v>
      </c>
      <c r="F32" s="1">
        <v>8</v>
      </c>
      <c r="G32" s="1">
        <v>0</v>
      </c>
      <c r="H32" s="1">
        <v>12</v>
      </c>
      <c r="I32" s="1">
        <f t="shared" si="1"/>
        <v>20</v>
      </c>
      <c r="K32" s="1">
        <v>0.95</v>
      </c>
      <c r="L32" s="1">
        <v>0.93333333333333335</v>
      </c>
      <c r="M32" s="1">
        <v>0.56271066613956</v>
      </c>
      <c r="N32" s="1">
        <v>0.78196344261136197</v>
      </c>
      <c r="O32" s="1">
        <v>0.96765290245275803</v>
      </c>
      <c r="P32" s="1">
        <v>180</v>
      </c>
      <c r="R32" s="1">
        <f t="shared" si="2"/>
        <v>88.62850073178609</v>
      </c>
      <c r="W32" s="1">
        <f t="shared" si="3"/>
        <v>4.7500000000000001E-2</v>
      </c>
      <c r="X32" s="1">
        <f t="shared" si="4"/>
        <v>1.037037037037037E-2</v>
      </c>
    </row>
    <row r="33" spans="1:24" x14ac:dyDescent="0.2">
      <c r="A33" s="1">
        <v>3</v>
      </c>
      <c r="B33" s="1">
        <v>24</v>
      </c>
      <c r="C33" s="1">
        <f t="shared" ref="C33:C64" si="5">A33*60+B33</f>
        <v>204</v>
      </c>
      <c r="D33" s="1">
        <v>39</v>
      </c>
      <c r="F33" s="1">
        <v>34</v>
      </c>
      <c r="G33" s="1">
        <v>0</v>
      </c>
      <c r="H33" s="1">
        <v>62</v>
      </c>
      <c r="I33" s="1">
        <f t="shared" si="1"/>
        <v>96</v>
      </c>
      <c r="K33" s="1">
        <v>0.45</v>
      </c>
      <c r="L33" s="1">
        <v>0.5444444444444444</v>
      </c>
      <c r="M33" s="1">
        <v>0.98666817082283398</v>
      </c>
      <c r="N33" s="1">
        <v>0.91548846385820404</v>
      </c>
      <c r="O33" s="1">
        <v>0.738489997121625</v>
      </c>
      <c r="P33" s="1">
        <v>30</v>
      </c>
      <c r="R33" s="1">
        <f t="shared" si="2"/>
        <v>531.7710043907166</v>
      </c>
      <c r="T33" s="1">
        <v>0.19059999999999999</v>
      </c>
      <c r="U33" s="1">
        <v>3.919</v>
      </c>
      <c r="W33" s="1">
        <f t="shared" si="3"/>
        <v>2.2499999999999999E-2</v>
      </c>
      <c r="X33" s="1">
        <f t="shared" si="4"/>
        <v>6.049382716049382E-3</v>
      </c>
    </row>
    <row r="34" spans="1:24" x14ac:dyDescent="0.2">
      <c r="A34" s="1">
        <v>3</v>
      </c>
      <c r="B34" s="1">
        <v>25</v>
      </c>
      <c r="C34" s="1">
        <f t="shared" si="5"/>
        <v>205</v>
      </c>
      <c r="D34" s="1">
        <v>40</v>
      </c>
      <c r="F34" s="1">
        <v>16</v>
      </c>
      <c r="G34" s="1">
        <v>0</v>
      </c>
      <c r="H34" s="1">
        <v>43</v>
      </c>
      <c r="I34" s="1">
        <f t="shared" si="1"/>
        <v>59</v>
      </c>
      <c r="K34" s="1">
        <v>0.45</v>
      </c>
      <c r="L34" s="1">
        <v>0.5444444444444444</v>
      </c>
      <c r="M34" s="1">
        <v>0.98666817082283398</v>
      </c>
      <c r="N34" s="1">
        <v>0.91548846385820404</v>
      </c>
      <c r="O34" s="1">
        <v>0.738489997121625</v>
      </c>
      <c r="P34" s="1">
        <v>60</v>
      </c>
      <c r="R34" s="1">
        <f t="shared" si="2"/>
        <v>265.8855021953583</v>
      </c>
      <c r="W34" s="1">
        <f t="shared" si="3"/>
        <v>2.2499999999999999E-2</v>
      </c>
      <c r="X34" s="1">
        <f t="shared" si="4"/>
        <v>6.049382716049382E-3</v>
      </c>
    </row>
    <row r="35" spans="1:24" x14ac:dyDescent="0.2">
      <c r="A35" s="1">
        <v>3</v>
      </c>
      <c r="B35" s="1">
        <v>25</v>
      </c>
      <c r="C35" s="1">
        <f t="shared" si="5"/>
        <v>205</v>
      </c>
      <c r="D35" s="1">
        <v>39</v>
      </c>
      <c r="F35" s="1">
        <v>11</v>
      </c>
      <c r="G35" s="1">
        <v>0</v>
      </c>
      <c r="H35" s="1">
        <v>25</v>
      </c>
      <c r="I35" s="1">
        <f t="shared" si="1"/>
        <v>36</v>
      </c>
      <c r="K35" s="1">
        <v>0.45</v>
      </c>
      <c r="L35" s="1">
        <v>0.5444444444444444</v>
      </c>
      <c r="M35" s="1">
        <v>0.98666817082283398</v>
      </c>
      <c r="N35" s="1">
        <v>0.91548846385820404</v>
      </c>
      <c r="O35" s="1">
        <v>0.738489997121625</v>
      </c>
      <c r="P35" s="1">
        <v>100</v>
      </c>
      <c r="R35" s="1">
        <f t="shared" si="2"/>
        <v>159.53130131721497</v>
      </c>
      <c r="T35" s="1">
        <v>0.1802</v>
      </c>
      <c r="U35" s="1">
        <v>6.3780000000000001</v>
      </c>
      <c r="W35" s="1">
        <f t="shared" si="3"/>
        <v>2.2499999999999999E-2</v>
      </c>
      <c r="X35" s="1">
        <f t="shared" si="4"/>
        <v>6.049382716049382E-3</v>
      </c>
    </row>
    <row r="36" spans="1:24" x14ac:dyDescent="0.2">
      <c r="A36" s="1">
        <v>3</v>
      </c>
      <c r="B36" s="1">
        <v>43</v>
      </c>
      <c r="C36" s="1">
        <f t="shared" si="5"/>
        <v>223</v>
      </c>
      <c r="D36" s="1">
        <v>42</v>
      </c>
      <c r="F36" s="1">
        <v>8</v>
      </c>
      <c r="G36" s="1">
        <v>0</v>
      </c>
      <c r="H36" s="1">
        <v>14</v>
      </c>
      <c r="I36" s="1">
        <f t="shared" si="1"/>
        <v>22</v>
      </c>
      <c r="K36" s="1">
        <v>0.45</v>
      </c>
      <c r="L36" s="1">
        <v>0.5444444444444444</v>
      </c>
      <c r="M36" s="1">
        <v>0.98666817082283398</v>
      </c>
      <c r="N36" s="1">
        <v>0.91548846385820404</v>
      </c>
      <c r="O36" s="1">
        <v>0.738489997121625</v>
      </c>
      <c r="P36" s="1">
        <v>180</v>
      </c>
      <c r="R36" s="1">
        <f t="shared" si="2"/>
        <v>88.62850073178609</v>
      </c>
      <c r="W36" s="1">
        <f t="shared" si="3"/>
        <v>2.2499999999999999E-2</v>
      </c>
      <c r="X36" s="1">
        <f t="shared" si="4"/>
        <v>6.049382716049382E-3</v>
      </c>
    </row>
    <row r="37" spans="1:24" x14ac:dyDescent="0.2">
      <c r="A37" s="1">
        <v>3</v>
      </c>
      <c r="B37" s="1">
        <v>28</v>
      </c>
      <c r="C37" s="1">
        <f t="shared" si="5"/>
        <v>208</v>
      </c>
      <c r="D37" s="1">
        <v>38</v>
      </c>
      <c r="F37" s="1">
        <v>36</v>
      </c>
      <c r="G37" s="1">
        <v>3</v>
      </c>
      <c r="H37" s="1">
        <v>65</v>
      </c>
      <c r="I37" s="1">
        <f t="shared" si="1"/>
        <v>104</v>
      </c>
      <c r="K37" s="1">
        <v>0.75</v>
      </c>
      <c r="L37" s="1">
        <v>0.1</v>
      </c>
      <c r="M37" s="1">
        <v>0.95525261321537402</v>
      </c>
      <c r="N37" s="1">
        <v>0.30246058836211698</v>
      </c>
      <c r="O37" s="1">
        <v>0.49807172860121501</v>
      </c>
      <c r="P37" s="1">
        <v>30</v>
      </c>
      <c r="R37" s="1">
        <f t="shared" si="2"/>
        <v>531.7710043907166</v>
      </c>
      <c r="T37" s="1">
        <v>0.18820000000000001</v>
      </c>
      <c r="U37" s="1">
        <v>3.532</v>
      </c>
      <c r="W37" s="1">
        <f t="shared" si="3"/>
        <v>3.7499999999999999E-2</v>
      </c>
      <c r="X37" s="1">
        <f t="shared" si="4"/>
        <v>1.1111111111111111E-3</v>
      </c>
    </row>
    <row r="38" spans="1:24" x14ac:dyDescent="0.2">
      <c r="A38" s="1">
        <v>3</v>
      </c>
      <c r="B38" s="1">
        <v>22</v>
      </c>
      <c r="C38" s="1">
        <f t="shared" si="5"/>
        <v>202</v>
      </c>
      <c r="D38" s="1">
        <v>40</v>
      </c>
      <c r="F38" s="1">
        <v>17</v>
      </c>
      <c r="G38" s="1">
        <v>0</v>
      </c>
      <c r="H38" s="1">
        <v>37</v>
      </c>
      <c r="I38" s="1">
        <f t="shared" si="1"/>
        <v>54</v>
      </c>
      <c r="K38" s="1">
        <v>0.75</v>
      </c>
      <c r="L38" s="1">
        <v>0.1</v>
      </c>
      <c r="M38" s="1">
        <v>0.95525261321537402</v>
      </c>
      <c r="N38" s="1">
        <v>0.30246058836211698</v>
      </c>
      <c r="O38" s="1">
        <v>0.49807172860121501</v>
      </c>
      <c r="P38" s="1">
        <v>60</v>
      </c>
      <c r="R38" s="1">
        <f t="shared" si="2"/>
        <v>265.8855021953583</v>
      </c>
      <c r="W38" s="1">
        <f t="shared" si="3"/>
        <v>3.7499999999999999E-2</v>
      </c>
      <c r="X38" s="1">
        <f t="shared" si="4"/>
        <v>1.1111111111111111E-3</v>
      </c>
    </row>
    <row r="39" spans="1:24" x14ac:dyDescent="0.2">
      <c r="A39" s="1">
        <v>3</v>
      </c>
      <c r="B39" s="1">
        <v>28</v>
      </c>
      <c r="C39" s="1">
        <f t="shared" si="5"/>
        <v>208</v>
      </c>
      <c r="D39" s="1">
        <v>40</v>
      </c>
      <c r="F39" s="1">
        <v>11</v>
      </c>
      <c r="G39" s="1">
        <v>0</v>
      </c>
      <c r="H39" s="1">
        <v>23</v>
      </c>
      <c r="I39" s="1">
        <f t="shared" si="1"/>
        <v>34</v>
      </c>
      <c r="K39" s="1">
        <v>0.75</v>
      </c>
      <c r="L39" s="1">
        <v>0.1</v>
      </c>
      <c r="M39" s="1">
        <v>0.95525261321537402</v>
      </c>
      <c r="N39" s="1">
        <v>0.30246058836211698</v>
      </c>
      <c r="O39" s="1">
        <v>0.49807172860121501</v>
      </c>
      <c r="P39" s="1">
        <v>100</v>
      </c>
      <c r="R39" s="1">
        <f t="shared" si="2"/>
        <v>159.53130131721497</v>
      </c>
      <c r="T39" s="1">
        <v>0.16839999999999999</v>
      </c>
      <c r="U39" s="1">
        <v>8.7249999999999996</v>
      </c>
      <c r="W39" s="1">
        <f t="shared" si="3"/>
        <v>3.7499999999999999E-2</v>
      </c>
      <c r="X39" s="1">
        <f t="shared" si="4"/>
        <v>1.1111111111111111E-3</v>
      </c>
    </row>
    <row r="40" spans="1:24" x14ac:dyDescent="0.2">
      <c r="A40" s="1">
        <v>3</v>
      </c>
      <c r="B40" s="1">
        <v>37</v>
      </c>
      <c r="C40" s="1">
        <f t="shared" si="5"/>
        <v>217</v>
      </c>
      <c r="D40" s="1">
        <v>41</v>
      </c>
      <c r="F40" s="1">
        <v>8</v>
      </c>
      <c r="G40" s="1">
        <v>0</v>
      </c>
      <c r="H40" s="1">
        <v>12</v>
      </c>
      <c r="I40" s="1">
        <f t="shared" si="1"/>
        <v>20</v>
      </c>
      <c r="K40" s="1">
        <v>0.75</v>
      </c>
      <c r="L40" s="1">
        <v>0.1</v>
      </c>
      <c r="M40" s="1">
        <v>0.95525261321537402</v>
      </c>
      <c r="N40" s="1">
        <v>0.30246058836211698</v>
      </c>
      <c r="O40" s="1">
        <v>0.49807172860121501</v>
      </c>
      <c r="P40" s="1">
        <v>180</v>
      </c>
      <c r="R40" s="1">
        <f t="shared" si="2"/>
        <v>88.62850073178609</v>
      </c>
      <c r="W40" s="1">
        <f t="shared" si="3"/>
        <v>3.7499999999999999E-2</v>
      </c>
      <c r="X40" s="1">
        <f t="shared" si="4"/>
        <v>1.1111111111111111E-3</v>
      </c>
    </row>
    <row r="41" spans="1:24" x14ac:dyDescent="0.2">
      <c r="A41" s="1">
        <v>3</v>
      </c>
      <c r="B41" s="1">
        <v>20</v>
      </c>
      <c r="C41" s="1">
        <f t="shared" si="5"/>
        <v>200</v>
      </c>
      <c r="D41" s="1">
        <v>38</v>
      </c>
      <c r="F41" s="1">
        <v>35</v>
      </c>
      <c r="G41" s="1">
        <v>0</v>
      </c>
      <c r="H41" s="1">
        <v>64</v>
      </c>
      <c r="I41" s="1">
        <f t="shared" si="1"/>
        <v>99</v>
      </c>
      <c r="K41" s="1">
        <v>0.85</v>
      </c>
      <c r="L41" s="1">
        <v>1</v>
      </c>
      <c r="M41" s="1">
        <v>0.86667689159206496</v>
      </c>
      <c r="N41" s="1">
        <v>0.76979510711314403</v>
      </c>
      <c r="O41" s="1">
        <v>0.82222913823050103</v>
      </c>
      <c r="P41" s="1">
        <v>30</v>
      </c>
      <c r="R41" s="1">
        <f t="shared" si="2"/>
        <v>531.7710043907166</v>
      </c>
      <c r="T41" s="1">
        <v>0.19220000000000001</v>
      </c>
      <c r="U41" s="1">
        <v>5.75</v>
      </c>
      <c r="W41" s="1">
        <f t="shared" si="3"/>
        <v>4.2499999999999996E-2</v>
      </c>
      <c r="X41" s="1">
        <f t="shared" si="4"/>
        <v>1.1111111111111112E-2</v>
      </c>
    </row>
    <row r="42" spans="1:24" x14ac:dyDescent="0.2">
      <c r="A42" s="1">
        <v>3</v>
      </c>
      <c r="B42" s="1">
        <v>37</v>
      </c>
      <c r="C42" s="1">
        <f t="shared" si="5"/>
        <v>217</v>
      </c>
      <c r="D42" s="1">
        <v>40</v>
      </c>
      <c r="F42" s="1">
        <v>21</v>
      </c>
      <c r="G42" s="1">
        <v>0</v>
      </c>
      <c r="H42" s="1">
        <v>41</v>
      </c>
      <c r="I42" s="1">
        <f t="shared" si="1"/>
        <v>62</v>
      </c>
      <c r="K42" s="1">
        <v>0.85</v>
      </c>
      <c r="L42" s="1">
        <v>1</v>
      </c>
      <c r="M42" s="1">
        <v>0.86667689159206496</v>
      </c>
      <c r="N42" s="1">
        <v>0.76979510711314403</v>
      </c>
      <c r="O42" s="1">
        <v>0.82222913823050103</v>
      </c>
      <c r="P42" s="1">
        <v>60</v>
      </c>
      <c r="R42" s="1">
        <f t="shared" si="2"/>
        <v>265.8855021953583</v>
      </c>
      <c r="W42" s="1">
        <f t="shared" si="3"/>
        <v>4.2499999999999996E-2</v>
      </c>
      <c r="X42" s="1">
        <f t="shared" si="4"/>
        <v>1.1111111111111112E-2</v>
      </c>
    </row>
    <row r="43" spans="1:24" x14ac:dyDescent="0.2">
      <c r="A43" s="1">
        <v>3</v>
      </c>
      <c r="B43" s="1">
        <v>11</v>
      </c>
      <c r="C43" s="1">
        <f t="shared" si="5"/>
        <v>191</v>
      </c>
      <c r="D43" s="1">
        <v>39</v>
      </c>
      <c r="F43" s="1">
        <v>11</v>
      </c>
      <c r="G43" s="1">
        <v>0</v>
      </c>
      <c r="H43" s="1">
        <v>21</v>
      </c>
      <c r="I43" s="1">
        <f t="shared" si="1"/>
        <v>32</v>
      </c>
      <c r="K43" s="1">
        <v>0.85</v>
      </c>
      <c r="L43" s="1">
        <v>1</v>
      </c>
      <c r="M43" s="1">
        <v>0.86667689159206496</v>
      </c>
      <c r="N43" s="1">
        <v>0.76979510711314403</v>
      </c>
      <c r="O43" s="1">
        <v>0.82222913823050103</v>
      </c>
      <c r="P43" s="1">
        <v>100</v>
      </c>
      <c r="R43" s="1">
        <f t="shared" si="2"/>
        <v>159.53130131721497</v>
      </c>
      <c r="W43" s="1">
        <f t="shared" si="3"/>
        <v>4.2499999999999996E-2</v>
      </c>
      <c r="X43" s="1">
        <f t="shared" si="4"/>
        <v>1.1111111111111112E-2</v>
      </c>
    </row>
    <row r="44" spans="1:24" x14ac:dyDescent="0.2">
      <c r="A44" s="1">
        <v>3</v>
      </c>
      <c r="B44" s="1">
        <v>23</v>
      </c>
      <c r="C44" s="1">
        <f t="shared" si="5"/>
        <v>203</v>
      </c>
      <c r="D44" s="1">
        <v>40</v>
      </c>
      <c r="F44" s="1">
        <v>8</v>
      </c>
      <c r="G44" s="1">
        <v>0</v>
      </c>
      <c r="H44" s="1">
        <v>11</v>
      </c>
      <c r="I44" s="1">
        <f t="shared" si="1"/>
        <v>19</v>
      </c>
      <c r="K44" s="1">
        <v>0.85</v>
      </c>
      <c r="L44" s="1">
        <v>1</v>
      </c>
      <c r="M44" s="1">
        <v>0.86667689159206496</v>
      </c>
      <c r="N44" s="1">
        <v>0.76979510711314403</v>
      </c>
      <c r="O44" s="1">
        <v>0.82222913823050103</v>
      </c>
      <c r="P44" s="1">
        <v>180</v>
      </c>
      <c r="R44" s="1">
        <f t="shared" si="2"/>
        <v>88.62850073178609</v>
      </c>
      <c r="W44" s="1">
        <f t="shared" si="3"/>
        <v>4.2499999999999996E-2</v>
      </c>
      <c r="X44" s="1">
        <f t="shared" si="4"/>
        <v>1.1111111111111112E-2</v>
      </c>
    </row>
    <row r="45" spans="1:24" x14ac:dyDescent="0.2">
      <c r="A45" s="1">
        <v>3</v>
      </c>
      <c r="B45" s="1">
        <v>15</v>
      </c>
      <c r="C45" s="1">
        <f t="shared" si="5"/>
        <v>195</v>
      </c>
      <c r="D45" s="1">
        <v>39</v>
      </c>
      <c r="F45" s="1">
        <v>35</v>
      </c>
      <c r="G45" s="1">
        <v>0</v>
      </c>
      <c r="H45" s="1">
        <v>60</v>
      </c>
      <c r="I45" s="1">
        <f t="shared" si="1"/>
        <v>95</v>
      </c>
      <c r="K45" s="1">
        <v>0.1</v>
      </c>
      <c r="L45" s="1">
        <v>0.81111111111111112</v>
      </c>
      <c r="M45" s="1">
        <v>0.44834156901137101</v>
      </c>
      <c r="N45" s="1">
        <v>0.52362674810725796</v>
      </c>
      <c r="O45" s="1">
        <v>0.14358376496560499</v>
      </c>
      <c r="P45" s="1">
        <v>30</v>
      </c>
      <c r="R45" s="1">
        <f t="shared" si="2"/>
        <v>531.7710043907166</v>
      </c>
      <c r="W45" s="1">
        <f t="shared" si="3"/>
        <v>5.0000000000000001E-3</v>
      </c>
      <c r="X45" s="1">
        <f t="shared" si="4"/>
        <v>9.0123456790123461E-3</v>
      </c>
    </row>
    <row r="46" spans="1:24" x14ac:dyDescent="0.2">
      <c r="A46" s="1">
        <v>3</v>
      </c>
      <c r="B46" s="1">
        <v>22</v>
      </c>
      <c r="C46" s="1">
        <f t="shared" si="5"/>
        <v>202</v>
      </c>
      <c r="D46" s="1">
        <v>39</v>
      </c>
      <c r="F46" s="1">
        <v>20</v>
      </c>
      <c r="G46" s="1">
        <v>1</v>
      </c>
      <c r="H46" s="1">
        <v>33</v>
      </c>
      <c r="I46" s="1">
        <f t="shared" si="1"/>
        <v>54</v>
      </c>
      <c r="K46" s="1">
        <v>0.1</v>
      </c>
      <c r="L46" s="1">
        <v>0.81111111111111112</v>
      </c>
      <c r="M46" s="1">
        <v>0.44834156901137101</v>
      </c>
      <c r="N46" s="1">
        <v>0.52362674810725796</v>
      </c>
      <c r="O46" s="1">
        <v>0.14358376496560499</v>
      </c>
      <c r="P46" s="1">
        <v>60</v>
      </c>
      <c r="R46" s="1">
        <f t="shared" si="2"/>
        <v>265.8855021953583</v>
      </c>
      <c r="W46" s="1">
        <f t="shared" si="3"/>
        <v>5.0000000000000001E-3</v>
      </c>
      <c r="X46" s="1">
        <f t="shared" si="4"/>
        <v>9.0123456790123461E-3</v>
      </c>
    </row>
    <row r="47" spans="1:24" x14ac:dyDescent="0.2">
      <c r="A47" s="1">
        <v>3</v>
      </c>
      <c r="B47" s="1">
        <v>23</v>
      </c>
      <c r="C47" s="1">
        <f t="shared" si="5"/>
        <v>203</v>
      </c>
      <c r="D47" s="1">
        <v>40</v>
      </c>
      <c r="F47" s="1">
        <v>12</v>
      </c>
      <c r="G47" s="1">
        <v>0</v>
      </c>
      <c r="H47" s="1">
        <v>22</v>
      </c>
      <c r="I47" s="1">
        <f t="shared" si="1"/>
        <v>34</v>
      </c>
      <c r="K47" s="1">
        <v>0.1</v>
      </c>
      <c r="L47" s="1">
        <v>0.81111111111111112</v>
      </c>
      <c r="M47" s="1">
        <v>0.44834156901137101</v>
      </c>
      <c r="N47" s="1">
        <v>0.52362674810725796</v>
      </c>
      <c r="O47" s="1">
        <v>0.14358376496560499</v>
      </c>
      <c r="P47" s="1">
        <v>100</v>
      </c>
      <c r="R47" s="1">
        <f t="shared" si="2"/>
        <v>159.53130131721497</v>
      </c>
      <c r="W47" s="1">
        <f t="shared" si="3"/>
        <v>5.0000000000000001E-3</v>
      </c>
      <c r="X47" s="1">
        <f t="shared" si="4"/>
        <v>9.0123456790123461E-3</v>
      </c>
    </row>
    <row r="48" spans="1:24" x14ac:dyDescent="0.2">
      <c r="A48" s="1">
        <v>3</v>
      </c>
      <c r="B48" s="1">
        <v>30</v>
      </c>
      <c r="C48" s="1">
        <f t="shared" si="5"/>
        <v>210</v>
      </c>
      <c r="D48" s="1">
        <v>40</v>
      </c>
      <c r="F48" s="1">
        <v>9</v>
      </c>
      <c r="G48" s="1">
        <v>0</v>
      </c>
      <c r="H48" s="1">
        <v>10</v>
      </c>
      <c r="I48" s="1">
        <f t="shared" si="1"/>
        <v>19</v>
      </c>
      <c r="K48" s="1">
        <v>0.1</v>
      </c>
      <c r="L48" s="1">
        <v>0.81111111111111112</v>
      </c>
      <c r="M48" s="1">
        <v>0.44834156901137101</v>
      </c>
      <c r="N48" s="1">
        <v>0.52362674810725796</v>
      </c>
      <c r="O48" s="1">
        <v>0.14358376496560499</v>
      </c>
      <c r="P48" s="1">
        <v>180</v>
      </c>
      <c r="R48" s="1">
        <f t="shared" si="2"/>
        <v>88.62850073178609</v>
      </c>
      <c r="W48" s="1">
        <f t="shared" si="3"/>
        <v>5.0000000000000001E-3</v>
      </c>
      <c r="X48" s="1">
        <f t="shared" si="4"/>
        <v>9.0123456790123461E-3</v>
      </c>
    </row>
    <row r="49" spans="1:24" x14ac:dyDescent="0.2">
      <c r="A49" s="1">
        <v>3</v>
      </c>
      <c r="B49" s="1">
        <v>31</v>
      </c>
      <c r="C49" s="1">
        <f t="shared" si="5"/>
        <v>211</v>
      </c>
      <c r="D49" s="1">
        <v>40</v>
      </c>
      <c r="F49" s="1">
        <v>37</v>
      </c>
      <c r="G49" s="1">
        <v>0</v>
      </c>
      <c r="H49" s="1">
        <v>69</v>
      </c>
      <c r="I49" s="1">
        <f t="shared" si="1"/>
        <v>106</v>
      </c>
      <c r="K49" s="1">
        <v>0.95</v>
      </c>
      <c r="L49" s="1">
        <v>0.46666666666666667</v>
      </c>
      <c r="M49" s="1">
        <v>0.81429562994817195</v>
      </c>
      <c r="N49" s="1">
        <v>0.68036344607472399</v>
      </c>
      <c r="O49" s="1">
        <v>0.70268777737606902</v>
      </c>
      <c r="P49" s="1">
        <v>30</v>
      </c>
      <c r="R49" s="1">
        <f t="shared" si="2"/>
        <v>531.7710043907166</v>
      </c>
      <c r="W49" s="1">
        <f t="shared" si="3"/>
        <v>4.7500000000000001E-2</v>
      </c>
      <c r="X49" s="1">
        <f t="shared" si="4"/>
        <v>5.185185185185185E-3</v>
      </c>
    </row>
    <row r="50" spans="1:24" x14ac:dyDescent="0.2">
      <c r="A50" s="1">
        <v>3</v>
      </c>
      <c r="B50" s="1">
        <v>29</v>
      </c>
      <c r="C50" s="1">
        <f t="shared" si="5"/>
        <v>209</v>
      </c>
      <c r="D50" s="1">
        <v>39</v>
      </c>
      <c r="F50" s="1">
        <v>18</v>
      </c>
      <c r="G50" s="1">
        <v>0</v>
      </c>
      <c r="H50" s="1">
        <v>42</v>
      </c>
      <c r="I50" s="1">
        <f t="shared" si="1"/>
        <v>60</v>
      </c>
      <c r="K50" s="1">
        <v>0.95</v>
      </c>
      <c r="L50" s="1">
        <v>0.46666666666666667</v>
      </c>
      <c r="M50" s="1">
        <v>0.81429562994817195</v>
      </c>
      <c r="N50" s="1">
        <v>0.68036344607472399</v>
      </c>
      <c r="O50" s="1">
        <v>0.70268777737606902</v>
      </c>
      <c r="P50" s="1">
        <v>60</v>
      </c>
      <c r="R50" s="1">
        <f t="shared" si="2"/>
        <v>265.8855021953583</v>
      </c>
      <c r="W50" s="1">
        <f t="shared" si="3"/>
        <v>4.7500000000000001E-2</v>
      </c>
      <c r="X50" s="1">
        <f t="shared" si="4"/>
        <v>5.185185185185185E-3</v>
      </c>
    </row>
    <row r="51" spans="1:24" x14ac:dyDescent="0.2">
      <c r="A51" s="1">
        <v>3</v>
      </c>
      <c r="B51" s="1">
        <v>19</v>
      </c>
      <c r="C51" s="1">
        <f t="shared" si="5"/>
        <v>199</v>
      </c>
      <c r="D51" s="1">
        <v>39</v>
      </c>
      <c r="F51" s="1">
        <v>10</v>
      </c>
      <c r="G51" s="1">
        <v>0</v>
      </c>
      <c r="H51" s="1">
        <v>23</v>
      </c>
      <c r="I51" s="1">
        <f t="shared" si="1"/>
        <v>33</v>
      </c>
      <c r="K51" s="1">
        <v>0.95</v>
      </c>
      <c r="L51" s="1">
        <v>0.46666666666666667</v>
      </c>
      <c r="M51" s="1">
        <v>0.81429562994817195</v>
      </c>
      <c r="N51" s="1">
        <v>0.68036344607472399</v>
      </c>
      <c r="O51" s="1">
        <v>0.70268777737606902</v>
      </c>
      <c r="P51" s="1">
        <v>100</v>
      </c>
      <c r="R51" s="1">
        <f t="shared" si="2"/>
        <v>159.53130131721497</v>
      </c>
      <c r="W51" s="1">
        <f t="shared" si="3"/>
        <v>4.7500000000000001E-2</v>
      </c>
      <c r="X51" s="1">
        <f t="shared" si="4"/>
        <v>5.185185185185185E-3</v>
      </c>
    </row>
    <row r="52" spans="1:24" x14ac:dyDescent="0.2">
      <c r="A52" s="1">
        <v>3</v>
      </c>
      <c r="B52" s="1">
        <v>28</v>
      </c>
      <c r="C52" s="1">
        <f t="shared" si="5"/>
        <v>208</v>
      </c>
      <c r="D52" s="1">
        <v>40</v>
      </c>
      <c r="F52" s="1">
        <v>8</v>
      </c>
      <c r="G52" s="1">
        <v>0</v>
      </c>
      <c r="H52" s="1">
        <v>12</v>
      </c>
      <c r="I52" s="1">
        <f t="shared" si="1"/>
        <v>20</v>
      </c>
      <c r="K52" s="1">
        <v>0.95</v>
      </c>
      <c r="L52" s="1">
        <v>0.46666666666666667</v>
      </c>
      <c r="M52" s="1">
        <v>0.81429562994817195</v>
      </c>
      <c r="N52" s="1">
        <v>0.68036344607472399</v>
      </c>
      <c r="O52" s="1">
        <v>0.70268777737606902</v>
      </c>
      <c r="P52" s="1">
        <v>180</v>
      </c>
      <c r="R52" s="1">
        <f t="shared" si="2"/>
        <v>88.62850073178609</v>
      </c>
      <c r="W52" s="1">
        <f t="shared" si="3"/>
        <v>4.7500000000000001E-2</v>
      </c>
      <c r="X52" s="1">
        <f t="shared" si="4"/>
        <v>5.185185185185185E-3</v>
      </c>
    </row>
    <row r="53" spans="1:24" x14ac:dyDescent="0.2">
      <c r="A53" s="1">
        <v>3</v>
      </c>
      <c r="B53" s="1">
        <v>23</v>
      </c>
      <c r="C53" s="1">
        <f t="shared" si="5"/>
        <v>203</v>
      </c>
      <c r="D53" s="1">
        <v>39</v>
      </c>
      <c r="F53" s="1">
        <v>34</v>
      </c>
      <c r="G53" s="1">
        <v>0</v>
      </c>
      <c r="H53" s="1">
        <v>65</v>
      </c>
      <c r="I53" s="1">
        <f t="shared" si="1"/>
        <v>99</v>
      </c>
      <c r="K53" s="1">
        <v>0.55000000000000004</v>
      </c>
      <c r="L53" s="1">
        <v>0.57777777777777772</v>
      </c>
      <c r="M53" s="1">
        <v>0.11499521219827299</v>
      </c>
      <c r="N53" s="1">
        <v>0.49265607474803003</v>
      </c>
      <c r="O53" s="1">
        <v>0.56324042351097203</v>
      </c>
      <c r="P53" s="1">
        <v>30</v>
      </c>
      <c r="R53" s="1">
        <f t="shared" si="2"/>
        <v>531.7710043907166</v>
      </c>
      <c r="W53" s="1">
        <f t="shared" si="3"/>
        <v>2.7500000000000004E-2</v>
      </c>
      <c r="X53" s="1">
        <f t="shared" si="4"/>
        <v>6.4197530864197527E-3</v>
      </c>
    </row>
    <row r="54" spans="1:24" x14ac:dyDescent="0.2">
      <c r="A54" s="1">
        <v>3</v>
      </c>
      <c r="B54" s="1">
        <v>27</v>
      </c>
      <c r="C54" s="1">
        <f t="shared" si="5"/>
        <v>207</v>
      </c>
      <c r="D54" s="1">
        <v>40</v>
      </c>
      <c r="F54" s="1">
        <v>18</v>
      </c>
      <c r="G54" s="1">
        <v>0</v>
      </c>
      <c r="H54" s="1">
        <v>41</v>
      </c>
      <c r="I54" s="1">
        <f t="shared" si="1"/>
        <v>59</v>
      </c>
      <c r="K54" s="1">
        <v>0.55000000000000004</v>
      </c>
      <c r="L54" s="1">
        <v>0.57777777777777772</v>
      </c>
      <c r="M54" s="1">
        <v>0.11499521219827299</v>
      </c>
      <c r="N54" s="1">
        <v>0.49265607474803003</v>
      </c>
      <c r="O54" s="1">
        <v>0.56324042351097203</v>
      </c>
      <c r="P54" s="1">
        <v>60</v>
      </c>
      <c r="R54" s="1">
        <f t="shared" si="2"/>
        <v>265.8855021953583</v>
      </c>
      <c r="W54" s="1">
        <f t="shared" si="3"/>
        <v>2.7500000000000004E-2</v>
      </c>
      <c r="X54" s="1">
        <f t="shared" si="4"/>
        <v>6.4197530864197527E-3</v>
      </c>
    </row>
    <row r="55" spans="1:24" x14ac:dyDescent="0.2">
      <c r="A55" s="1">
        <v>3</v>
      </c>
      <c r="B55" s="1">
        <v>30</v>
      </c>
      <c r="C55" s="1">
        <f t="shared" si="5"/>
        <v>210</v>
      </c>
      <c r="D55" s="1">
        <v>40</v>
      </c>
      <c r="F55" s="1">
        <v>12</v>
      </c>
      <c r="G55" s="1">
        <v>0</v>
      </c>
      <c r="H55" s="1">
        <v>24</v>
      </c>
      <c r="I55" s="1">
        <f t="shared" si="1"/>
        <v>36</v>
      </c>
      <c r="K55" s="1">
        <v>0.55000000000000004</v>
      </c>
      <c r="L55" s="1">
        <v>0.57777777777777772</v>
      </c>
      <c r="M55" s="1">
        <v>0.11499521219827299</v>
      </c>
      <c r="N55" s="1">
        <v>0.49265607474803003</v>
      </c>
      <c r="O55" s="1">
        <v>0.56324042351097203</v>
      </c>
      <c r="P55" s="1">
        <v>100</v>
      </c>
      <c r="R55" s="1">
        <f t="shared" si="2"/>
        <v>159.53130131721497</v>
      </c>
      <c r="W55" s="1">
        <f t="shared" si="3"/>
        <v>2.7500000000000004E-2</v>
      </c>
      <c r="X55" s="1">
        <f t="shared" si="4"/>
        <v>6.4197530864197527E-3</v>
      </c>
    </row>
    <row r="56" spans="1:24" x14ac:dyDescent="0.2">
      <c r="A56" s="1">
        <v>3</v>
      </c>
      <c r="B56" s="1">
        <v>33</v>
      </c>
      <c r="C56" s="1">
        <f t="shared" si="5"/>
        <v>213</v>
      </c>
      <c r="D56" s="1">
        <v>41</v>
      </c>
      <c r="F56" s="1">
        <v>8</v>
      </c>
      <c r="G56" s="1">
        <v>0</v>
      </c>
      <c r="H56" s="1">
        <v>12</v>
      </c>
      <c r="I56" s="1">
        <f t="shared" si="1"/>
        <v>20</v>
      </c>
      <c r="K56" s="1">
        <v>0.55000000000000004</v>
      </c>
      <c r="L56" s="1">
        <v>0.57777777777777772</v>
      </c>
      <c r="M56" s="1">
        <v>0.11499521219827299</v>
      </c>
      <c r="N56" s="1">
        <v>0.49265607474803003</v>
      </c>
      <c r="O56" s="1">
        <v>0.56324042351097203</v>
      </c>
      <c r="P56" s="1">
        <v>180</v>
      </c>
      <c r="R56" s="1">
        <f t="shared" si="2"/>
        <v>88.62850073178609</v>
      </c>
      <c r="W56" s="1">
        <f t="shared" si="3"/>
        <v>2.7500000000000004E-2</v>
      </c>
      <c r="X56" s="1">
        <f t="shared" si="4"/>
        <v>6.4197530864197527E-3</v>
      </c>
    </row>
    <row r="57" spans="1:24" x14ac:dyDescent="0.2">
      <c r="A57" s="1">
        <v>3</v>
      </c>
      <c r="B57" s="1">
        <v>22</v>
      </c>
      <c r="C57" s="1">
        <f t="shared" si="5"/>
        <v>202</v>
      </c>
      <c r="D57" s="1">
        <v>38</v>
      </c>
      <c r="F57" s="1">
        <v>34</v>
      </c>
      <c r="G57" s="1">
        <v>4</v>
      </c>
      <c r="H57" s="1">
        <v>71</v>
      </c>
      <c r="I57" s="1">
        <f t="shared" si="1"/>
        <v>109</v>
      </c>
      <c r="K57" s="1">
        <v>0.55000000000000004</v>
      </c>
      <c r="L57" s="1">
        <v>0.34444444444444444</v>
      </c>
      <c r="M57" s="1">
        <v>0.99984446130729598</v>
      </c>
      <c r="N57" s="1">
        <v>0.95799651509141004</v>
      </c>
      <c r="O57" s="1">
        <v>3.7932721508477298E-2</v>
      </c>
      <c r="P57" s="1">
        <v>30</v>
      </c>
      <c r="R57" s="1">
        <f t="shared" si="2"/>
        <v>531.7710043907166</v>
      </c>
      <c r="W57" s="1">
        <f t="shared" si="3"/>
        <v>2.7500000000000004E-2</v>
      </c>
      <c r="X57" s="1">
        <f t="shared" si="4"/>
        <v>3.8271604938271606E-3</v>
      </c>
    </row>
    <row r="58" spans="1:24" x14ac:dyDescent="0.2">
      <c r="A58" s="1">
        <v>3</v>
      </c>
      <c r="B58" s="1">
        <v>13</v>
      </c>
      <c r="C58" s="1">
        <f t="shared" si="5"/>
        <v>193</v>
      </c>
      <c r="D58" s="1">
        <v>39</v>
      </c>
      <c r="F58" s="1">
        <v>17</v>
      </c>
      <c r="G58" s="1">
        <v>2</v>
      </c>
      <c r="H58" s="1">
        <v>33</v>
      </c>
      <c r="I58" s="1">
        <f t="shared" si="1"/>
        <v>52</v>
      </c>
      <c r="K58" s="1">
        <v>0.55000000000000004</v>
      </c>
      <c r="L58" s="1">
        <v>0.34444444444444444</v>
      </c>
      <c r="M58" s="1">
        <v>0.99984446130729598</v>
      </c>
      <c r="N58" s="1">
        <v>0.95799651509141004</v>
      </c>
      <c r="O58" s="1">
        <v>3.7932721508477298E-2</v>
      </c>
      <c r="P58" s="1">
        <v>60</v>
      </c>
      <c r="R58" s="1">
        <f t="shared" si="2"/>
        <v>265.8855021953583</v>
      </c>
      <c r="W58" s="1">
        <f t="shared" si="3"/>
        <v>2.7500000000000004E-2</v>
      </c>
      <c r="X58" s="1">
        <f t="shared" si="4"/>
        <v>3.8271604938271606E-3</v>
      </c>
    </row>
    <row r="59" spans="1:24" x14ac:dyDescent="0.2">
      <c r="A59" s="1">
        <v>3</v>
      </c>
      <c r="B59" s="1">
        <v>16</v>
      </c>
      <c r="C59" s="1">
        <f t="shared" si="5"/>
        <v>196</v>
      </c>
      <c r="D59" s="1">
        <v>39</v>
      </c>
      <c r="F59" s="1">
        <v>11</v>
      </c>
      <c r="G59" s="1">
        <v>1</v>
      </c>
      <c r="H59" s="1">
        <v>22</v>
      </c>
      <c r="I59" s="1">
        <f t="shared" si="1"/>
        <v>34</v>
      </c>
      <c r="K59" s="1">
        <v>0.55000000000000004</v>
      </c>
      <c r="L59" s="1">
        <v>0.34444444444444444</v>
      </c>
      <c r="M59" s="1">
        <v>0.99984446130729598</v>
      </c>
      <c r="N59" s="1">
        <v>0.95799651509141004</v>
      </c>
      <c r="O59" s="1">
        <v>3.7932721508477298E-2</v>
      </c>
      <c r="P59" s="1">
        <v>100</v>
      </c>
      <c r="R59" s="1">
        <f t="shared" si="2"/>
        <v>159.53130131721497</v>
      </c>
      <c r="W59" s="1">
        <f t="shared" si="3"/>
        <v>2.7500000000000004E-2</v>
      </c>
      <c r="X59" s="1">
        <f t="shared" si="4"/>
        <v>3.8271604938271606E-3</v>
      </c>
    </row>
    <row r="60" spans="1:24" x14ac:dyDescent="0.2">
      <c r="A60" s="1">
        <v>3</v>
      </c>
      <c r="B60" s="1">
        <v>30</v>
      </c>
      <c r="C60" s="1">
        <f t="shared" si="5"/>
        <v>210</v>
      </c>
      <c r="D60" s="1">
        <v>41</v>
      </c>
      <c r="F60" s="1">
        <v>8</v>
      </c>
      <c r="G60" s="1">
        <v>0</v>
      </c>
      <c r="H60" s="1">
        <v>11</v>
      </c>
      <c r="I60" s="1">
        <f t="shared" si="1"/>
        <v>19</v>
      </c>
      <c r="K60" s="1">
        <v>0.55000000000000004</v>
      </c>
      <c r="L60" s="1">
        <v>0.34444444444444444</v>
      </c>
      <c r="M60" s="1">
        <v>0.99984446130729598</v>
      </c>
      <c r="N60" s="1">
        <v>0.95799651509141004</v>
      </c>
      <c r="O60" s="1">
        <v>3.7932721508477298E-2</v>
      </c>
      <c r="P60" s="1">
        <v>180</v>
      </c>
      <c r="R60" s="1">
        <f t="shared" si="2"/>
        <v>88.62850073178609</v>
      </c>
      <c r="W60" s="1">
        <f t="shared" si="3"/>
        <v>2.7500000000000004E-2</v>
      </c>
      <c r="X60" s="1">
        <f t="shared" si="4"/>
        <v>3.8271604938271606E-3</v>
      </c>
    </row>
    <row r="61" spans="1:24" x14ac:dyDescent="0.2">
      <c r="A61" s="1">
        <v>3</v>
      </c>
      <c r="B61" s="1">
        <v>28</v>
      </c>
      <c r="C61" s="1">
        <f t="shared" si="5"/>
        <v>208</v>
      </c>
      <c r="D61" s="1">
        <v>40</v>
      </c>
      <c r="F61" s="1">
        <v>37</v>
      </c>
      <c r="G61" s="1">
        <v>0</v>
      </c>
      <c r="H61" s="1">
        <v>64</v>
      </c>
      <c r="I61" s="1">
        <f t="shared" si="1"/>
        <v>101</v>
      </c>
      <c r="K61" s="1">
        <v>0.45</v>
      </c>
      <c r="L61" s="1">
        <v>0.27777777777777779</v>
      </c>
      <c r="M61" s="1">
        <v>0.90419271465442497</v>
      </c>
      <c r="N61" s="1">
        <v>0.85462430327954797</v>
      </c>
      <c r="O61" s="1">
        <v>0.46907647504434802</v>
      </c>
      <c r="P61" s="1">
        <v>30</v>
      </c>
      <c r="R61" s="1">
        <f t="shared" si="2"/>
        <v>531.7710043907166</v>
      </c>
      <c r="W61" s="1">
        <f t="shared" si="3"/>
        <v>2.2499999999999999E-2</v>
      </c>
      <c r="X61" s="1">
        <f t="shared" si="4"/>
        <v>3.08641975308642E-3</v>
      </c>
    </row>
    <row r="62" spans="1:24" x14ac:dyDescent="0.2">
      <c r="A62" s="1">
        <v>3</v>
      </c>
      <c r="B62" s="1">
        <v>37</v>
      </c>
      <c r="C62" s="1">
        <f t="shared" si="5"/>
        <v>217</v>
      </c>
      <c r="D62" s="1">
        <v>39</v>
      </c>
      <c r="F62" s="1">
        <v>20</v>
      </c>
      <c r="G62" s="1">
        <v>0</v>
      </c>
      <c r="H62" s="1">
        <v>40</v>
      </c>
      <c r="I62" s="1">
        <f t="shared" si="1"/>
        <v>60</v>
      </c>
      <c r="K62" s="1">
        <v>0.45</v>
      </c>
      <c r="L62" s="1">
        <v>0.27777777777777779</v>
      </c>
      <c r="M62" s="1">
        <v>0.90419271465442497</v>
      </c>
      <c r="N62" s="1">
        <v>0.85462430327954797</v>
      </c>
      <c r="O62" s="1">
        <v>0.46907647504434802</v>
      </c>
      <c r="P62" s="1">
        <v>60</v>
      </c>
      <c r="R62" s="1">
        <f t="shared" si="2"/>
        <v>265.8855021953583</v>
      </c>
      <c r="W62" s="1">
        <f t="shared" si="3"/>
        <v>2.2499999999999999E-2</v>
      </c>
      <c r="X62" s="1">
        <f t="shared" si="4"/>
        <v>3.08641975308642E-3</v>
      </c>
    </row>
    <row r="63" spans="1:24" x14ac:dyDescent="0.2">
      <c r="A63" s="1">
        <v>3</v>
      </c>
      <c r="B63" s="1">
        <v>26</v>
      </c>
      <c r="C63" s="1">
        <f t="shared" si="5"/>
        <v>206</v>
      </c>
      <c r="D63" s="1">
        <v>40</v>
      </c>
      <c r="F63" s="1">
        <v>11</v>
      </c>
      <c r="G63" s="1">
        <v>0</v>
      </c>
      <c r="H63" s="1">
        <v>25</v>
      </c>
      <c r="I63" s="1">
        <f t="shared" si="1"/>
        <v>36</v>
      </c>
      <c r="K63" s="1">
        <v>0.45</v>
      </c>
      <c r="L63" s="1">
        <v>0.27777777777777779</v>
      </c>
      <c r="M63" s="1">
        <v>0.90419271465442497</v>
      </c>
      <c r="N63" s="1">
        <v>0.85462430327954797</v>
      </c>
      <c r="O63" s="1">
        <v>0.46907647504434802</v>
      </c>
      <c r="P63" s="1">
        <v>100</v>
      </c>
      <c r="R63" s="1">
        <f t="shared" si="2"/>
        <v>159.53130131721497</v>
      </c>
      <c r="W63" s="1">
        <f t="shared" si="3"/>
        <v>2.2499999999999999E-2</v>
      </c>
      <c r="X63" s="1">
        <f t="shared" si="4"/>
        <v>3.08641975308642E-3</v>
      </c>
    </row>
    <row r="64" spans="1:24" x14ac:dyDescent="0.2">
      <c r="A64" s="1">
        <v>3</v>
      </c>
      <c r="B64" s="1">
        <v>22</v>
      </c>
      <c r="C64" s="1">
        <f t="shared" si="5"/>
        <v>202</v>
      </c>
      <c r="D64" s="1">
        <v>40</v>
      </c>
      <c r="F64" s="1">
        <v>8</v>
      </c>
      <c r="G64" s="1">
        <v>0</v>
      </c>
      <c r="H64" s="1">
        <v>12</v>
      </c>
      <c r="I64" s="1">
        <f t="shared" si="1"/>
        <v>20</v>
      </c>
      <c r="K64" s="1">
        <v>0.45</v>
      </c>
      <c r="L64" s="1">
        <v>0.27777777777777779</v>
      </c>
      <c r="M64" s="1">
        <v>0.90419271465442497</v>
      </c>
      <c r="N64" s="1">
        <v>0.85462430327954797</v>
      </c>
      <c r="O64" s="1">
        <v>0.46907647504434802</v>
      </c>
      <c r="P64" s="1">
        <v>180</v>
      </c>
      <c r="R64" s="1">
        <f t="shared" si="2"/>
        <v>88.62850073178609</v>
      </c>
      <c r="W64" s="1">
        <f t="shared" si="3"/>
        <v>2.2499999999999999E-2</v>
      </c>
      <c r="X64" s="1">
        <f t="shared" si="4"/>
        <v>3.08641975308642E-3</v>
      </c>
    </row>
    <row r="65" spans="1:24" x14ac:dyDescent="0.2">
      <c r="A65" s="1">
        <v>3</v>
      </c>
      <c r="B65" s="1">
        <v>29</v>
      </c>
      <c r="C65" s="1">
        <f t="shared" ref="C65:C96" si="6">A65*60+B65</f>
        <v>209</v>
      </c>
      <c r="D65" s="1">
        <v>40</v>
      </c>
      <c r="F65" s="1">
        <v>39</v>
      </c>
      <c r="G65" s="1">
        <v>0</v>
      </c>
      <c r="H65" s="1">
        <v>66</v>
      </c>
      <c r="I65" s="1">
        <f t="shared" si="1"/>
        <v>105</v>
      </c>
      <c r="K65" s="1">
        <v>0.7</v>
      </c>
      <c r="L65" s="1">
        <v>0.78888888888888886</v>
      </c>
      <c r="M65" s="1">
        <v>0.43594158971115299</v>
      </c>
      <c r="N65" s="1">
        <v>0.42707407796945202</v>
      </c>
      <c r="O65" s="1">
        <v>0.64037454769818902</v>
      </c>
      <c r="P65" s="1">
        <v>30</v>
      </c>
      <c r="R65" s="1">
        <f t="shared" si="2"/>
        <v>531.7710043907166</v>
      </c>
      <c r="W65" s="1">
        <f t="shared" si="3"/>
        <v>3.4999999999999996E-2</v>
      </c>
      <c r="X65" s="1">
        <f t="shared" si="4"/>
        <v>8.7654320987654317E-3</v>
      </c>
    </row>
    <row r="66" spans="1:24" x14ac:dyDescent="0.2">
      <c r="A66" s="1">
        <v>3</v>
      </c>
      <c r="B66" s="1">
        <v>27</v>
      </c>
      <c r="C66" s="1">
        <f t="shared" si="6"/>
        <v>207</v>
      </c>
      <c r="D66" s="1">
        <v>40</v>
      </c>
      <c r="F66" s="1">
        <v>20</v>
      </c>
      <c r="G66" s="1">
        <v>0</v>
      </c>
      <c r="H66" s="1">
        <v>35</v>
      </c>
      <c r="I66" s="1">
        <f t="shared" ref="I66:I84" si="7">F66+G66+H66</f>
        <v>55</v>
      </c>
      <c r="K66" s="1">
        <v>0.7</v>
      </c>
      <c r="L66" s="1">
        <v>0.78888888888888886</v>
      </c>
      <c r="M66" s="1">
        <v>0.43594158971115299</v>
      </c>
      <c r="N66" s="1">
        <v>0.42707407796945202</v>
      </c>
      <c r="O66" s="1">
        <v>0.64037454769818902</v>
      </c>
      <c r="P66" s="1">
        <v>60</v>
      </c>
      <c r="R66" s="1">
        <f t="shared" ref="R66:R84" si="8">16728069381/1024/1024/P66</f>
        <v>265.8855021953583</v>
      </c>
      <c r="W66" s="1">
        <f t="shared" ref="W66:W84" si="9">K66/20</f>
        <v>3.4999999999999996E-2</v>
      </c>
      <c r="X66" s="1">
        <f t="shared" ref="X66:X84" si="10">L66/90</f>
        <v>8.7654320987654317E-3</v>
      </c>
    </row>
    <row r="67" spans="1:24" x14ac:dyDescent="0.2">
      <c r="A67" s="1">
        <v>3</v>
      </c>
      <c r="B67" s="1">
        <v>26</v>
      </c>
      <c r="C67" s="1">
        <f t="shared" si="6"/>
        <v>206</v>
      </c>
      <c r="D67" s="1">
        <v>40</v>
      </c>
      <c r="F67" s="1">
        <v>11</v>
      </c>
      <c r="G67" s="1">
        <v>0</v>
      </c>
      <c r="H67" s="1">
        <v>24</v>
      </c>
      <c r="I67" s="1">
        <f t="shared" si="7"/>
        <v>35</v>
      </c>
      <c r="K67" s="1">
        <v>0.7</v>
      </c>
      <c r="L67" s="1">
        <v>0.78888888888888886</v>
      </c>
      <c r="M67" s="1">
        <v>0.43594158971115299</v>
      </c>
      <c r="N67" s="1">
        <v>0.42707407796945202</v>
      </c>
      <c r="O67" s="1">
        <v>0.64037454769818902</v>
      </c>
      <c r="P67" s="1">
        <v>100</v>
      </c>
      <c r="R67" s="1">
        <f t="shared" si="8"/>
        <v>159.53130131721497</v>
      </c>
      <c r="W67" s="1">
        <f t="shared" si="9"/>
        <v>3.4999999999999996E-2</v>
      </c>
      <c r="X67" s="1">
        <f t="shared" si="10"/>
        <v>8.7654320987654317E-3</v>
      </c>
    </row>
    <row r="68" spans="1:24" x14ac:dyDescent="0.2">
      <c r="A68" s="1">
        <v>3</v>
      </c>
      <c r="B68" s="1">
        <v>25</v>
      </c>
      <c r="C68" s="1">
        <f t="shared" si="6"/>
        <v>205</v>
      </c>
      <c r="D68" s="1">
        <v>40</v>
      </c>
      <c r="F68" s="1">
        <v>8</v>
      </c>
      <c r="G68" s="1">
        <v>0</v>
      </c>
      <c r="H68" s="1">
        <v>12</v>
      </c>
      <c r="I68" s="1">
        <f t="shared" si="7"/>
        <v>20</v>
      </c>
      <c r="K68" s="1">
        <v>0.7</v>
      </c>
      <c r="L68" s="1">
        <v>0.78888888888888886</v>
      </c>
      <c r="M68" s="1">
        <v>0.43594158971115299</v>
      </c>
      <c r="N68" s="1">
        <v>0.42707407796945202</v>
      </c>
      <c r="O68" s="1">
        <v>0.64037454769818902</v>
      </c>
      <c r="P68" s="1">
        <v>180</v>
      </c>
      <c r="R68" s="1">
        <f t="shared" si="8"/>
        <v>88.62850073178609</v>
      </c>
      <c r="W68" s="1">
        <f t="shared" si="9"/>
        <v>3.4999999999999996E-2</v>
      </c>
      <c r="X68" s="1">
        <f t="shared" si="10"/>
        <v>8.7654320987654317E-3</v>
      </c>
    </row>
    <row r="69" spans="1:24" x14ac:dyDescent="0.2">
      <c r="A69" s="1">
        <v>3</v>
      </c>
      <c r="B69" s="1">
        <v>22</v>
      </c>
      <c r="C69" s="1">
        <f t="shared" si="6"/>
        <v>202</v>
      </c>
      <c r="D69" s="1">
        <v>38</v>
      </c>
      <c r="F69" s="1">
        <v>33</v>
      </c>
      <c r="G69" s="1">
        <v>1</v>
      </c>
      <c r="H69" s="1">
        <v>67</v>
      </c>
      <c r="I69" s="1">
        <f t="shared" si="7"/>
        <v>101</v>
      </c>
      <c r="K69" s="1">
        <v>0.25</v>
      </c>
      <c r="L69" s="1">
        <v>0.83333333333333337</v>
      </c>
      <c r="M69" s="1">
        <v>0.24304788312213399</v>
      </c>
      <c r="N69" s="1">
        <v>0.68478109602295101</v>
      </c>
      <c r="O69" s="1">
        <v>0.29897666326418298</v>
      </c>
      <c r="P69" s="1">
        <v>30</v>
      </c>
      <c r="R69" s="1">
        <f t="shared" si="8"/>
        <v>531.7710043907166</v>
      </c>
      <c r="W69" s="1">
        <f t="shared" si="9"/>
        <v>1.2500000000000001E-2</v>
      </c>
      <c r="X69" s="1">
        <f t="shared" si="10"/>
        <v>9.2592592592592605E-3</v>
      </c>
    </row>
    <row r="70" spans="1:24" x14ac:dyDescent="0.2">
      <c r="A70" s="1">
        <v>3</v>
      </c>
      <c r="B70" s="1">
        <v>27</v>
      </c>
      <c r="C70" s="1">
        <f t="shared" si="6"/>
        <v>207</v>
      </c>
      <c r="D70" s="1">
        <v>39</v>
      </c>
      <c r="F70" s="1">
        <v>19</v>
      </c>
      <c r="G70" s="1">
        <v>1</v>
      </c>
      <c r="H70" s="1">
        <v>37</v>
      </c>
      <c r="I70" s="1">
        <f t="shared" si="7"/>
        <v>57</v>
      </c>
      <c r="K70" s="1">
        <v>0.25</v>
      </c>
      <c r="L70" s="1">
        <v>0.83333333333333337</v>
      </c>
      <c r="M70" s="1">
        <v>0.24304788312213399</v>
      </c>
      <c r="N70" s="1">
        <v>0.68478109602295101</v>
      </c>
      <c r="O70" s="1">
        <v>0.29897666326418298</v>
      </c>
      <c r="P70" s="1">
        <v>60</v>
      </c>
      <c r="R70" s="1">
        <f t="shared" si="8"/>
        <v>265.8855021953583</v>
      </c>
      <c r="W70" s="1">
        <f t="shared" si="9"/>
        <v>1.2500000000000001E-2</v>
      </c>
      <c r="X70" s="1">
        <f t="shared" si="10"/>
        <v>9.2592592592592605E-3</v>
      </c>
    </row>
    <row r="71" spans="1:24" x14ac:dyDescent="0.2">
      <c r="A71" s="1">
        <v>3</v>
      </c>
      <c r="B71" s="1">
        <v>29</v>
      </c>
      <c r="C71" s="1">
        <f t="shared" si="6"/>
        <v>209</v>
      </c>
      <c r="D71" s="1">
        <v>40</v>
      </c>
      <c r="F71" s="1">
        <v>11</v>
      </c>
      <c r="G71" s="1">
        <v>0</v>
      </c>
      <c r="H71" s="1">
        <v>25</v>
      </c>
      <c r="I71" s="1">
        <f t="shared" si="7"/>
        <v>36</v>
      </c>
      <c r="K71" s="1">
        <v>0.25</v>
      </c>
      <c r="L71" s="1">
        <v>0.83333333333333337</v>
      </c>
      <c r="M71" s="1">
        <v>0.24304788312213399</v>
      </c>
      <c r="N71" s="1">
        <v>0.68478109602295101</v>
      </c>
      <c r="O71" s="1">
        <v>0.29897666326418298</v>
      </c>
      <c r="P71" s="1">
        <v>100</v>
      </c>
      <c r="R71" s="1">
        <f t="shared" si="8"/>
        <v>159.53130131721497</v>
      </c>
      <c r="W71" s="1">
        <f t="shared" si="9"/>
        <v>1.2500000000000001E-2</v>
      </c>
      <c r="X71" s="1">
        <f t="shared" si="10"/>
        <v>9.2592592592592605E-3</v>
      </c>
    </row>
    <row r="72" spans="1:24" x14ac:dyDescent="0.2">
      <c r="A72" s="1">
        <v>3</v>
      </c>
      <c r="B72" s="1">
        <v>27</v>
      </c>
      <c r="C72" s="1">
        <f t="shared" si="6"/>
        <v>207</v>
      </c>
      <c r="D72" s="1">
        <v>40</v>
      </c>
      <c r="F72" s="1">
        <v>8</v>
      </c>
      <c r="G72" s="1">
        <v>0</v>
      </c>
      <c r="H72" s="1">
        <v>12</v>
      </c>
      <c r="I72" s="1">
        <f t="shared" si="7"/>
        <v>20</v>
      </c>
      <c r="K72" s="1">
        <v>0.25</v>
      </c>
      <c r="L72" s="1">
        <v>0.83333333333333337</v>
      </c>
      <c r="M72" s="1">
        <v>0.24304788312213399</v>
      </c>
      <c r="N72" s="1">
        <v>0.68478109602295101</v>
      </c>
      <c r="O72" s="1">
        <v>0.29897666326418298</v>
      </c>
      <c r="P72" s="1">
        <v>180</v>
      </c>
      <c r="R72" s="1">
        <f t="shared" si="8"/>
        <v>88.62850073178609</v>
      </c>
      <c r="W72" s="1">
        <f t="shared" si="9"/>
        <v>1.2500000000000001E-2</v>
      </c>
      <c r="X72" s="1">
        <f t="shared" si="10"/>
        <v>9.2592592592592605E-3</v>
      </c>
    </row>
    <row r="73" spans="1:24" x14ac:dyDescent="0.2">
      <c r="A73" s="1">
        <v>3</v>
      </c>
      <c r="B73" s="1">
        <v>28</v>
      </c>
      <c r="C73" s="1">
        <f t="shared" si="6"/>
        <v>208</v>
      </c>
      <c r="D73" s="1">
        <v>39</v>
      </c>
      <c r="F73" s="1">
        <v>36</v>
      </c>
      <c r="G73" s="1">
        <v>1</v>
      </c>
      <c r="H73" s="1">
        <v>66</v>
      </c>
      <c r="I73" s="1">
        <f t="shared" si="7"/>
        <v>103</v>
      </c>
      <c r="K73" s="1">
        <v>0.85</v>
      </c>
      <c r="L73" s="1">
        <v>0.61111111111111116</v>
      </c>
      <c r="M73" s="1">
        <v>0.26089850544556997</v>
      </c>
      <c r="N73" s="1">
        <v>0.56957352361664104</v>
      </c>
      <c r="O73" s="1">
        <v>0.26803290959221299</v>
      </c>
      <c r="P73" s="1">
        <v>30</v>
      </c>
      <c r="R73" s="1">
        <f t="shared" si="8"/>
        <v>531.7710043907166</v>
      </c>
      <c r="W73" s="1">
        <f t="shared" si="9"/>
        <v>4.2499999999999996E-2</v>
      </c>
      <c r="X73" s="1">
        <f t="shared" si="10"/>
        <v>6.7901234567901243E-3</v>
      </c>
    </row>
    <row r="74" spans="1:24" x14ac:dyDescent="0.2">
      <c r="A74" s="1">
        <v>3</v>
      </c>
      <c r="B74" s="1">
        <v>29</v>
      </c>
      <c r="C74" s="1">
        <f t="shared" si="6"/>
        <v>209</v>
      </c>
      <c r="D74" s="1">
        <v>39</v>
      </c>
      <c r="F74" s="1">
        <v>17</v>
      </c>
      <c r="G74" s="1">
        <v>1</v>
      </c>
      <c r="H74" s="1">
        <v>37</v>
      </c>
      <c r="I74" s="1">
        <f t="shared" si="7"/>
        <v>55</v>
      </c>
      <c r="K74" s="1">
        <v>0.85</v>
      </c>
      <c r="L74" s="1">
        <v>0.61111111111111116</v>
      </c>
      <c r="M74" s="1">
        <v>0.26089850544556997</v>
      </c>
      <c r="N74" s="1">
        <v>0.56957352361664104</v>
      </c>
      <c r="O74" s="1">
        <v>0.26803290959221299</v>
      </c>
      <c r="P74" s="1">
        <v>60</v>
      </c>
      <c r="R74" s="1">
        <f t="shared" si="8"/>
        <v>265.8855021953583</v>
      </c>
      <c r="W74" s="1">
        <f t="shared" si="9"/>
        <v>4.2499999999999996E-2</v>
      </c>
      <c r="X74" s="1">
        <f t="shared" si="10"/>
        <v>6.7901234567901243E-3</v>
      </c>
    </row>
    <row r="75" spans="1:24" x14ac:dyDescent="0.2">
      <c r="A75" s="1">
        <v>3</v>
      </c>
      <c r="B75" s="1">
        <v>26</v>
      </c>
      <c r="C75" s="1">
        <f t="shared" si="6"/>
        <v>206</v>
      </c>
      <c r="D75" s="1">
        <v>39</v>
      </c>
      <c r="F75" s="1">
        <v>11</v>
      </c>
      <c r="G75" s="1">
        <v>0</v>
      </c>
      <c r="H75" s="1">
        <v>23</v>
      </c>
      <c r="I75" s="1">
        <f t="shared" si="7"/>
        <v>34</v>
      </c>
      <c r="K75" s="1">
        <v>0.85</v>
      </c>
      <c r="L75" s="1">
        <v>0.61111111111111116</v>
      </c>
      <c r="M75" s="1">
        <v>0.26089850544556997</v>
      </c>
      <c r="N75" s="1">
        <v>0.56957352361664104</v>
      </c>
      <c r="O75" s="1">
        <v>0.26803290959221299</v>
      </c>
      <c r="P75" s="1">
        <v>100</v>
      </c>
      <c r="R75" s="1">
        <f t="shared" si="8"/>
        <v>159.53130131721497</v>
      </c>
      <c r="W75" s="1">
        <f t="shared" si="9"/>
        <v>4.2499999999999996E-2</v>
      </c>
      <c r="X75" s="1">
        <f t="shared" si="10"/>
        <v>6.7901234567901243E-3</v>
      </c>
    </row>
    <row r="76" spans="1:24" x14ac:dyDescent="0.2">
      <c r="A76" s="1">
        <v>3</v>
      </c>
      <c r="B76" s="1">
        <v>31</v>
      </c>
      <c r="C76" s="1">
        <f t="shared" si="6"/>
        <v>211</v>
      </c>
      <c r="D76" s="1">
        <v>41</v>
      </c>
      <c r="F76" s="1">
        <v>8</v>
      </c>
      <c r="G76" s="1">
        <v>0</v>
      </c>
      <c r="H76" s="1">
        <v>11</v>
      </c>
      <c r="I76" s="1">
        <f t="shared" si="7"/>
        <v>19</v>
      </c>
      <c r="K76" s="1">
        <v>0.85</v>
      </c>
      <c r="L76" s="1">
        <v>0.61111111111111116</v>
      </c>
      <c r="M76" s="1">
        <v>0.26089850544556997</v>
      </c>
      <c r="N76" s="1">
        <v>0.56957352361664104</v>
      </c>
      <c r="O76" s="1">
        <v>0.26803290959221299</v>
      </c>
      <c r="P76" s="1">
        <v>180</v>
      </c>
      <c r="R76" s="1">
        <f t="shared" si="8"/>
        <v>88.62850073178609</v>
      </c>
      <c r="W76" s="1">
        <f t="shared" si="9"/>
        <v>4.2499999999999996E-2</v>
      </c>
      <c r="X76" s="1">
        <f t="shared" si="10"/>
        <v>6.7901234567901243E-3</v>
      </c>
    </row>
    <row r="77" spans="1:24" x14ac:dyDescent="0.2">
      <c r="A77" s="1">
        <v>3</v>
      </c>
      <c r="B77" s="1">
        <v>31</v>
      </c>
      <c r="C77" s="1">
        <f t="shared" si="6"/>
        <v>211</v>
      </c>
      <c r="D77" s="1">
        <v>40</v>
      </c>
      <c r="F77" s="1">
        <v>36</v>
      </c>
      <c r="G77" s="1">
        <v>4</v>
      </c>
      <c r="H77" s="1">
        <v>56</v>
      </c>
      <c r="I77" s="1">
        <f t="shared" si="7"/>
        <v>96</v>
      </c>
      <c r="K77" s="1">
        <v>0.75</v>
      </c>
      <c r="L77" s="1">
        <v>0.1111111111111111</v>
      </c>
      <c r="M77" s="1">
        <v>0.75808131437562598</v>
      </c>
      <c r="N77" s="1">
        <v>0.403187712762621</v>
      </c>
      <c r="O77" s="1">
        <v>7.2741423756455703E-2</v>
      </c>
      <c r="P77" s="1">
        <v>30</v>
      </c>
      <c r="R77" s="1">
        <f t="shared" si="8"/>
        <v>531.7710043907166</v>
      </c>
      <c r="W77" s="1">
        <f t="shared" si="9"/>
        <v>3.7499999999999999E-2</v>
      </c>
      <c r="X77" s="1">
        <f t="shared" si="10"/>
        <v>1.2345679012345679E-3</v>
      </c>
    </row>
    <row r="78" spans="1:24" x14ac:dyDescent="0.2">
      <c r="A78" s="1">
        <v>3</v>
      </c>
      <c r="B78" s="1">
        <v>33</v>
      </c>
      <c r="C78" s="1">
        <f t="shared" si="6"/>
        <v>213</v>
      </c>
      <c r="D78" s="1">
        <v>39</v>
      </c>
      <c r="F78" s="1">
        <v>19</v>
      </c>
      <c r="G78" s="1">
        <v>1</v>
      </c>
      <c r="H78" s="1">
        <v>39</v>
      </c>
      <c r="I78" s="1">
        <f t="shared" si="7"/>
        <v>59</v>
      </c>
      <c r="K78" s="1">
        <v>0.75</v>
      </c>
      <c r="L78" s="1">
        <v>0.1111111111111111</v>
      </c>
      <c r="M78" s="1">
        <v>0.75808131437562598</v>
      </c>
      <c r="N78" s="1">
        <v>0.403187712762621</v>
      </c>
      <c r="O78" s="1">
        <v>7.2741423756455703E-2</v>
      </c>
      <c r="P78" s="1">
        <v>60</v>
      </c>
      <c r="R78" s="1">
        <f t="shared" si="8"/>
        <v>265.8855021953583</v>
      </c>
      <c r="W78" s="1">
        <f t="shared" si="9"/>
        <v>3.7499999999999999E-2</v>
      </c>
      <c r="X78" s="1">
        <f t="shared" si="10"/>
        <v>1.2345679012345679E-3</v>
      </c>
    </row>
    <row r="79" spans="1:24" x14ac:dyDescent="0.2">
      <c r="A79" s="1">
        <v>3</v>
      </c>
      <c r="B79" s="1">
        <v>31</v>
      </c>
      <c r="C79" s="1">
        <f t="shared" si="6"/>
        <v>211</v>
      </c>
      <c r="D79" s="1">
        <v>39</v>
      </c>
      <c r="F79" s="1">
        <v>11</v>
      </c>
      <c r="G79" s="1">
        <v>0</v>
      </c>
      <c r="H79" s="1">
        <v>25</v>
      </c>
      <c r="I79" s="1">
        <f t="shared" si="7"/>
        <v>36</v>
      </c>
      <c r="K79" s="1">
        <v>0.75</v>
      </c>
      <c r="L79" s="1">
        <v>0.1111111111111111</v>
      </c>
      <c r="M79" s="1">
        <v>0.75808131437562598</v>
      </c>
      <c r="N79" s="1">
        <v>0.403187712762621</v>
      </c>
      <c r="O79" s="1">
        <v>7.2741423756455703E-2</v>
      </c>
      <c r="P79" s="1">
        <v>100</v>
      </c>
      <c r="R79" s="1">
        <f t="shared" si="8"/>
        <v>159.53130131721497</v>
      </c>
      <c r="W79" s="1">
        <f t="shared" si="9"/>
        <v>3.7499999999999999E-2</v>
      </c>
      <c r="X79" s="1">
        <f t="shared" si="10"/>
        <v>1.2345679012345679E-3</v>
      </c>
    </row>
    <row r="80" spans="1:24" x14ac:dyDescent="0.2">
      <c r="A80" s="1">
        <v>3</v>
      </c>
      <c r="B80" s="1">
        <v>38</v>
      </c>
      <c r="C80" s="1">
        <f t="shared" si="6"/>
        <v>218</v>
      </c>
      <c r="D80" s="1">
        <v>42</v>
      </c>
      <c r="F80" s="1">
        <v>8</v>
      </c>
      <c r="G80" s="1">
        <v>0</v>
      </c>
      <c r="H80" s="1">
        <v>12</v>
      </c>
      <c r="I80" s="1">
        <f t="shared" si="7"/>
        <v>20</v>
      </c>
      <c r="K80" s="1">
        <v>0.75</v>
      </c>
      <c r="L80" s="1">
        <v>0.1111111111111111</v>
      </c>
      <c r="M80" s="1">
        <v>0.75808131437562598</v>
      </c>
      <c r="N80" s="1">
        <v>0.403187712762621</v>
      </c>
      <c r="O80" s="1">
        <v>7.2741423756455703E-2</v>
      </c>
      <c r="P80" s="1">
        <v>180</v>
      </c>
      <c r="R80" s="1">
        <f t="shared" si="8"/>
        <v>88.62850073178609</v>
      </c>
      <c r="W80" s="1">
        <f t="shared" si="9"/>
        <v>3.7499999999999999E-2</v>
      </c>
      <c r="X80" s="1">
        <f t="shared" si="10"/>
        <v>1.2345679012345679E-3</v>
      </c>
    </row>
    <row r="81" spans="1:24" x14ac:dyDescent="0.2">
      <c r="A81" s="1">
        <v>3</v>
      </c>
      <c r="B81" s="1">
        <v>29</v>
      </c>
      <c r="C81" s="1">
        <f t="shared" si="6"/>
        <v>209</v>
      </c>
      <c r="D81" s="1">
        <v>39</v>
      </c>
      <c r="F81" s="1">
        <v>34</v>
      </c>
      <c r="G81" s="1">
        <v>0</v>
      </c>
      <c r="H81" s="1">
        <v>73</v>
      </c>
      <c r="I81" s="1">
        <f t="shared" si="7"/>
        <v>107</v>
      </c>
      <c r="K81" s="1">
        <v>0.4</v>
      </c>
      <c r="L81" s="1">
        <v>0.81111111111111112</v>
      </c>
      <c r="M81" s="1">
        <v>0.78808174154894195</v>
      </c>
      <c r="N81" s="1">
        <v>0.77633330146083901</v>
      </c>
      <c r="O81" s="1">
        <v>0.90116359581221295</v>
      </c>
      <c r="P81" s="1">
        <v>30</v>
      </c>
      <c r="R81" s="1">
        <f t="shared" si="8"/>
        <v>531.7710043907166</v>
      </c>
      <c r="W81" s="1">
        <f t="shared" si="9"/>
        <v>0.02</v>
      </c>
      <c r="X81" s="1">
        <f t="shared" si="10"/>
        <v>9.0123456790123461E-3</v>
      </c>
    </row>
    <row r="82" spans="1:24" x14ac:dyDescent="0.2">
      <c r="A82" s="1">
        <v>3</v>
      </c>
      <c r="B82" s="1">
        <v>26</v>
      </c>
      <c r="C82" s="1">
        <f t="shared" si="6"/>
        <v>206</v>
      </c>
      <c r="D82" s="1">
        <v>38</v>
      </c>
      <c r="F82" s="1">
        <v>17</v>
      </c>
      <c r="G82" s="1">
        <v>0</v>
      </c>
      <c r="H82" s="1">
        <v>42</v>
      </c>
      <c r="I82" s="1">
        <f t="shared" si="7"/>
        <v>59</v>
      </c>
      <c r="K82" s="1">
        <v>0.4</v>
      </c>
      <c r="L82" s="1">
        <v>0.81111111111111112</v>
      </c>
      <c r="M82" s="1">
        <v>0.78808174154894195</v>
      </c>
      <c r="N82" s="1">
        <v>0.77633330146083901</v>
      </c>
      <c r="O82" s="1">
        <v>0.90116359581221295</v>
      </c>
      <c r="P82" s="1">
        <v>60</v>
      </c>
      <c r="R82" s="1">
        <f t="shared" si="8"/>
        <v>265.8855021953583</v>
      </c>
      <c r="W82" s="1">
        <f t="shared" si="9"/>
        <v>0.02</v>
      </c>
      <c r="X82" s="1">
        <f t="shared" si="10"/>
        <v>9.0123456790123461E-3</v>
      </c>
    </row>
    <row r="83" spans="1:24" x14ac:dyDescent="0.2">
      <c r="A83" s="1">
        <v>3</v>
      </c>
      <c r="B83" s="1">
        <v>32</v>
      </c>
      <c r="C83" s="1">
        <f t="shared" si="6"/>
        <v>212</v>
      </c>
      <c r="D83" s="1">
        <v>40</v>
      </c>
      <c r="F83" s="1">
        <v>11</v>
      </c>
      <c r="G83" s="1">
        <v>0</v>
      </c>
      <c r="H83" s="1">
        <v>26</v>
      </c>
      <c r="I83" s="1">
        <f t="shared" si="7"/>
        <v>37</v>
      </c>
      <c r="K83" s="1">
        <v>0.4</v>
      </c>
      <c r="L83" s="1">
        <v>0.81111111111111112</v>
      </c>
      <c r="M83" s="1">
        <v>0.78808174154894195</v>
      </c>
      <c r="N83" s="1">
        <v>0.77633330146083901</v>
      </c>
      <c r="O83" s="1">
        <v>0.90116359581221295</v>
      </c>
      <c r="P83" s="1">
        <v>100</v>
      </c>
      <c r="R83" s="1">
        <f t="shared" si="8"/>
        <v>159.53130131721497</v>
      </c>
      <c r="W83" s="1">
        <f t="shared" si="9"/>
        <v>0.02</v>
      </c>
      <c r="X83" s="1">
        <f t="shared" si="10"/>
        <v>9.0123456790123461E-3</v>
      </c>
    </row>
    <row r="84" spans="1:24" x14ac:dyDescent="0.2">
      <c r="A84" s="1">
        <v>3</v>
      </c>
      <c r="B84" s="1">
        <v>29</v>
      </c>
      <c r="C84" s="1">
        <f t="shared" si="6"/>
        <v>209</v>
      </c>
      <c r="D84" s="1">
        <v>41</v>
      </c>
      <c r="F84" s="1">
        <v>8</v>
      </c>
      <c r="G84" s="1">
        <v>0</v>
      </c>
      <c r="H84" s="1">
        <v>13</v>
      </c>
      <c r="I84" s="1">
        <f t="shared" si="7"/>
        <v>21</v>
      </c>
      <c r="K84" s="1">
        <v>0.4</v>
      </c>
      <c r="L84" s="1">
        <v>0.81111111111111112</v>
      </c>
      <c r="M84" s="1">
        <v>0.78808174154894195</v>
      </c>
      <c r="N84" s="1">
        <v>0.77633330146083901</v>
      </c>
      <c r="O84" s="1">
        <v>0.90116359581221295</v>
      </c>
      <c r="P84" s="1">
        <v>180</v>
      </c>
      <c r="R84" s="1">
        <f t="shared" si="8"/>
        <v>88.62850073178609</v>
      </c>
      <c r="W84" s="1">
        <f t="shared" si="9"/>
        <v>0.02</v>
      </c>
      <c r="X84" s="1">
        <f t="shared" si="10"/>
        <v>9.0123456790123461E-3</v>
      </c>
    </row>
  </sheetData>
  <sortState ref="A1:S162">
    <sortCondition ref="S1:S16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Sheet1!input</vt:lpstr>
      <vt:lpstr>Sheet1!terasortreduce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2017-05-18T02:44:16Z</dcterms:modified>
</cp:coreProperties>
</file>