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 Keamanan Data\HILL\"/>
    </mc:Choice>
  </mc:AlternateContent>
  <xr:revisionPtr revIDLastSave="0" documentId="13_ncr:1_{938544F9-1371-45A7-804C-BD6AA9D7E3BB}" xr6:coauthVersionLast="47" xr6:coauthVersionMax="47" xr10:uidLastSave="{00000000-0000-0000-0000-000000000000}"/>
  <bookViews>
    <workbookView xWindow="-98" yWindow="-98" windowWidth="21795" windowHeight="12975" activeTab="1" xr2:uid="{273C4E6F-8C72-422F-8AA0-AACDD4E696C5}"/>
  </bookViews>
  <sheets>
    <sheet name="enkripsi" sheetId="1" r:id="rId1"/>
    <sheet name="deskrip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M53" i="1" s="1"/>
  <c r="I52" i="1"/>
  <c r="M52" i="1" s="1"/>
  <c r="I51" i="1"/>
  <c r="I49" i="1"/>
  <c r="I48" i="1"/>
  <c r="I47" i="1"/>
  <c r="I45" i="1"/>
  <c r="I44" i="1"/>
  <c r="M44" i="1" s="1"/>
  <c r="I43" i="1"/>
  <c r="I41" i="1"/>
  <c r="I40" i="1"/>
  <c r="I39" i="1"/>
  <c r="I37" i="1"/>
  <c r="I36" i="1"/>
  <c r="I35" i="1"/>
  <c r="I33" i="1"/>
  <c r="M33" i="1" s="1"/>
  <c r="I32" i="1"/>
  <c r="M32" i="1" s="1"/>
  <c r="I31" i="1"/>
  <c r="M31" i="1" s="1"/>
  <c r="I29" i="1"/>
  <c r="M29" i="1" s="1"/>
  <c r="I27" i="1"/>
  <c r="M27" i="1" s="1"/>
  <c r="I25" i="1"/>
  <c r="M25" i="1" s="1"/>
  <c r="I20" i="1"/>
  <c r="M20" i="1" s="1"/>
  <c r="I21" i="1"/>
  <c r="M21" i="1" s="1"/>
  <c r="I28" i="1"/>
  <c r="I24" i="1"/>
  <c r="I23" i="1"/>
  <c r="I19" i="1"/>
  <c r="M19" i="1" s="1"/>
  <c r="M24" i="1"/>
  <c r="M23" i="1"/>
  <c r="M51" i="1"/>
  <c r="M49" i="1"/>
  <c r="M48" i="1"/>
  <c r="M47" i="1"/>
  <c r="M45" i="1"/>
  <c r="M43" i="1"/>
  <c r="M41" i="1"/>
  <c r="M40" i="1"/>
  <c r="M39" i="1"/>
  <c r="M37" i="1"/>
  <c r="M36" i="1"/>
  <c r="M35" i="1"/>
  <c r="M28" i="1"/>
</calcChain>
</file>

<file path=xl/sharedStrings.xml><?xml version="1.0" encoding="utf-8"?>
<sst xmlns="http://schemas.openxmlformats.org/spreadsheetml/2006/main" count="250" uniqueCount="71">
  <si>
    <t>kalimat asli : HAVE FUN STUDYING CRYPTOGRAPHY</t>
  </si>
  <si>
    <t>Matrisk 3 x 3</t>
  </si>
  <si>
    <t>WIDI SURYO NUGROHO</t>
  </si>
  <si>
    <t>W</t>
  </si>
  <si>
    <t>I</t>
  </si>
  <si>
    <t>D</t>
  </si>
  <si>
    <t>S</t>
  </si>
  <si>
    <t>U</t>
  </si>
  <si>
    <t>R</t>
  </si>
  <si>
    <t>Y</t>
  </si>
  <si>
    <t>O</t>
  </si>
  <si>
    <t>N</t>
  </si>
  <si>
    <t>matriks kunci 3x3</t>
  </si>
  <si>
    <t>H</t>
  </si>
  <si>
    <t>A</t>
  </si>
  <si>
    <t>V</t>
  </si>
  <si>
    <t>E</t>
  </si>
  <si>
    <t>F</t>
  </si>
  <si>
    <t>T</t>
  </si>
  <si>
    <t>G</t>
  </si>
  <si>
    <t>C</t>
  </si>
  <si>
    <t>P</t>
  </si>
  <si>
    <t>NO</t>
  </si>
  <si>
    <t>MATRIK 3X3</t>
  </si>
  <si>
    <t>MATRIK 3X1</t>
  </si>
  <si>
    <t>HASIL PERKALIAN</t>
  </si>
  <si>
    <t>Mod 26</t>
  </si>
  <si>
    <t>HASIL</t>
  </si>
  <si>
    <t>CHIPERTEXT</t>
  </si>
  <si>
    <t>*</t>
  </si>
  <si>
    <t>=</t>
  </si>
  <si>
    <t>K</t>
  </si>
  <si>
    <t>Q</t>
  </si>
  <si>
    <t>J</t>
  </si>
  <si>
    <t>M</t>
  </si>
  <si>
    <t>Z</t>
  </si>
  <si>
    <t>Plaintext: HAVE FUN STUDYING CRYPTOGRAPHY</t>
  </si>
  <si>
    <t>Chipertext: JPZG SKT HFQWCMMK SEAEECIGSQMQ</t>
  </si>
  <si>
    <t>Hill Cipher</t>
  </si>
  <si>
    <t>B</t>
  </si>
  <si>
    <t>L</t>
  </si>
  <si>
    <t xml:space="preserve">X </t>
  </si>
  <si>
    <t>Mencari invers matriks 3x3</t>
  </si>
  <si>
    <t xml:space="preserve">langkah pertama mencari adjoint matriks kunci </t>
  </si>
  <si>
    <t xml:space="preserve">Matriks kunci </t>
  </si>
  <si>
    <t>K11</t>
  </si>
  <si>
    <t>K21</t>
  </si>
  <si>
    <t>K31</t>
  </si>
  <si>
    <t>K = KOFAKTOR</t>
  </si>
  <si>
    <t>K12</t>
  </si>
  <si>
    <t>K22</t>
  </si>
  <si>
    <t>K32</t>
  </si>
  <si>
    <t>K13</t>
  </si>
  <si>
    <t>K23</t>
  </si>
  <si>
    <t>K33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</si>
  <si>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</si>
  <si>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</si>
  <si>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</si>
  <si>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</si>
  <si>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</si>
  <si>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</si>
  <si>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</si>
  <si>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</si>
  <si>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 xml:space="preserve">inverse </t>
  </si>
  <si>
    <t>Cari K-1</t>
  </si>
  <si>
    <t>(Determinan K-1 * adj matriks K) mod 26</t>
  </si>
  <si>
    <t>Matriks Inverse K-1</t>
  </si>
  <si>
    <t>Inverse determinan</t>
  </si>
  <si>
    <t xml:space="preserve">mod 26 </t>
  </si>
  <si>
    <t>Ciphertext</t>
  </si>
  <si>
    <t>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</si>
</sst>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9" fontId="0" fillId="0" borderId="0" xfId="0" quotePrefix="1" applyNumberFormat="1"/>
    <xf numFmtId="0" fontId="0" fillId="0" borderId="0" xfId="0" quotePrefix="1"/>
    <xf numFmtId="0" fontId="0" fillId="5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F9F1-E687-489F-AA81-00D37D3093C4}">
  <dimension ref="A3:S81"/>
  <sheetViews>
    <sheetView topLeftCell="A45" zoomScale="91" workbookViewId="0">
      <selection activeCell="E66" sqref="E66"/>
    </sheetView>
  </sheetViews>
  <sheetFormatPr defaultRowHeight="14.25" x14ac:dyDescent="0.45"/>
  <sheetData>
    <row r="3" spans="1:19" x14ac:dyDescent="0.45">
      <c r="A3" t="s">
        <v>0</v>
      </c>
    </row>
    <row r="5" spans="1:19" x14ac:dyDescent="0.45">
      <c r="A5" t="s">
        <v>1</v>
      </c>
    </row>
    <row r="7" spans="1:19" x14ac:dyDescent="0.45">
      <c r="A7" t="s">
        <v>2</v>
      </c>
    </row>
    <row r="8" spans="1:19" x14ac:dyDescent="0.45">
      <c r="F8" t="s">
        <v>12</v>
      </c>
    </row>
    <row r="9" spans="1:19" x14ac:dyDescent="0.45">
      <c r="B9" s="6" t="s">
        <v>3</v>
      </c>
      <c r="C9" s="6" t="s">
        <v>4</v>
      </c>
      <c r="D9" s="6" t="s">
        <v>5</v>
      </c>
      <c r="F9" s="5">
        <v>22</v>
      </c>
      <c r="G9" s="5">
        <v>8</v>
      </c>
      <c r="H9" s="5">
        <v>3</v>
      </c>
    </row>
    <row r="10" spans="1:19" x14ac:dyDescent="0.45">
      <c r="B10" s="6" t="s">
        <v>6</v>
      </c>
      <c r="C10" s="6" t="s">
        <v>7</v>
      </c>
      <c r="D10" s="6" t="s">
        <v>8</v>
      </c>
      <c r="F10" s="5">
        <v>18</v>
      </c>
      <c r="G10" s="5">
        <v>20</v>
      </c>
      <c r="H10" s="5">
        <v>17</v>
      </c>
    </row>
    <row r="11" spans="1:19" x14ac:dyDescent="0.45">
      <c r="B11" s="6" t="s">
        <v>9</v>
      </c>
      <c r="C11" s="6" t="s">
        <v>10</v>
      </c>
      <c r="D11" s="6" t="s">
        <v>11</v>
      </c>
      <c r="F11" s="5">
        <v>24</v>
      </c>
      <c r="G11" s="5">
        <v>14</v>
      </c>
      <c r="H11" s="5">
        <v>13</v>
      </c>
    </row>
    <row r="14" spans="1:19" x14ac:dyDescent="0.45">
      <c r="B14" s="6" t="s">
        <v>13</v>
      </c>
      <c r="C14" s="8">
        <v>7</v>
      </c>
      <c r="D14" s="6" t="s">
        <v>16</v>
      </c>
      <c r="E14" s="8">
        <v>4</v>
      </c>
      <c r="F14" s="6" t="s">
        <v>11</v>
      </c>
      <c r="G14" s="8">
        <v>13</v>
      </c>
      <c r="H14" s="6" t="s">
        <v>7</v>
      </c>
      <c r="I14" s="5">
        <v>20</v>
      </c>
      <c r="J14" s="6" t="s">
        <v>4</v>
      </c>
      <c r="K14" s="5">
        <v>8</v>
      </c>
      <c r="L14" s="7" t="s">
        <v>20</v>
      </c>
      <c r="M14" s="5">
        <v>2</v>
      </c>
      <c r="N14" s="7" t="s">
        <v>21</v>
      </c>
      <c r="O14" s="5">
        <v>15</v>
      </c>
      <c r="P14" s="7" t="s">
        <v>19</v>
      </c>
      <c r="Q14" s="5">
        <v>6</v>
      </c>
      <c r="R14" s="7" t="s">
        <v>21</v>
      </c>
      <c r="S14" s="5">
        <v>15</v>
      </c>
    </row>
    <row r="15" spans="1:19" x14ac:dyDescent="0.45">
      <c r="B15" s="6" t="s">
        <v>14</v>
      </c>
      <c r="C15" s="8">
        <v>0</v>
      </c>
      <c r="D15" s="6" t="s">
        <v>17</v>
      </c>
      <c r="E15" s="8">
        <v>5</v>
      </c>
      <c r="F15" s="6" t="s">
        <v>6</v>
      </c>
      <c r="G15" s="8">
        <v>18</v>
      </c>
      <c r="H15" s="6" t="s">
        <v>5</v>
      </c>
      <c r="I15" s="5">
        <v>3</v>
      </c>
      <c r="J15" s="6" t="s">
        <v>11</v>
      </c>
      <c r="K15" s="5">
        <v>13</v>
      </c>
      <c r="L15" s="7" t="s">
        <v>8</v>
      </c>
      <c r="M15" s="5">
        <v>17</v>
      </c>
      <c r="N15" s="7" t="s">
        <v>18</v>
      </c>
      <c r="O15" s="5">
        <v>19</v>
      </c>
      <c r="P15" s="7" t="s">
        <v>8</v>
      </c>
      <c r="Q15" s="5">
        <v>17</v>
      </c>
      <c r="R15" s="7" t="s">
        <v>13</v>
      </c>
      <c r="S15" s="5">
        <v>7</v>
      </c>
    </row>
    <row r="16" spans="1:19" x14ac:dyDescent="0.45">
      <c r="B16" s="6" t="s">
        <v>15</v>
      </c>
      <c r="C16" s="8">
        <v>21</v>
      </c>
      <c r="D16" s="6" t="s">
        <v>7</v>
      </c>
      <c r="E16" s="8">
        <v>20</v>
      </c>
      <c r="F16" s="6" t="s">
        <v>18</v>
      </c>
      <c r="G16" s="8">
        <v>19</v>
      </c>
      <c r="H16" s="6" t="s">
        <v>9</v>
      </c>
      <c r="I16" s="5">
        <v>24</v>
      </c>
      <c r="J16" s="6" t="s">
        <v>19</v>
      </c>
      <c r="K16" s="5">
        <v>6</v>
      </c>
      <c r="L16" s="7" t="s">
        <v>9</v>
      </c>
      <c r="M16" s="5">
        <v>24</v>
      </c>
      <c r="N16" s="7" t="s">
        <v>10</v>
      </c>
      <c r="O16" s="5">
        <v>14</v>
      </c>
      <c r="P16" s="7" t="s">
        <v>14</v>
      </c>
      <c r="Q16" s="5">
        <v>0</v>
      </c>
      <c r="R16" s="7" t="s">
        <v>9</v>
      </c>
      <c r="S16" s="5">
        <v>24</v>
      </c>
    </row>
    <row r="18" spans="2:14" x14ac:dyDescent="0.45">
      <c r="B18" s="3" t="s">
        <v>22</v>
      </c>
      <c r="C18" s="15" t="s">
        <v>23</v>
      </c>
      <c r="D18" s="15"/>
      <c r="E18" s="15"/>
      <c r="F18" s="3"/>
      <c r="G18" s="3" t="s">
        <v>24</v>
      </c>
      <c r="H18" s="3"/>
      <c r="I18" s="15" t="s">
        <v>25</v>
      </c>
      <c r="J18" s="15"/>
      <c r="K18" s="3"/>
      <c r="L18" s="3" t="s">
        <v>26</v>
      </c>
      <c r="M18" s="3" t="s">
        <v>27</v>
      </c>
      <c r="N18" s="3" t="s">
        <v>28</v>
      </c>
    </row>
    <row r="19" spans="2:14" x14ac:dyDescent="0.45">
      <c r="C19" s="2">
        <v>22</v>
      </c>
      <c r="D19" s="2">
        <v>8</v>
      </c>
      <c r="E19" s="2">
        <v>3</v>
      </c>
      <c r="F19" s="2"/>
      <c r="G19" s="1">
        <v>7</v>
      </c>
      <c r="H19" s="4"/>
      <c r="I19" s="16">
        <f>SUMPRODUCT((C19*G19)+(D19*G20)+(E19*G21))</f>
        <v>217</v>
      </c>
      <c r="J19" s="16"/>
      <c r="K19" s="2"/>
      <c r="L19" s="2"/>
      <c r="M19" s="2">
        <f>MOD(I19,26)</f>
        <v>9</v>
      </c>
      <c r="N19" s="2" t="s">
        <v>33</v>
      </c>
    </row>
    <row r="20" spans="2:14" x14ac:dyDescent="0.45">
      <c r="B20" s="2">
        <v>1</v>
      </c>
      <c r="C20" s="2">
        <v>18</v>
      </c>
      <c r="D20" s="2">
        <v>20</v>
      </c>
      <c r="E20" s="2">
        <v>17</v>
      </c>
      <c r="F20" s="2" t="s">
        <v>29</v>
      </c>
      <c r="G20" s="1">
        <v>0</v>
      </c>
      <c r="H20" s="2" t="s">
        <v>30</v>
      </c>
      <c r="I20" s="16">
        <f>SUMPRODUCT((C20*G19)+(D20*G20)+(E20*G21))</f>
        <v>483</v>
      </c>
      <c r="J20" s="16"/>
      <c r="K20" s="2" t="s">
        <v>30</v>
      </c>
      <c r="L20" s="2" t="s">
        <v>26</v>
      </c>
      <c r="M20" s="2">
        <f>MOD(I20,26)</f>
        <v>15</v>
      </c>
      <c r="N20" s="2" t="s">
        <v>21</v>
      </c>
    </row>
    <row r="21" spans="2:14" x14ac:dyDescent="0.45">
      <c r="B21" s="2"/>
      <c r="C21" s="2">
        <v>24</v>
      </c>
      <c r="D21" s="2">
        <v>14</v>
      </c>
      <c r="E21" s="2">
        <v>13</v>
      </c>
      <c r="F21" s="2"/>
      <c r="G21" s="1">
        <v>21</v>
      </c>
      <c r="H21" s="2"/>
      <c r="I21" s="16">
        <f>SUMPRODUCT((C21*G19)+(D21*G20)+(E21*G21))</f>
        <v>441</v>
      </c>
      <c r="J21" s="16"/>
      <c r="K21" s="2"/>
      <c r="L21" s="2"/>
      <c r="M21" s="2">
        <f>MOD(I21,26)</f>
        <v>25</v>
      </c>
      <c r="N21" s="2" t="s">
        <v>35</v>
      </c>
    </row>
    <row r="22" spans="2:14" x14ac:dyDescent="0.4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45">
      <c r="B23" s="2"/>
      <c r="C23" s="2">
        <v>22</v>
      </c>
      <c r="D23" s="2">
        <v>8</v>
      </c>
      <c r="E23" s="2">
        <v>3</v>
      </c>
      <c r="F23" s="2"/>
      <c r="G23" s="1">
        <v>4</v>
      </c>
      <c r="H23" s="2"/>
      <c r="I23" s="16">
        <f>SUMPRODUCT((C23*G23)+(D23*G24)+(E23*G25))</f>
        <v>188</v>
      </c>
      <c r="J23" s="16"/>
      <c r="L23" s="2"/>
      <c r="M23" s="2">
        <f>MOD(I23,26)</f>
        <v>6</v>
      </c>
      <c r="N23" s="2" t="s">
        <v>19</v>
      </c>
    </row>
    <row r="24" spans="2:14" x14ac:dyDescent="0.45">
      <c r="B24" s="2">
        <v>2</v>
      </c>
      <c r="C24" s="2">
        <v>18</v>
      </c>
      <c r="D24" s="2">
        <v>20</v>
      </c>
      <c r="E24" s="2">
        <v>17</v>
      </c>
      <c r="F24" s="2" t="s">
        <v>29</v>
      </c>
      <c r="G24" s="1">
        <v>5</v>
      </c>
      <c r="H24" s="2" t="s">
        <v>30</v>
      </c>
      <c r="I24" s="16">
        <f>SUMPRODUCT((C24*G23)+(D24*G24)+(E24*G25))</f>
        <v>512</v>
      </c>
      <c r="J24" s="16"/>
      <c r="L24" s="2" t="s">
        <v>26</v>
      </c>
      <c r="M24" s="2">
        <f>MOD(I24,26)</f>
        <v>18</v>
      </c>
      <c r="N24" s="2" t="s">
        <v>6</v>
      </c>
    </row>
    <row r="25" spans="2:14" x14ac:dyDescent="0.45">
      <c r="B25" s="2"/>
      <c r="C25" s="2">
        <v>24</v>
      </c>
      <c r="D25" s="2">
        <v>14</v>
      </c>
      <c r="E25" s="2">
        <v>13</v>
      </c>
      <c r="F25" s="2"/>
      <c r="G25" s="1">
        <v>20</v>
      </c>
      <c r="H25" s="2"/>
      <c r="I25" s="16">
        <f>SUMPRODUCT((C25*G23)+(D25*G24)+(E25*G25))</f>
        <v>426</v>
      </c>
      <c r="J25" s="16"/>
      <c r="L25" s="2"/>
      <c r="M25" s="2">
        <f>MOD(I25,26)</f>
        <v>10</v>
      </c>
      <c r="N25" s="2" t="s">
        <v>31</v>
      </c>
    </row>
    <row r="26" spans="2:14" x14ac:dyDescent="0.45">
      <c r="B26" s="2"/>
      <c r="C26" s="2"/>
      <c r="D26" s="2"/>
      <c r="E26" s="2"/>
      <c r="F26" s="2"/>
      <c r="G26" s="2"/>
      <c r="H26" s="2"/>
      <c r="L26" s="2"/>
      <c r="M26" s="2"/>
      <c r="N26" s="2"/>
    </row>
    <row r="27" spans="2:14" x14ac:dyDescent="0.45">
      <c r="B27" s="2"/>
      <c r="C27" s="2">
        <v>22</v>
      </c>
      <c r="D27" s="2">
        <v>8</v>
      </c>
      <c r="E27" s="2">
        <v>3</v>
      </c>
      <c r="F27" s="2"/>
      <c r="G27" s="1">
        <v>13</v>
      </c>
      <c r="H27" s="2"/>
      <c r="I27" s="16">
        <f>SUMPRODUCT((C27*G27)+(D27*G28)+(E27*G29))</f>
        <v>487</v>
      </c>
      <c r="J27" s="16"/>
      <c r="L27" s="2"/>
      <c r="M27" s="2">
        <f>MOD(I27,26)</f>
        <v>19</v>
      </c>
      <c r="N27" s="2" t="s">
        <v>18</v>
      </c>
    </row>
    <row r="28" spans="2:14" x14ac:dyDescent="0.45">
      <c r="B28" s="2">
        <v>3</v>
      </c>
      <c r="C28" s="2">
        <v>18</v>
      </c>
      <c r="D28" s="2">
        <v>20</v>
      </c>
      <c r="E28" s="2">
        <v>17</v>
      </c>
      <c r="F28" s="2" t="s">
        <v>29</v>
      </c>
      <c r="G28" s="1">
        <v>18</v>
      </c>
      <c r="H28" s="2" t="s">
        <v>30</v>
      </c>
      <c r="I28" s="16">
        <f>SUMPRODUCT((C28*G27)+(D28*G28)+(E28*G29))</f>
        <v>917</v>
      </c>
      <c r="J28" s="16"/>
      <c r="L28" s="2" t="s">
        <v>26</v>
      </c>
      <c r="M28" s="2">
        <f>MOD(I28,26)</f>
        <v>7</v>
      </c>
      <c r="N28" s="2" t="s">
        <v>13</v>
      </c>
    </row>
    <row r="29" spans="2:14" x14ac:dyDescent="0.45">
      <c r="B29" s="2"/>
      <c r="C29" s="2">
        <v>24</v>
      </c>
      <c r="D29" s="2">
        <v>14</v>
      </c>
      <c r="E29" s="2">
        <v>13</v>
      </c>
      <c r="F29" s="2"/>
      <c r="G29" s="1">
        <v>19</v>
      </c>
      <c r="H29" s="2"/>
      <c r="I29" s="16">
        <f>SUMPRODUCT((C29*G27)+(D29*G28)+(E29*G29))</f>
        <v>811</v>
      </c>
      <c r="J29" s="16"/>
      <c r="L29" s="2"/>
      <c r="M29" s="2">
        <f>MOD(I29,26)</f>
        <v>5</v>
      </c>
      <c r="N29" s="2" t="s">
        <v>17</v>
      </c>
    </row>
    <row r="30" spans="2:14" x14ac:dyDescent="0.45">
      <c r="B30" s="2"/>
      <c r="C30" s="2"/>
      <c r="D30" s="2"/>
      <c r="E30" s="2"/>
      <c r="F30" s="2"/>
      <c r="G30" s="2"/>
      <c r="H30" s="2"/>
      <c r="L30" s="2"/>
      <c r="M30" s="2"/>
      <c r="N30" s="2"/>
    </row>
    <row r="31" spans="2:14" x14ac:dyDescent="0.45">
      <c r="B31" s="2"/>
      <c r="C31" s="2">
        <v>22</v>
      </c>
      <c r="D31" s="2">
        <v>8</v>
      </c>
      <c r="E31" s="2">
        <v>3</v>
      </c>
      <c r="F31" s="2"/>
      <c r="G31" s="2">
        <v>20</v>
      </c>
      <c r="H31" s="2"/>
      <c r="I31" s="16">
        <f>SUMPRODUCT((C31*G31)+(D31*G32)+(E31*G33))</f>
        <v>536</v>
      </c>
      <c r="J31" s="16"/>
      <c r="L31" s="2"/>
      <c r="M31" s="2">
        <f>MOD(I31,26)</f>
        <v>16</v>
      </c>
      <c r="N31" s="2" t="s">
        <v>32</v>
      </c>
    </row>
    <row r="32" spans="2:14" x14ac:dyDescent="0.45">
      <c r="B32" s="2">
        <v>4</v>
      </c>
      <c r="C32" s="2">
        <v>18</v>
      </c>
      <c r="D32" s="2">
        <v>20</v>
      </c>
      <c r="E32" s="2">
        <v>17</v>
      </c>
      <c r="F32" s="2" t="s">
        <v>29</v>
      </c>
      <c r="G32" s="2">
        <v>3</v>
      </c>
      <c r="H32" s="2" t="s">
        <v>30</v>
      </c>
      <c r="I32" s="16">
        <f>SUMPRODUCT((C32*G31)+(D32*G32)+(E32*G33))</f>
        <v>828</v>
      </c>
      <c r="J32" s="16"/>
      <c r="L32" s="2" t="s">
        <v>26</v>
      </c>
      <c r="M32" s="2">
        <f>MOD(I32,26)</f>
        <v>22</v>
      </c>
      <c r="N32" s="2">
        <v>22</v>
      </c>
    </row>
    <row r="33" spans="2:14" x14ac:dyDescent="0.45">
      <c r="B33" s="2"/>
      <c r="C33" s="2">
        <v>24</v>
      </c>
      <c r="D33" s="2">
        <v>14</v>
      </c>
      <c r="E33" s="2">
        <v>13</v>
      </c>
      <c r="F33" s="2"/>
      <c r="G33" s="2">
        <v>24</v>
      </c>
      <c r="H33" s="2"/>
      <c r="I33" s="16">
        <f>SUMPRODUCT((C33*G31)+(D33*G32)+(E33*G33))</f>
        <v>834</v>
      </c>
      <c r="J33" s="16"/>
      <c r="L33" s="2"/>
      <c r="M33" s="2">
        <f>MOD(I33,26)</f>
        <v>2</v>
      </c>
      <c r="N33" s="2" t="s">
        <v>20</v>
      </c>
    </row>
    <row r="34" spans="2:14" x14ac:dyDescent="0.45">
      <c r="B34" s="2"/>
      <c r="C34" s="2"/>
      <c r="D34" s="2"/>
      <c r="E34" s="2"/>
      <c r="F34" s="2"/>
      <c r="G34" s="2"/>
      <c r="H34" s="2"/>
      <c r="L34" s="2"/>
      <c r="M34" s="2"/>
      <c r="N34" s="2"/>
    </row>
    <row r="35" spans="2:14" x14ac:dyDescent="0.45">
      <c r="B35" s="2"/>
      <c r="C35" s="2">
        <v>22</v>
      </c>
      <c r="D35" s="2">
        <v>8</v>
      </c>
      <c r="E35" s="2">
        <v>3</v>
      </c>
      <c r="F35" s="2"/>
      <c r="G35" s="2">
        <v>8</v>
      </c>
      <c r="H35" s="2"/>
      <c r="I35" s="16">
        <f>SUMPRODUCT((C35*G35)+(D35*G36)+(E35*G37))</f>
        <v>298</v>
      </c>
      <c r="J35" s="16"/>
      <c r="L35" s="2"/>
      <c r="M35" s="2">
        <f>MOD(I35,26)</f>
        <v>12</v>
      </c>
      <c r="N35" s="2" t="s">
        <v>34</v>
      </c>
    </row>
    <row r="36" spans="2:14" x14ac:dyDescent="0.45">
      <c r="B36" s="2">
        <v>5</v>
      </c>
      <c r="C36" s="2">
        <v>18</v>
      </c>
      <c r="D36" s="2">
        <v>20</v>
      </c>
      <c r="E36" s="2">
        <v>17</v>
      </c>
      <c r="F36" s="2" t="s">
        <v>29</v>
      </c>
      <c r="G36" s="2">
        <v>13</v>
      </c>
      <c r="H36" s="2" t="s">
        <v>30</v>
      </c>
      <c r="I36" s="16">
        <f>SUMPRODUCT((C36*G35)+(D36*G36)+(E36*G37))</f>
        <v>506</v>
      </c>
      <c r="J36" s="16"/>
      <c r="L36" s="2" t="s">
        <v>26</v>
      </c>
      <c r="M36" s="2">
        <f>MOD(I36,26)</f>
        <v>12</v>
      </c>
      <c r="N36" s="2" t="s">
        <v>34</v>
      </c>
    </row>
    <row r="37" spans="2:14" x14ac:dyDescent="0.45">
      <c r="B37" s="2"/>
      <c r="C37" s="2">
        <v>24</v>
      </c>
      <c r="D37" s="2">
        <v>14</v>
      </c>
      <c r="E37" s="2">
        <v>13</v>
      </c>
      <c r="F37" s="2"/>
      <c r="G37" s="2">
        <v>6</v>
      </c>
      <c r="H37" s="2"/>
      <c r="I37" s="16">
        <f>SUMPRODUCT((C37*G35)+(D37*G36)+(E37*G37))</f>
        <v>452</v>
      </c>
      <c r="J37" s="16"/>
      <c r="L37" s="2"/>
      <c r="M37" s="2">
        <f>MOD(I37,26)</f>
        <v>10</v>
      </c>
      <c r="N37" s="2" t="s">
        <v>31</v>
      </c>
    </row>
    <row r="38" spans="2:14" x14ac:dyDescent="0.45">
      <c r="B38" s="2"/>
      <c r="C38" s="2"/>
      <c r="D38" s="2"/>
      <c r="E38" s="2"/>
      <c r="F38" s="2"/>
      <c r="G38" s="2"/>
      <c r="H38" s="2"/>
      <c r="L38" s="2"/>
      <c r="M38" s="2"/>
      <c r="N38" s="2"/>
    </row>
    <row r="39" spans="2:14" x14ac:dyDescent="0.45">
      <c r="B39" s="2"/>
      <c r="C39" s="2">
        <v>22</v>
      </c>
      <c r="D39" s="2">
        <v>8</v>
      </c>
      <c r="E39" s="2">
        <v>3</v>
      </c>
      <c r="F39" s="2"/>
      <c r="G39" s="2">
        <v>2</v>
      </c>
      <c r="H39" s="2"/>
      <c r="I39" s="16">
        <f>SUMPRODUCT((C39*G39)+(D39*G40)+(E39*G41))</f>
        <v>252</v>
      </c>
      <c r="J39" s="16"/>
      <c r="L39" s="2"/>
      <c r="M39" s="2">
        <f>MOD(I39,26)</f>
        <v>18</v>
      </c>
      <c r="N39" s="2" t="s">
        <v>6</v>
      </c>
    </row>
    <row r="40" spans="2:14" x14ac:dyDescent="0.45">
      <c r="B40" s="2">
        <v>6</v>
      </c>
      <c r="C40" s="2">
        <v>18</v>
      </c>
      <c r="D40" s="2">
        <v>20</v>
      </c>
      <c r="E40" s="2">
        <v>17</v>
      </c>
      <c r="F40" s="2" t="s">
        <v>29</v>
      </c>
      <c r="G40" s="2">
        <v>17</v>
      </c>
      <c r="H40" s="2" t="s">
        <v>30</v>
      </c>
      <c r="I40" s="16">
        <f>SUMPRODUCT((C40*G39)+(D40*G40)+(E40*G41))</f>
        <v>784</v>
      </c>
      <c r="J40" s="16"/>
      <c r="L40" s="2" t="s">
        <v>26</v>
      </c>
      <c r="M40" s="2">
        <f>MOD(I40,26)</f>
        <v>4</v>
      </c>
      <c r="N40" s="2" t="s">
        <v>16</v>
      </c>
    </row>
    <row r="41" spans="2:14" x14ac:dyDescent="0.45">
      <c r="B41" s="2"/>
      <c r="C41" s="2">
        <v>24</v>
      </c>
      <c r="D41" s="2">
        <v>14</v>
      </c>
      <c r="E41" s="2">
        <v>13</v>
      </c>
      <c r="F41" s="2"/>
      <c r="G41" s="2">
        <v>24</v>
      </c>
      <c r="H41" s="2"/>
      <c r="I41" s="16">
        <f>SUMPRODUCT((C41*G39)+(D41*G40)+(E41*G41))</f>
        <v>598</v>
      </c>
      <c r="J41" s="16"/>
      <c r="L41" s="2"/>
      <c r="M41" s="2">
        <f>MOD(I41,26)</f>
        <v>0</v>
      </c>
      <c r="N41" s="2" t="s">
        <v>14</v>
      </c>
    </row>
    <row r="42" spans="2:14" x14ac:dyDescent="0.45">
      <c r="B42" s="2"/>
      <c r="C42" s="2"/>
      <c r="D42" s="2"/>
      <c r="E42" s="2"/>
      <c r="F42" s="2"/>
      <c r="G42" s="2"/>
      <c r="H42" s="2"/>
      <c r="L42" s="2"/>
      <c r="M42" s="2"/>
      <c r="N42" s="2"/>
    </row>
    <row r="43" spans="2:14" x14ac:dyDescent="0.45">
      <c r="B43" s="2"/>
      <c r="C43" s="2">
        <v>22</v>
      </c>
      <c r="D43" s="2">
        <v>8</v>
      </c>
      <c r="E43" s="2">
        <v>3</v>
      </c>
      <c r="F43" s="2"/>
      <c r="G43" s="2">
        <v>15</v>
      </c>
      <c r="H43" s="2"/>
      <c r="I43" s="16">
        <f>SUMPRODUCT((C43*G43)+(D43*G44)+(E43*G45))</f>
        <v>524</v>
      </c>
      <c r="J43" s="16"/>
      <c r="L43" s="2"/>
      <c r="M43" s="2">
        <f>MOD(I43,26)</f>
        <v>4</v>
      </c>
      <c r="N43" s="2" t="s">
        <v>16</v>
      </c>
    </row>
    <row r="44" spans="2:14" x14ac:dyDescent="0.45">
      <c r="B44" s="2">
        <v>7</v>
      </c>
      <c r="C44" s="2">
        <v>18</v>
      </c>
      <c r="D44" s="2">
        <v>20</v>
      </c>
      <c r="E44" s="2">
        <v>17</v>
      </c>
      <c r="F44" s="2" t="s">
        <v>29</v>
      </c>
      <c r="G44" s="2">
        <v>19</v>
      </c>
      <c r="H44" s="2" t="s">
        <v>30</v>
      </c>
      <c r="I44" s="16">
        <f>SUMPRODUCT((C44*G43)+(D44*G44)+(E44*G45))</f>
        <v>888</v>
      </c>
      <c r="J44" s="16"/>
      <c r="L44" s="2" t="s">
        <v>26</v>
      </c>
      <c r="M44" s="2">
        <f>MOD(I44,26)</f>
        <v>4</v>
      </c>
      <c r="N44" s="2" t="s">
        <v>16</v>
      </c>
    </row>
    <row r="45" spans="2:14" x14ac:dyDescent="0.45">
      <c r="B45" s="2"/>
      <c r="C45" s="2">
        <v>24</v>
      </c>
      <c r="D45" s="2">
        <v>14</v>
      </c>
      <c r="E45" s="2">
        <v>13</v>
      </c>
      <c r="F45" s="2"/>
      <c r="G45" s="2">
        <v>14</v>
      </c>
      <c r="H45" s="2"/>
      <c r="I45" s="16">
        <f>SUMPRODUCT((C45*G43)+(D45*G44)+(E45*G45))</f>
        <v>808</v>
      </c>
      <c r="J45" s="16"/>
      <c r="L45" s="2"/>
      <c r="M45" s="2">
        <f>MOD(I45,26)</f>
        <v>2</v>
      </c>
      <c r="N45" s="2" t="s">
        <v>20</v>
      </c>
    </row>
    <row r="46" spans="2:14" x14ac:dyDescent="0.45">
      <c r="B46" s="2"/>
      <c r="C46" s="2"/>
      <c r="D46" s="2"/>
      <c r="E46" s="2"/>
      <c r="F46" s="2"/>
      <c r="G46" s="2"/>
      <c r="H46" s="2"/>
      <c r="L46" s="2"/>
      <c r="M46" s="2"/>
      <c r="N46" s="2"/>
    </row>
    <row r="47" spans="2:14" x14ac:dyDescent="0.45">
      <c r="B47" s="2"/>
      <c r="C47" s="2">
        <v>22</v>
      </c>
      <c r="D47" s="2">
        <v>8</v>
      </c>
      <c r="E47" s="2">
        <v>3</v>
      </c>
      <c r="F47" s="2"/>
      <c r="G47" s="2">
        <v>6</v>
      </c>
      <c r="H47" s="2"/>
      <c r="I47" s="16">
        <f>SUMPRODUCT((C47*G47)+(D47*G48)+(E47*G49))</f>
        <v>268</v>
      </c>
      <c r="J47" s="16"/>
      <c r="L47" s="2"/>
      <c r="M47" s="2">
        <f>MOD(I47,26)</f>
        <v>8</v>
      </c>
      <c r="N47" s="2" t="s">
        <v>4</v>
      </c>
    </row>
    <row r="48" spans="2:14" x14ac:dyDescent="0.45">
      <c r="B48" s="2">
        <v>8</v>
      </c>
      <c r="C48" s="2">
        <v>18</v>
      </c>
      <c r="D48" s="2">
        <v>20</v>
      </c>
      <c r="E48" s="2">
        <v>17</v>
      </c>
      <c r="F48" s="2" t="s">
        <v>29</v>
      </c>
      <c r="G48" s="2">
        <v>17</v>
      </c>
      <c r="H48" s="2" t="s">
        <v>30</v>
      </c>
      <c r="I48" s="16">
        <f>SUMPRODUCT((C48*G47)+(D48*G48)+(E48*G49))</f>
        <v>448</v>
      </c>
      <c r="J48" s="16"/>
      <c r="L48" s="2" t="s">
        <v>26</v>
      </c>
      <c r="M48" s="2">
        <f>MOD(I48,26)</f>
        <v>6</v>
      </c>
      <c r="N48" s="2" t="s">
        <v>19</v>
      </c>
    </row>
    <row r="49" spans="2:14" x14ac:dyDescent="0.45">
      <c r="B49" s="2"/>
      <c r="C49" s="2">
        <v>24</v>
      </c>
      <c r="D49" s="2">
        <v>14</v>
      </c>
      <c r="E49" s="2">
        <v>13</v>
      </c>
      <c r="F49" s="2"/>
      <c r="G49" s="2">
        <v>0</v>
      </c>
      <c r="H49" s="2"/>
      <c r="I49" s="16">
        <f>SUMPRODUCT((C49*G47)+(D49*G48)+(E49*G49))</f>
        <v>382</v>
      </c>
      <c r="J49" s="16"/>
      <c r="L49" s="2"/>
      <c r="M49" s="2">
        <f>MOD(I49,26)</f>
        <v>18</v>
      </c>
      <c r="N49" s="2" t="s">
        <v>6</v>
      </c>
    </row>
    <row r="50" spans="2:14" x14ac:dyDescent="0.45">
      <c r="B50" s="2"/>
      <c r="C50" s="2"/>
      <c r="D50" s="2"/>
      <c r="E50" s="2"/>
      <c r="F50" s="2"/>
      <c r="G50" s="2"/>
      <c r="H50" s="2"/>
      <c r="L50" s="2"/>
      <c r="M50" s="2"/>
      <c r="N50" s="2"/>
    </row>
    <row r="51" spans="2:14" x14ac:dyDescent="0.45">
      <c r="B51" s="2"/>
      <c r="C51" s="2">
        <v>22</v>
      </c>
      <c r="D51" s="2">
        <v>8</v>
      </c>
      <c r="E51" s="2">
        <v>3</v>
      </c>
      <c r="F51" s="2"/>
      <c r="G51" s="2">
        <v>15</v>
      </c>
      <c r="H51" s="2"/>
      <c r="I51" s="16">
        <f>SUMPRODUCT((C51*G51)+(D51*G52)+(E51*G53))</f>
        <v>458</v>
      </c>
      <c r="J51" s="16"/>
      <c r="L51" s="2"/>
      <c r="M51" s="2">
        <f>MOD(I51,26)</f>
        <v>16</v>
      </c>
      <c r="N51" s="2" t="s">
        <v>32</v>
      </c>
    </row>
    <row r="52" spans="2:14" x14ac:dyDescent="0.45">
      <c r="B52" s="2">
        <v>9</v>
      </c>
      <c r="C52" s="2">
        <v>18</v>
      </c>
      <c r="D52" s="2">
        <v>20</v>
      </c>
      <c r="E52" s="2">
        <v>17</v>
      </c>
      <c r="F52" s="2" t="s">
        <v>29</v>
      </c>
      <c r="G52" s="2">
        <v>7</v>
      </c>
      <c r="H52" s="2" t="s">
        <v>30</v>
      </c>
      <c r="I52" s="16">
        <f>SUMPRODUCT((C52*G51)+(D52*G52)+(E52*G53))</f>
        <v>818</v>
      </c>
      <c r="J52" s="16"/>
      <c r="L52" s="2" t="s">
        <v>26</v>
      </c>
      <c r="M52" s="2">
        <f>MOD(I52,26)</f>
        <v>12</v>
      </c>
      <c r="N52" s="2" t="s">
        <v>34</v>
      </c>
    </row>
    <row r="53" spans="2:14" x14ac:dyDescent="0.45">
      <c r="B53" s="2"/>
      <c r="C53" s="2">
        <v>24</v>
      </c>
      <c r="D53" s="2">
        <v>14</v>
      </c>
      <c r="E53" s="2">
        <v>13</v>
      </c>
      <c r="F53" s="2"/>
      <c r="G53" s="2">
        <v>24</v>
      </c>
      <c r="H53" s="2"/>
      <c r="I53" s="16">
        <f>SUMPRODUCT((C53*G51)+(D53*G52)+(E53*G53))</f>
        <v>770</v>
      </c>
      <c r="J53" s="16"/>
      <c r="L53" s="2"/>
      <c r="M53" s="2">
        <f>MOD(I53,26)</f>
        <v>16</v>
      </c>
      <c r="N53" s="2" t="s">
        <v>32</v>
      </c>
    </row>
    <row r="54" spans="2:14" x14ac:dyDescent="0.45">
      <c r="B54" s="2"/>
      <c r="C54" s="2"/>
      <c r="D54" s="2"/>
      <c r="E54" s="2"/>
      <c r="F54" s="2"/>
      <c r="G54" s="2"/>
      <c r="H54" s="2"/>
      <c r="L54" s="2"/>
      <c r="M54" s="2"/>
      <c r="N54" s="2"/>
    </row>
    <row r="55" spans="2:14" x14ac:dyDescent="0.45">
      <c r="B55" s="2"/>
      <c r="C55" s="2" t="s">
        <v>36</v>
      </c>
      <c r="D55" s="2"/>
      <c r="E55" s="2"/>
      <c r="F55" s="2"/>
      <c r="G55" s="2"/>
      <c r="H55" s="2"/>
      <c r="I55" s="16"/>
      <c r="J55" s="16"/>
      <c r="L55" s="2"/>
      <c r="M55" s="2"/>
      <c r="N55" s="2"/>
    </row>
    <row r="56" spans="2:14" x14ac:dyDescent="0.45">
      <c r="B56" s="2"/>
      <c r="C56" s="2" t="s">
        <v>37</v>
      </c>
      <c r="D56" s="2"/>
      <c r="E56" s="2"/>
      <c r="F56" s="2"/>
      <c r="G56" s="2"/>
      <c r="H56" s="2"/>
      <c r="I56" s="16"/>
      <c r="J56" s="16"/>
      <c r="L56" s="2"/>
      <c r="M56" s="2"/>
      <c r="N56" s="2"/>
    </row>
    <row r="57" spans="2:14" x14ac:dyDescent="0.45">
      <c r="B57" s="2"/>
      <c r="C57" s="2"/>
      <c r="D57" s="2"/>
      <c r="E57" s="2"/>
      <c r="F57" s="2"/>
      <c r="G57" s="2"/>
      <c r="H57" s="2"/>
      <c r="I57" s="16"/>
      <c r="J57" s="16"/>
      <c r="L57" s="2"/>
      <c r="M57" s="2"/>
      <c r="N57" s="2"/>
    </row>
    <row r="58" spans="2:14" x14ac:dyDescent="0.45">
      <c r="B58" s="2"/>
      <c r="C58" s="2"/>
      <c r="D58" s="2"/>
      <c r="E58" s="2"/>
      <c r="F58" s="2"/>
      <c r="G58" s="2"/>
      <c r="H58" s="2"/>
      <c r="L58" s="2"/>
      <c r="M58" s="2"/>
      <c r="N58" s="2"/>
    </row>
    <row r="59" spans="2:14" x14ac:dyDescent="0.45">
      <c r="B59" s="2"/>
      <c r="C59" s="2"/>
      <c r="D59" s="2"/>
      <c r="E59" s="2"/>
      <c r="F59" s="2"/>
      <c r="G59" s="2"/>
      <c r="H59" s="2"/>
      <c r="I59" s="16"/>
      <c r="J59" s="16"/>
      <c r="L59" s="2"/>
      <c r="M59" s="2"/>
      <c r="N59" s="2"/>
    </row>
    <row r="60" spans="2:14" x14ac:dyDescent="0.45">
      <c r="B60" s="2"/>
      <c r="C60" s="2"/>
      <c r="D60" s="2"/>
      <c r="E60" s="2"/>
      <c r="F60" s="2"/>
      <c r="G60" s="2"/>
      <c r="H60" s="2"/>
      <c r="I60" s="16"/>
      <c r="J60" s="16"/>
      <c r="L60" s="2"/>
      <c r="M60" s="2"/>
      <c r="N60" s="2"/>
    </row>
    <row r="61" spans="2:14" x14ac:dyDescent="0.45">
      <c r="B61" s="2"/>
      <c r="C61" s="2"/>
      <c r="D61" s="2"/>
      <c r="E61" s="2"/>
      <c r="F61" s="2"/>
      <c r="G61" s="2"/>
      <c r="H61" s="2"/>
      <c r="I61" s="16"/>
      <c r="J61" s="16"/>
      <c r="L61" s="2"/>
      <c r="M61" s="2"/>
      <c r="N61" s="2"/>
    </row>
    <row r="62" spans="2:14" x14ac:dyDescent="0.45">
      <c r="B62" s="2"/>
      <c r="C62" s="2"/>
      <c r="D62" s="2"/>
      <c r="E62" s="2"/>
      <c r="F62" s="2"/>
      <c r="G62" s="2"/>
      <c r="H62" s="2"/>
      <c r="L62" s="2"/>
      <c r="M62" s="2"/>
      <c r="N62" s="2"/>
    </row>
    <row r="63" spans="2:14" x14ac:dyDescent="0.45">
      <c r="B63" s="2"/>
      <c r="C63" s="2"/>
      <c r="D63" s="2"/>
      <c r="E63" s="2"/>
      <c r="F63" s="2"/>
      <c r="G63" s="2"/>
      <c r="H63" s="2"/>
      <c r="I63" s="16"/>
      <c r="J63" s="16"/>
      <c r="L63" s="2"/>
      <c r="M63" s="2"/>
      <c r="N63" s="2"/>
    </row>
    <row r="64" spans="2:14" x14ac:dyDescent="0.45">
      <c r="B64" s="2"/>
      <c r="C64" s="2"/>
      <c r="D64" s="2"/>
      <c r="E64" s="2"/>
      <c r="F64" s="2"/>
      <c r="G64" s="2"/>
      <c r="H64" s="2"/>
      <c r="I64" s="16"/>
      <c r="J64" s="16"/>
      <c r="L64" s="2"/>
      <c r="M64" s="2"/>
      <c r="N64" s="2"/>
    </row>
    <row r="65" spans="2:14" x14ac:dyDescent="0.45">
      <c r="B65" s="2"/>
      <c r="C65" s="2"/>
      <c r="D65" s="2"/>
      <c r="E65" s="2"/>
      <c r="F65" s="2"/>
      <c r="G65" s="2"/>
      <c r="H65" s="2"/>
      <c r="I65" s="16"/>
      <c r="J65" s="16"/>
      <c r="L65" s="2"/>
      <c r="M65" s="2"/>
      <c r="N65" s="2"/>
    </row>
    <row r="66" spans="2:14" x14ac:dyDescent="0.45">
      <c r="B66" s="2"/>
      <c r="C66" s="2"/>
      <c r="D66" s="2"/>
      <c r="E66" s="2"/>
      <c r="F66" s="2"/>
      <c r="G66" s="2"/>
      <c r="H66" s="2"/>
      <c r="L66" s="2"/>
      <c r="M66" s="2"/>
      <c r="N66" s="2"/>
    </row>
    <row r="67" spans="2:14" x14ac:dyDescent="0.45">
      <c r="B67" s="2"/>
      <c r="C67" s="2"/>
      <c r="D67" s="2"/>
      <c r="E67" s="2"/>
      <c r="F67" s="2"/>
      <c r="G67" s="2"/>
      <c r="H67" s="2"/>
      <c r="I67" s="16"/>
      <c r="J67" s="16"/>
      <c r="L67" s="2"/>
      <c r="M67" s="2"/>
      <c r="N67" s="2"/>
    </row>
    <row r="68" spans="2:14" x14ac:dyDescent="0.45">
      <c r="B68" s="2"/>
      <c r="C68" s="2"/>
      <c r="D68" s="2"/>
      <c r="E68" s="2"/>
      <c r="F68" s="2"/>
      <c r="G68" s="2"/>
      <c r="H68" s="2"/>
      <c r="I68" s="16"/>
      <c r="J68" s="16"/>
      <c r="L68" s="2"/>
      <c r="M68" s="2"/>
      <c r="N68" s="2"/>
    </row>
    <row r="69" spans="2:14" x14ac:dyDescent="0.45">
      <c r="B69" s="2"/>
      <c r="C69" s="2"/>
      <c r="D69" s="2"/>
      <c r="E69" s="2"/>
      <c r="F69" s="2"/>
      <c r="G69" s="2"/>
      <c r="H69" s="2"/>
      <c r="I69" s="16"/>
      <c r="J69" s="16"/>
      <c r="L69" s="2"/>
      <c r="M69" s="2"/>
      <c r="N69" s="2"/>
    </row>
    <row r="70" spans="2:14" x14ac:dyDescent="0.45">
      <c r="B70" s="2"/>
      <c r="C70" s="2"/>
      <c r="D70" s="2"/>
      <c r="E70" s="2"/>
      <c r="F70" s="2"/>
      <c r="G70" s="2"/>
      <c r="H70" s="2"/>
      <c r="L70" s="2"/>
      <c r="M70" s="2"/>
      <c r="N70" s="2"/>
    </row>
    <row r="71" spans="2:14" x14ac:dyDescent="0.45">
      <c r="B71" s="2"/>
      <c r="C71" s="2"/>
      <c r="D71" s="2"/>
      <c r="E71" s="2"/>
      <c r="F71" s="2"/>
      <c r="G71" s="2"/>
      <c r="H71" s="2"/>
      <c r="I71" s="16"/>
      <c r="J71" s="16"/>
      <c r="L71" s="2"/>
      <c r="M71" s="2"/>
      <c r="N71" s="2"/>
    </row>
    <row r="72" spans="2:14" x14ac:dyDescent="0.45">
      <c r="B72" s="2"/>
      <c r="C72" s="2"/>
      <c r="D72" s="2"/>
      <c r="E72" s="2"/>
      <c r="F72" s="2"/>
      <c r="G72" s="2"/>
      <c r="H72" s="2"/>
      <c r="I72" s="16"/>
      <c r="J72" s="16"/>
      <c r="L72" s="2"/>
      <c r="M72" s="2"/>
      <c r="N72" s="2"/>
    </row>
    <row r="73" spans="2:14" x14ac:dyDescent="0.45">
      <c r="B73" s="2"/>
      <c r="C73" s="2"/>
      <c r="D73" s="2"/>
      <c r="E73" s="2"/>
      <c r="F73" s="2"/>
      <c r="G73" s="2"/>
      <c r="H73" s="2"/>
      <c r="I73" s="16"/>
      <c r="J73" s="16"/>
      <c r="L73" s="2"/>
      <c r="M73" s="2"/>
      <c r="N73" s="2"/>
    </row>
    <row r="74" spans="2:14" x14ac:dyDescent="0.45">
      <c r="B74" s="2"/>
      <c r="C74" s="2"/>
      <c r="D74" s="2"/>
      <c r="E74" s="2"/>
      <c r="F74" s="2"/>
      <c r="G74" s="2"/>
      <c r="H74" s="2"/>
      <c r="L74" s="2"/>
      <c r="M74" s="2"/>
      <c r="N74" s="2"/>
    </row>
    <row r="75" spans="2:14" x14ac:dyDescent="0.45">
      <c r="B75" s="2"/>
      <c r="C75" s="2"/>
      <c r="D75" s="2"/>
      <c r="E75" s="2"/>
      <c r="F75" s="2"/>
      <c r="G75" s="2"/>
      <c r="H75" s="2"/>
      <c r="I75" s="16"/>
      <c r="J75" s="16"/>
      <c r="L75" s="2"/>
      <c r="M75" s="2"/>
      <c r="N75" s="2"/>
    </row>
    <row r="76" spans="2:14" x14ac:dyDescent="0.45">
      <c r="B76" s="2"/>
      <c r="C76" s="2"/>
      <c r="D76" s="2"/>
      <c r="E76" s="2"/>
      <c r="F76" s="2"/>
      <c r="G76" s="2"/>
      <c r="H76" s="2"/>
      <c r="I76" s="16"/>
      <c r="J76" s="16"/>
      <c r="L76" s="2"/>
      <c r="M76" s="2"/>
      <c r="N76" s="2"/>
    </row>
    <row r="77" spans="2:14" x14ac:dyDescent="0.45">
      <c r="B77" s="2"/>
      <c r="C77" s="2"/>
      <c r="D77" s="2"/>
      <c r="E77" s="2"/>
      <c r="F77" s="2"/>
      <c r="G77" s="2"/>
      <c r="H77" s="2"/>
      <c r="I77" s="16"/>
      <c r="J77" s="16"/>
      <c r="L77" s="2"/>
      <c r="M77" s="2"/>
      <c r="N77" s="2"/>
    </row>
    <row r="78" spans="2:14" x14ac:dyDescent="0.45">
      <c r="B78" s="2"/>
      <c r="C78" s="2"/>
      <c r="D78" s="2"/>
      <c r="E78" s="2"/>
      <c r="F78" s="2"/>
      <c r="G78" s="2"/>
      <c r="H78" s="2"/>
      <c r="L78" s="2"/>
      <c r="M78" s="2"/>
      <c r="N78" s="2"/>
    </row>
    <row r="79" spans="2:14" x14ac:dyDescent="0.45">
      <c r="B79" s="2"/>
      <c r="C79" s="2"/>
      <c r="D79" s="2"/>
      <c r="E79" s="2"/>
      <c r="F79" s="2"/>
      <c r="G79" s="2"/>
      <c r="H79" s="2"/>
      <c r="I79" s="16"/>
      <c r="J79" s="16"/>
      <c r="L79" s="2"/>
      <c r="M79" s="2"/>
      <c r="N79" s="2"/>
    </row>
    <row r="80" spans="2:14" x14ac:dyDescent="0.45">
      <c r="B80" s="2"/>
      <c r="C80" s="2"/>
      <c r="D80" s="2"/>
      <c r="E80" s="2"/>
      <c r="F80" s="2"/>
      <c r="G80" s="2"/>
      <c r="H80" s="2"/>
      <c r="I80" s="16"/>
      <c r="J80" s="16"/>
      <c r="L80" s="2"/>
      <c r="M80" s="2"/>
      <c r="N80" s="2"/>
    </row>
    <row r="81" spans="2:14" x14ac:dyDescent="0.45">
      <c r="B81" s="2"/>
      <c r="C81" s="2"/>
      <c r="D81" s="2"/>
      <c r="E81" s="2"/>
      <c r="F81" s="2"/>
      <c r="G81" s="2"/>
      <c r="H81" s="2"/>
      <c r="I81" s="16"/>
      <c r="J81" s="16"/>
      <c r="L81" s="2"/>
      <c r="M81" s="2"/>
      <c r="N81" s="2"/>
    </row>
  </sheetData>
  <mergeCells count="50">
    <mergeCell ref="I77:J77"/>
    <mergeCell ref="I79:J79"/>
    <mergeCell ref="I80:J80"/>
    <mergeCell ref="I81:J81"/>
    <mergeCell ref="I72:J72"/>
    <mergeCell ref="I73:J73"/>
    <mergeCell ref="I71:J71"/>
    <mergeCell ref="I75:J75"/>
    <mergeCell ref="I76:J76"/>
    <mergeCell ref="I63:J63"/>
    <mergeCell ref="I64:J64"/>
    <mergeCell ref="I65:J65"/>
    <mergeCell ref="I67:J67"/>
    <mergeCell ref="I68:J68"/>
    <mergeCell ref="I69:J69"/>
    <mergeCell ref="I61:J61"/>
    <mergeCell ref="I47:J47"/>
    <mergeCell ref="I48:J48"/>
    <mergeCell ref="I49:J49"/>
    <mergeCell ref="I51:J51"/>
    <mergeCell ref="I52:J52"/>
    <mergeCell ref="I53:J53"/>
    <mergeCell ref="I55:J55"/>
    <mergeCell ref="I56:J56"/>
    <mergeCell ref="I57:J57"/>
    <mergeCell ref="I59:J59"/>
    <mergeCell ref="I60:J60"/>
    <mergeCell ref="I45:J45"/>
    <mergeCell ref="I31:J31"/>
    <mergeCell ref="I32:J32"/>
    <mergeCell ref="I33:J33"/>
    <mergeCell ref="I35:J35"/>
    <mergeCell ref="I36:J36"/>
    <mergeCell ref="I37:J37"/>
    <mergeCell ref="I39:J39"/>
    <mergeCell ref="I40:J40"/>
    <mergeCell ref="I41:J41"/>
    <mergeCell ref="I43:J43"/>
    <mergeCell ref="I44:J44"/>
    <mergeCell ref="C18:E18"/>
    <mergeCell ref="I18:J18"/>
    <mergeCell ref="I28:J28"/>
    <mergeCell ref="I29:J29"/>
    <mergeCell ref="I19:J19"/>
    <mergeCell ref="I20:J20"/>
    <mergeCell ref="I21:J21"/>
    <mergeCell ref="I23:J23"/>
    <mergeCell ref="I24:J24"/>
    <mergeCell ref="I25:J25"/>
    <mergeCell ref="I27:J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89CA-3A39-43BD-B142-6ED6360DAEC5}">
  <dimension ref="A1:Z116"/>
  <sheetViews>
    <sheetView tabSelected="1" topLeftCell="A27" workbookViewId="0">
      <selection activeCell="J43" sqref="H41:J43"/>
    </sheetView>
  </sheetViews>
  <sheetFormatPr defaultRowHeight="14.25" x14ac:dyDescent="0.45"/>
  <sheetData>
    <row r="1" spans="1:26" ht="25.5" x14ac:dyDescent="0.75">
      <c r="J1" s="17" t="s">
        <v>38</v>
      </c>
      <c r="K1" s="17"/>
      <c r="L1" s="17"/>
      <c r="M1" s="17"/>
    </row>
    <row r="4" spans="1:26" x14ac:dyDescent="0.45">
      <c r="A4" s="9">
        <v>0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N4" s="9">
        <v>13</v>
      </c>
      <c r="O4" s="9">
        <v>14</v>
      </c>
      <c r="P4" s="9">
        <v>15</v>
      </c>
      <c r="Q4" s="9">
        <v>16</v>
      </c>
      <c r="R4" s="9">
        <v>17</v>
      </c>
      <c r="S4" s="9">
        <v>18</v>
      </c>
      <c r="T4" s="9">
        <v>19</v>
      </c>
      <c r="U4" s="9">
        <v>20</v>
      </c>
      <c r="V4" s="9">
        <v>21</v>
      </c>
      <c r="W4" s="9">
        <v>22</v>
      </c>
      <c r="X4" s="9">
        <v>23</v>
      </c>
      <c r="Y4" s="9">
        <v>24</v>
      </c>
      <c r="Z4" s="9">
        <v>25</v>
      </c>
    </row>
    <row r="5" spans="1:26" x14ac:dyDescent="0.45">
      <c r="A5" s="10" t="s">
        <v>14</v>
      </c>
      <c r="B5" s="10" t="s">
        <v>39</v>
      </c>
      <c r="C5" s="10" t="s">
        <v>20</v>
      </c>
      <c r="D5" s="11" t="s">
        <v>5</v>
      </c>
      <c r="E5" s="11" t="s">
        <v>16</v>
      </c>
      <c r="F5" s="11" t="s">
        <v>17</v>
      </c>
      <c r="G5" s="11" t="s">
        <v>19</v>
      </c>
      <c r="H5" s="11" t="s">
        <v>13</v>
      </c>
      <c r="I5" s="10" t="s">
        <v>4</v>
      </c>
      <c r="J5" s="10" t="s">
        <v>33</v>
      </c>
      <c r="K5" s="10" t="s">
        <v>31</v>
      </c>
      <c r="L5" s="10" t="s">
        <v>40</v>
      </c>
      <c r="M5" s="10" t="s">
        <v>34</v>
      </c>
      <c r="N5" s="10" t="s">
        <v>11</v>
      </c>
      <c r="O5" s="10" t="s">
        <v>10</v>
      </c>
      <c r="P5" s="10" t="s">
        <v>21</v>
      </c>
      <c r="Q5" s="10" t="s">
        <v>32</v>
      </c>
      <c r="R5" s="10" t="s">
        <v>8</v>
      </c>
      <c r="S5" s="10" t="s">
        <v>6</v>
      </c>
      <c r="T5" s="10" t="s">
        <v>18</v>
      </c>
      <c r="U5" s="10" t="s">
        <v>7</v>
      </c>
      <c r="V5" s="10" t="s">
        <v>15</v>
      </c>
      <c r="W5" s="10" t="s">
        <v>3</v>
      </c>
      <c r="X5" s="10" t="s">
        <v>41</v>
      </c>
      <c r="Y5" s="10" t="s">
        <v>9</v>
      </c>
      <c r="Z5" s="11" t="s">
        <v>35</v>
      </c>
    </row>
    <row r="8" spans="1:26" x14ac:dyDescent="0.45">
      <c r="A8" t="s">
        <v>42</v>
      </c>
      <c r="G8" t="s">
        <v>43</v>
      </c>
    </row>
    <row r="10" spans="1:26" x14ac:dyDescent="0.45">
      <c r="A10" t="s">
        <v>44</v>
      </c>
      <c r="H10" t="s">
        <v>45</v>
      </c>
      <c r="I10" t="s">
        <v>46</v>
      </c>
      <c r="J10" t="s">
        <v>47</v>
      </c>
      <c r="L10" t="s">
        <v>48</v>
      </c>
    </row>
    <row r="11" spans="1:26" x14ac:dyDescent="0.45">
      <c r="B11" s="5">
        <v>22</v>
      </c>
      <c r="C11" s="5">
        <v>22</v>
      </c>
      <c r="D11" s="5">
        <v>22</v>
      </c>
      <c r="H11" t="s">
        <v>49</v>
      </c>
      <c r="I11" t="s">
        <v>50</v>
      </c>
      <c r="J11" t="s">
        <v>51</v>
      </c>
    </row>
    <row r="12" spans="1:26" x14ac:dyDescent="0.45">
      <c r="B12" s="5">
        <v>18</v>
      </c>
      <c r="C12" s="5">
        <v>20</v>
      </c>
      <c r="D12" s="5">
        <v>17</v>
      </c>
      <c r="H12" t="s">
        <v>52</v>
      </c>
      <c r="I12" t="s">
        <v>53</v>
      </c>
      <c r="J12" t="s">
        <v>54</v>
      </c>
    </row>
    <row r="13" spans="1:26" x14ac:dyDescent="0.45">
      <c r="B13" s="5">
        <v>24</v>
      </c>
      <c r="C13" s="5">
        <v>14</v>
      </c>
      <c r="D13" s="5">
        <v>13</v>
      </c>
    </row>
    <row r="15" spans="1:26" x14ac:dyDescent="0.45">
      <c r="A15" t="s">
        <v>45</v>
      </c>
      <c r="B15" s="2">
        <v>20</v>
      </c>
      <c r="C15" s="2">
        <v>17</v>
      </c>
      <c r="D15">
        <v>22</v>
      </c>
      <c r="F15" t="s">
        <v>46</v>
      </c>
      <c r="G15" s="1">
        <v>22</v>
      </c>
      <c r="H15" s="1">
        <v>22</v>
      </c>
      <c r="I15">
        <v>22</v>
      </c>
      <c r="K15" t="s">
        <v>47</v>
      </c>
      <c r="L15" s="2">
        <v>22</v>
      </c>
      <c r="M15" s="2">
        <v>22</v>
      </c>
      <c r="N15">
        <v>-66</v>
      </c>
    </row>
    <row r="16" spans="1:26" x14ac:dyDescent="0.45">
      <c r="B16" s="2">
        <v>14</v>
      </c>
      <c r="C16" s="2">
        <v>13</v>
      </c>
      <c r="G16" s="1">
        <v>14</v>
      </c>
      <c r="H16" s="1">
        <v>13</v>
      </c>
      <c r="L16" s="2">
        <v>20</v>
      </c>
      <c r="M16" s="2">
        <v>17</v>
      </c>
    </row>
    <row r="17" spans="1:14" x14ac:dyDescent="0.45">
      <c r="C17" s="1"/>
      <c r="G17" s="1"/>
      <c r="H17" s="1"/>
    </row>
    <row r="18" spans="1:14" x14ac:dyDescent="0.45">
      <c r="A18" t="s">
        <v>49</v>
      </c>
      <c r="B18" s="1">
        <v>18</v>
      </c>
      <c r="C18" s="1">
        <v>17</v>
      </c>
      <c r="D18">
        <v>174</v>
      </c>
      <c r="F18" t="s">
        <v>50</v>
      </c>
      <c r="G18" s="1">
        <v>22</v>
      </c>
      <c r="H18" s="1">
        <v>22</v>
      </c>
      <c r="I18">
        <v>-242</v>
      </c>
      <c r="K18" t="s">
        <v>51</v>
      </c>
      <c r="L18" s="1">
        <v>22</v>
      </c>
      <c r="M18" s="1">
        <v>22</v>
      </c>
      <c r="N18">
        <v>22</v>
      </c>
    </row>
    <row r="19" spans="1:14" x14ac:dyDescent="0.45">
      <c r="B19" s="1">
        <v>24</v>
      </c>
      <c r="C19" s="1">
        <v>13</v>
      </c>
      <c r="G19" s="1">
        <v>24</v>
      </c>
      <c r="H19" s="1">
        <v>13</v>
      </c>
      <c r="L19" s="1">
        <v>18</v>
      </c>
      <c r="M19" s="1">
        <v>17</v>
      </c>
    </row>
    <row r="20" spans="1:14" x14ac:dyDescent="0.45">
      <c r="G20" s="1"/>
      <c r="H20" s="1"/>
      <c r="L20" s="1"/>
      <c r="M20" s="1"/>
    </row>
    <row r="21" spans="1:14" x14ac:dyDescent="0.45">
      <c r="A21" t="s">
        <v>52</v>
      </c>
      <c r="B21" s="2">
        <v>18</v>
      </c>
      <c r="C21" s="2">
        <v>20</v>
      </c>
      <c r="D21">
        <v>-228</v>
      </c>
      <c r="F21" t="s">
        <v>53</v>
      </c>
      <c r="G21" s="1">
        <v>22</v>
      </c>
      <c r="H21" s="1">
        <v>22</v>
      </c>
      <c r="I21">
        <v>220</v>
      </c>
      <c r="K21" t="s">
        <v>54</v>
      </c>
      <c r="L21" s="1">
        <v>22</v>
      </c>
      <c r="M21" s="1">
        <v>22</v>
      </c>
      <c r="N21">
        <v>44</v>
      </c>
    </row>
    <row r="22" spans="1:14" x14ac:dyDescent="0.45">
      <c r="B22" s="2">
        <v>24</v>
      </c>
      <c r="C22" s="2">
        <v>14</v>
      </c>
      <c r="G22" s="1">
        <v>24</v>
      </c>
      <c r="H22" s="1">
        <v>14</v>
      </c>
      <c r="L22" s="1">
        <v>18</v>
      </c>
      <c r="M22" s="1">
        <v>20</v>
      </c>
    </row>
    <row r="24" spans="1:14" x14ac:dyDescent="0.45">
      <c r="A24" t="s">
        <v>55</v>
      </c>
      <c r="F24" t="s">
        <v>56</v>
      </c>
    </row>
    <row r="25" spans="1:14" x14ac:dyDescent="0.45">
      <c r="B25">
        <v>22</v>
      </c>
      <c r="C25">
        <v>174</v>
      </c>
      <c r="D25">
        <v>-228</v>
      </c>
      <c r="G25">
        <v>22</v>
      </c>
      <c r="H25">
        <v>22</v>
      </c>
      <c r="I25">
        <v>-66</v>
      </c>
    </row>
    <row r="26" spans="1:14" x14ac:dyDescent="0.45">
      <c r="B26">
        <v>22</v>
      </c>
      <c r="C26">
        <v>-242</v>
      </c>
      <c r="D26">
        <v>220</v>
      </c>
      <c r="G26">
        <v>174</v>
      </c>
      <c r="H26">
        <v>-242</v>
      </c>
      <c r="I26">
        <v>22</v>
      </c>
    </row>
    <row r="27" spans="1:14" x14ac:dyDescent="0.45">
      <c r="B27">
        <v>-66</v>
      </c>
      <c r="C27">
        <v>22</v>
      </c>
      <c r="D27">
        <v>44</v>
      </c>
      <c r="G27">
        <v>-228</v>
      </c>
      <c r="H27">
        <v>220</v>
      </c>
      <c r="I27">
        <v>44</v>
      </c>
    </row>
    <row r="30" spans="1:14" x14ac:dyDescent="0.45">
      <c r="A30" t="s">
        <v>57</v>
      </c>
    </row>
    <row r="31" spans="1:14" x14ac:dyDescent="0.45">
      <c r="F31" t="s">
        <v>58</v>
      </c>
      <c r="H31" t="s">
        <v>59</v>
      </c>
      <c r="N31" s="12"/>
    </row>
    <row r="32" spans="1:14" x14ac:dyDescent="0.45">
      <c r="B32" s="2">
        <v>22</v>
      </c>
      <c r="C32" s="2">
        <v>22</v>
      </c>
      <c r="D32" s="2">
        <v>22</v>
      </c>
      <c r="F32">
        <v>3</v>
      </c>
      <c r="H32" t="s">
        <v>60</v>
      </c>
    </row>
    <row r="33" spans="1:17" x14ac:dyDescent="0.45">
      <c r="B33" s="2">
        <v>18</v>
      </c>
      <c r="C33" s="2">
        <v>20</v>
      </c>
      <c r="D33" s="2">
        <v>17</v>
      </c>
      <c r="H33" t="s">
        <v>61</v>
      </c>
    </row>
    <row r="34" spans="1:17" x14ac:dyDescent="0.45">
      <c r="B34" s="2">
        <v>24</v>
      </c>
      <c r="C34" s="2">
        <v>14</v>
      </c>
      <c r="D34" s="2">
        <v>13</v>
      </c>
      <c r="H34" t="s">
        <v>62</v>
      </c>
    </row>
    <row r="36" spans="1:17" x14ac:dyDescent="0.45">
      <c r="H36" t="s">
        <v>63</v>
      </c>
      <c r="I36">
        <v>9</v>
      </c>
    </row>
    <row r="38" spans="1:17" x14ac:dyDescent="0.45">
      <c r="A38" t="s">
        <v>64</v>
      </c>
    </row>
    <row r="39" spans="1:17" x14ac:dyDescent="0.45">
      <c r="A39" t="s">
        <v>65</v>
      </c>
      <c r="H39" t="s">
        <v>66</v>
      </c>
    </row>
    <row r="41" spans="1:17" x14ac:dyDescent="0.45">
      <c r="A41" t="s">
        <v>67</v>
      </c>
      <c r="C41">
        <v>22</v>
      </c>
      <c r="D41">
        <v>22</v>
      </c>
      <c r="E41">
        <v>-66</v>
      </c>
      <c r="H41" s="14">
        <v>198</v>
      </c>
      <c r="I41" s="14">
        <v>198</v>
      </c>
      <c r="J41" s="14">
        <v>4</v>
      </c>
    </row>
    <row r="42" spans="1:17" x14ac:dyDescent="0.45">
      <c r="B42">
        <v>9</v>
      </c>
      <c r="C42">
        <v>174</v>
      </c>
      <c r="D42">
        <v>-242</v>
      </c>
      <c r="E42">
        <v>22</v>
      </c>
      <c r="F42" t="s">
        <v>68</v>
      </c>
      <c r="G42" s="13" t="s">
        <v>30</v>
      </c>
      <c r="H42" s="14">
        <v>6</v>
      </c>
      <c r="I42" s="14">
        <v>6</v>
      </c>
      <c r="J42" s="14">
        <v>198</v>
      </c>
    </row>
    <row r="43" spans="1:17" x14ac:dyDescent="0.45">
      <c r="C43">
        <v>-228</v>
      </c>
      <c r="D43">
        <v>220</v>
      </c>
      <c r="E43">
        <v>44</v>
      </c>
      <c r="H43" s="14">
        <v>2</v>
      </c>
      <c r="I43" s="14">
        <v>4</v>
      </c>
      <c r="J43" s="14">
        <v>6</v>
      </c>
    </row>
    <row r="48" spans="1:17" x14ac:dyDescent="0.45">
      <c r="A48" s="3" t="s">
        <v>22</v>
      </c>
      <c r="B48" t="s">
        <v>69</v>
      </c>
      <c r="E48" s="15" t="s">
        <v>23</v>
      </c>
      <c r="F48" s="15"/>
      <c r="G48" s="15"/>
      <c r="H48" s="3"/>
      <c r="J48" s="3" t="s">
        <v>24</v>
      </c>
      <c r="K48" s="3"/>
      <c r="L48" s="15" t="s">
        <v>25</v>
      </c>
      <c r="M48" s="15"/>
      <c r="N48" s="3"/>
      <c r="O48" s="3" t="s">
        <v>26</v>
      </c>
      <c r="P48" s="3" t="s">
        <v>27</v>
      </c>
      <c r="Q48" s="3" t="s">
        <v>70</v>
      </c>
    </row>
    <row r="49" spans="1:17" x14ac:dyDescent="0.45">
      <c r="B49" s="1" t="s">
        <v>33</v>
      </c>
      <c r="E49">
        <v>198</v>
      </c>
      <c r="F49">
        <v>198</v>
      </c>
      <c r="G49">
        <v>4</v>
      </c>
      <c r="H49" s="2"/>
      <c r="J49" s="2">
        <v>9</v>
      </c>
      <c r="K49" s="2"/>
      <c r="L49" s="16">
        <v>605</v>
      </c>
      <c r="M49" s="16"/>
      <c r="N49" s="2"/>
      <c r="O49" s="2"/>
      <c r="P49" s="2">
        <v>7</v>
      </c>
      <c r="Q49" s="2" t="s">
        <v>13</v>
      </c>
    </row>
    <row r="50" spans="1:17" x14ac:dyDescent="0.45">
      <c r="A50" s="2">
        <v>1</v>
      </c>
      <c r="B50" s="1" t="s">
        <v>21</v>
      </c>
      <c r="E50">
        <v>6</v>
      </c>
      <c r="F50">
        <v>6</v>
      </c>
      <c r="G50">
        <v>198</v>
      </c>
      <c r="H50" s="2" t="s">
        <v>29</v>
      </c>
      <c r="J50" s="2">
        <v>15</v>
      </c>
      <c r="K50" s="2" t="s">
        <v>30</v>
      </c>
      <c r="L50" s="16">
        <v>190</v>
      </c>
      <c r="M50" s="16"/>
      <c r="N50" s="2" t="s">
        <v>30</v>
      </c>
      <c r="O50" s="2" t="s">
        <v>26</v>
      </c>
      <c r="P50" s="2">
        <v>0</v>
      </c>
      <c r="Q50" s="2" t="s">
        <v>14</v>
      </c>
    </row>
    <row r="51" spans="1:17" x14ac:dyDescent="0.45">
      <c r="A51" s="2"/>
      <c r="B51" s="1" t="s">
        <v>35</v>
      </c>
      <c r="E51">
        <v>2</v>
      </c>
      <c r="F51">
        <v>4</v>
      </c>
      <c r="G51">
        <v>6</v>
      </c>
      <c r="H51" s="2"/>
      <c r="J51" s="2">
        <v>25</v>
      </c>
      <c r="K51" s="2"/>
      <c r="L51" s="16">
        <v>185</v>
      </c>
      <c r="M51" s="16"/>
      <c r="N51" s="2"/>
      <c r="O51" s="2"/>
      <c r="P51" s="2">
        <v>21</v>
      </c>
      <c r="Q51" s="2" t="s">
        <v>15</v>
      </c>
    </row>
    <row r="52" spans="1:17" x14ac:dyDescent="0.45">
      <c r="A52" s="2"/>
      <c r="B52" s="1"/>
      <c r="E52" s="2"/>
      <c r="F52" s="2"/>
      <c r="G52" s="2"/>
      <c r="H52" s="2"/>
      <c r="J52" s="2"/>
      <c r="K52" s="2"/>
      <c r="L52" s="2"/>
      <c r="M52" s="2"/>
      <c r="N52" s="2"/>
      <c r="O52" s="2"/>
      <c r="P52" s="2"/>
      <c r="Q52" s="2"/>
    </row>
    <row r="53" spans="1:17" x14ac:dyDescent="0.45">
      <c r="A53" s="2"/>
      <c r="B53" s="1" t="s">
        <v>19</v>
      </c>
      <c r="E53">
        <v>198</v>
      </c>
      <c r="F53">
        <v>198</v>
      </c>
      <c r="G53">
        <v>4</v>
      </c>
      <c r="H53" s="2"/>
      <c r="J53" s="2">
        <v>6</v>
      </c>
      <c r="K53" s="2"/>
      <c r="L53" s="16">
        <v>670</v>
      </c>
      <c r="M53" s="16"/>
      <c r="O53" s="2"/>
      <c r="P53" s="2">
        <v>20</v>
      </c>
      <c r="Q53" s="2" t="s">
        <v>16</v>
      </c>
    </row>
    <row r="54" spans="1:17" x14ac:dyDescent="0.45">
      <c r="A54" s="2">
        <v>2</v>
      </c>
      <c r="B54" s="1" t="s">
        <v>6</v>
      </c>
      <c r="E54">
        <v>6</v>
      </c>
      <c r="F54">
        <v>6</v>
      </c>
      <c r="G54">
        <v>198</v>
      </c>
      <c r="H54" s="2" t="s">
        <v>29</v>
      </c>
      <c r="J54" s="2">
        <v>18</v>
      </c>
      <c r="K54" s="2" t="s">
        <v>30</v>
      </c>
      <c r="L54" s="16">
        <v>93</v>
      </c>
      <c r="M54" s="16"/>
      <c r="O54" s="2" t="s">
        <v>26</v>
      </c>
      <c r="P54" s="2">
        <v>15</v>
      </c>
      <c r="Q54" s="2" t="s">
        <v>17</v>
      </c>
    </row>
    <row r="55" spans="1:17" x14ac:dyDescent="0.45">
      <c r="A55" s="2"/>
      <c r="B55" s="1" t="s">
        <v>31</v>
      </c>
      <c r="E55">
        <v>2</v>
      </c>
      <c r="F55">
        <v>4</v>
      </c>
      <c r="G55">
        <v>6</v>
      </c>
      <c r="H55" s="2"/>
      <c r="J55" s="2">
        <v>10</v>
      </c>
      <c r="K55" s="2"/>
      <c r="L55" s="16">
        <v>60</v>
      </c>
      <c r="M55" s="16"/>
      <c r="O55" s="2"/>
      <c r="P55" s="2">
        <v>8</v>
      </c>
      <c r="Q55" s="2" t="s">
        <v>7</v>
      </c>
    </row>
    <row r="56" spans="1:17" x14ac:dyDescent="0.45">
      <c r="A56" s="2"/>
      <c r="B56" s="1"/>
      <c r="E56" s="2"/>
      <c r="F56" s="2"/>
      <c r="G56" s="2"/>
      <c r="H56" s="2"/>
      <c r="J56" s="2"/>
      <c r="K56" s="2"/>
      <c r="O56" s="2"/>
      <c r="P56" s="2"/>
      <c r="Q56" s="2"/>
    </row>
    <row r="57" spans="1:17" x14ac:dyDescent="0.45">
      <c r="A57" s="2"/>
      <c r="B57" s="1" t="s">
        <v>18</v>
      </c>
      <c r="E57">
        <v>198</v>
      </c>
      <c r="F57">
        <v>198</v>
      </c>
      <c r="G57">
        <v>4</v>
      </c>
      <c r="H57" s="2"/>
      <c r="J57" s="2">
        <v>19</v>
      </c>
      <c r="K57" s="2"/>
      <c r="L57" s="16">
        <v>435</v>
      </c>
      <c r="M57" s="16"/>
      <c r="O57" s="2"/>
      <c r="P57" s="2">
        <v>19</v>
      </c>
      <c r="Q57" s="2" t="s">
        <v>11</v>
      </c>
    </row>
    <row r="58" spans="1:17" x14ac:dyDescent="0.45">
      <c r="A58" s="2">
        <v>3</v>
      </c>
      <c r="B58" s="1" t="s">
        <v>13</v>
      </c>
      <c r="E58">
        <v>6</v>
      </c>
      <c r="F58">
        <v>6</v>
      </c>
      <c r="G58">
        <v>198</v>
      </c>
      <c r="H58" s="2"/>
      <c r="J58" s="2">
        <v>7</v>
      </c>
      <c r="K58" s="2" t="s">
        <v>30</v>
      </c>
      <c r="L58" s="16">
        <v>124</v>
      </c>
      <c r="M58" s="16"/>
      <c r="O58" s="2" t="s">
        <v>26</v>
      </c>
      <c r="P58" s="2">
        <v>20</v>
      </c>
      <c r="Q58" s="2" t="s">
        <v>6</v>
      </c>
    </row>
    <row r="59" spans="1:17" x14ac:dyDescent="0.45">
      <c r="A59" s="2"/>
      <c r="B59" s="1" t="s">
        <v>17</v>
      </c>
      <c r="E59">
        <v>2</v>
      </c>
      <c r="F59">
        <v>4</v>
      </c>
      <c r="G59">
        <v>6</v>
      </c>
      <c r="H59" s="2"/>
      <c r="J59" s="2">
        <v>5</v>
      </c>
      <c r="K59" s="2"/>
      <c r="L59" s="16">
        <v>138</v>
      </c>
      <c r="M59" s="16"/>
      <c r="O59" s="2"/>
      <c r="P59" s="2">
        <v>8</v>
      </c>
      <c r="Q59" s="2" t="s">
        <v>18</v>
      </c>
    </row>
    <row r="60" spans="1:17" x14ac:dyDescent="0.45">
      <c r="A60" s="2"/>
      <c r="B60" s="1"/>
      <c r="E60" s="2"/>
      <c r="F60" s="2"/>
      <c r="G60" s="2"/>
      <c r="H60" s="2"/>
      <c r="J60" s="2"/>
      <c r="K60" s="2"/>
      <c r="O60" s="2"/>
      <c r="P60" s="2"/>
      <c r="Q60" s="2"/>
    </row>
    <row r="61" spans="1:17" x14ac:dyDescent="0.45">
      <c r="A61" s="2"/>
      <c r="B61" s="1" t="s">
        <v>32</v>
      </c>
      <c r="E61">
        <v>198</v>
      </c>
      <c r="F61">
        <v>198</v>
      </c>
      <c r="G61">
        <v>4</v>
      </c>
      <c r="H61" s="2"/>
      <c r="J61" s="2">
        <v>16</v>
      </c>
      <c r="K61" s="2"/>
      <c r="L61" s="16">
        <v>715</v>
      </c>
      <c r="M61" s="16"/>
      <c r="O61" s="2"/>
      <c r="P61" s="2">
        <v>13</v>
      </c>
      <c r="Q61" s="2" t="s">
        <v>7</v>
      </c>
    </row>
    <row r="62" spans="1:17" x14ac:dyDescent="0.45">
      <c r="A62" s="2">
        <v>4</v>
      </c>
      <c r="B62" s="1" t="s">
        <v>3</v>
      </c>
      <c r="E62">
        <v>6</v>
      </c>
      <c r="F62">
        <v>6</v>
      </c>
      <c r="G62">
        <v>198</v>
      </c>
      <c r="H62" s="2"/>
      <c r="J62" s="2">
        <v>22</v>
      </c>
      <c r="K62" s="2" t="s">
        <v>30</v>
      </c>
      <c r="L62" s="16">
        <v>107</v>
      </c>
      <c r="M62" s="16"/>
      <c r="O62" s="2" t="s">
        <v>26</v>
      </c>
      <c r="P62" s="2">
        <v>3</v>
      </c>
      <c r="Q62" s="2" t="s">
        <v>5</v>
      </c>
    </row>
    <row r="63" spans="1:17" x14ac:dyDescent="0.45">
      <c r="A63" s="2"/>
      <c r="B63" s="1" t="s">
        <v>20</v>
      </c>
      <c r="E63">
        <v>2</v>
      </c>
      <c r="F63">
        <v>4</v>
      </c>
      <c r="G63">
        <v>6</v>
      </c>
      <c r="H63" s="2"/>
      <c r="J63" s="2">
        <v>2</v>
      </c>
      <c r="K63" s="2"/>
      <c r="L63" s="16">
        <v>78</v>
      </c>
      <c r="M63" s="16"/>
      <c r="O63" s="2"/>
      <c r="P63" s="2">
        <v>0</v>
      </c>
      <c r="Q63" s="2" t="s">
        <v>9</v>
      </c>
    </row>
    <row r="64" spans="1:17" x14ac:dyDescent="0.45">
      <c r="A64" s="2"/>
      <c r="B64" s="1"/>
      <c r="E64" s="2"/>
      <c r="F64" s="2"/>
      <c r="G64" s="2"/>
      <c r="H64" s="2"/>
      <c r="J64" s="2"/>
      <c r="K64" s="2"/>
      <c r="O64" s="2"/>
      <c r="P64" s="2"/>
      <c r="Q64" s="2"/>
    </row>
    <row r="65" spans="1:17" x14ac:dyDescent="0.45">
      <c r="A65" s="2"/>
      <c r="B65" s="1" t="s">
        <v>34</v>
      </c>
      <c r="E65">
        <v>198</v>
      </c>
      <c r="F65">
        <v>198</v>
      </c>
      <c r="G65">
        <v>4</v>
      </c>
      <c r="H65" s="2"/>
      <c r="J65" s="2">
        <v>12</v>
      </c>
      <c r="K65" s="2"/>
      <c r="L65" s="16">
        <v>995</v>
      </c>
      <c r="M65" s="16"/>
      <c r="O65" s="2"/>
      <c r="P65" s="2">
        <v>7</v>
      </c>
      <c r="Q65" s="2" t="s">
        <v>4</v>
      </c>
    </row>
    <row r="66" spans="1:17" x14ac:dyDescent="0.45">
      <c r="A66" s="2">
        <v>5</v>
      </c>
      <c r="B66" s="1" t="s">
        <v>34</v>
      </c>
      <c r="E66">
        <v>6</v>
      </c>
      <c r="F66">
        <v>6</v>
      </c>
      <c r="G66">
        <v>198</v>
      </c>
      <c r="H66" s="2"/>
      <c r="J66" s="2">
        <v>12</v>
      </c>
      <c r="K66" s="2" t="s">
        <v>30</v>
      </c>
      <c r="L66" s="16">
        <v>165</v>
      </c>
      <c r="M66" s="16"/>
      <c r="O66" s="2" t="s">
        <v>26</v>
      </c>
      <c r="P66" s="2">
        <v>9</v>
      </c>
      <c r="Q66" s="2" t="s">
        <v>11</v>
      </c>
    </row>
    <row r="67" spans="1:17" x14ac:dyDescent="0.45">
      <c r="A67" s="2"/>
      <c r="B67" s="1" t="s">
        <v>31</v>
      </c>
      <c r="E67">
        <v>2</v>
      </c>
      <c r="F67">
        <v>4</v>
      </c>
      <c r="G67">
        <v>6</v>
      </c>
      <c r="H67" s="2"/>
      <c r="J67" s="2">
        <v>10</v>
      </c>
      <c r="K67" s="2"/>
      <c r="L67" s="16">
        <v>156</v>
      </c>
      <c r="M67" s="16"/>
      <c r="O67" s="2"/>
      <c r="P67" s="2">
        <v>0</v>
      </c>
      <c r="Q67" s="2" t="s">
        <v>19</v>
      </c>
    </row>
    <row r="68" spans="1:17" x14ac:dyDescent="0.45">
      <c r="A68" s="2"/>
      <c r="B68" s="1"/>
      <c r="E68" s="2"/>
      <c r="F68" s="2"/>
      <c r="G68" s="2"/>
      <c r="H68" s="2"/>
      <c r="J68" s="2"/>
      <c r="K68" s="2"/>
      <c r="O68" s="2"/>
      <c r="P68" s="2"/>
      <c r="Q68" s="2"/>
    </row>
    <row r="69" spans="1:17" x14ac:dyDescent="0.45">
      <c r="A69" s="2"/>
      <c r="B69" s="1" t="s">
        <v>6</v>
      </c>
      <c r="E69">
        <v>198</v>
      </c>
      <c r="F69">
        <v>198</v>
      </c>
      <c r="G69">
        <v>4</v>
      </c>
      <c r="H69" s="2"/>
      <c r="J69" s="2">
        <v>18</v>
      </c>
      <c r="K69" s="2"/>
      <c r="L69" s="16">
        <v>1105</v>
      </c>
      <c r="M69" s="16"/>
      <c r="O69" s="2"/>
      <c r="P69" s="2">
        <v>13</v>
      </c>
      <c r="Q69" s="2" t="s">
        <v>20</v>
      </c>
    </row>
    <row r="70" spans="1:17" x14ac:dyDescent="0.45">
      <c r="A70" s="2">
        <v>6</v>
      </c>
      <c r="B70" s="1" t="s">
        <v>16</v>
      </c>
      <c r="E70">
        <v>6</v>
      </c>
      <c r="F70">
        <v>6</v>
      </c>
      <c r="G70">
        <v>198</v>
      </c>
      <c r="H70" s="2"/>
      <c r="J70" s="2">
        <v>4</v>
      </c>
      <c r="K70" s="2" t="s">
        <v>30</v>
      </c>
      <c r="L70" s="16">
        <v>188</v>
      </c>
      <c r="M70" s="16"/>
      <c r="O70" s="2" t="s">
        <v>26</v>
      </c>
      <c r="P70" s="2">
        <v>6</v>
      </c>
      <c r="Q70" s="2" t="s">
        <v>8</v>
      </c>
    </row>
    <row r="71" spans="1:17" x14ac:dyDescent="0.45">
      <c r="A71" s="2"/>
      <c r="B71" s="1" t="s">
        <v>14</v>
      </c>
      <c r="E71">
        <v>2</v>
      </c>
      <c r="F71">
        <v>4</v>
      </c>
      <c r="G71">
        <v>6</v>
      </c>
      <c r="H71" s="2"/>
      <c r="J71" s="2">
        <v>0</v>
      </c>
      <c r="K71" s="2"/>
      <c r="L71" s="16">
        <v>156</v>
      </c>
      <c r="M71" s="16"/>
      <c r="O71" s="2"/>
      <c r="P71" s="2">
        <v>0</v>
      </c>
      <c r="Q71" s="2" t="s">
        <v>9</v>
      </c>
    </row>
    <row r="72" spans="1:17" x14ac:dyDescent="0.45">
      <c r="A72" s="2"/>
      <c r="B72" s="1"/>
      <c r="E72" s="2"/>
      <c r="F72" s="2"/>
      <c r="G72" s="2"/>
      <c r="H72" s="2"/>
      <c r="J72" s="2"/>
      <c r="K72" s="2"/>
      <c r="O72" s="2"/>
      <c r="P72" s="2"/>
      <c r="Q72" s="2"/>
    </row>
    <row r="73" spans="1:17" x14ac:dyDescent="0.45">
      <c r="A73" s="2"/>
      <c r="B73" s="1" t="s">
        <v>16</v>
      </c>
      <c r="E73">
        <v>198</v>
      </c>
      <c r="F73">
        <v>198</v>
      </c>
      <c r="G73">
        <v>4</v>
      </c>
      <c r="H73" s="2"/>
      <c r="J73" s="2">
        <v>4</v>
      </c>
      <c r="K73" s="2"/>
      <c r="L73" s="16">
        <v>355</v>
      </c>
      <c r="M73" s="16"/>
      <c r="O73" s="2"/>
      <c r="P73" s="2">
        <v>17</v>
      </c>
      <c r="Q73" s="2" t="s">
        <v>21</v>
      </c>
    </row>
    <row r="74" spans="1:17" x14ac:dyDescent="0.45">
      <c r="A74" s="2">
        <v>7</v>
      </c>
      <c r="B74" s="1" t="s">
        <v>16</v>
      </c>
      <c r="E74">
        <v>6</v>
      </c>
      <c r="F74">
        <v>6</v>
      </c>
      <c r="G74">
        <v>198</v>
      </c>
      <c r="H74" s="2"/>
      <c r="J74" s="2">
        <v>4</v>
      </c>
      <c r="K74" s="2" t="s">
        <v>30</v>
      </c>
      <c r="L74" s="16">
        <v>72</v>
      </c>
      <c r="M74" s="16"/>
      <c r="O74" s="2" t="s">
        <v>26</v>
      </c>
      <c r="P74" s="2">
        <v>20</v>
      </c>
      <c r="Q74" s="2" t="s">
        <v>18</v>
      </c>
    </row>
    <row r="75" spans="1:17" x14ac:dyDescent="0.45">
      <c r="A75" s="2"/>
      <c r="B75" s="1" t="s">
        <v>20</v>
      </c>
      <c r="E75">
        <v>2</v>
      </c>
      <c r="F75">
        <v>4</v>
      </c>
      <c r="G75">
        <v>6</v>
      </c>
      <c r="H75" s="2"/>
      <c r="J75" s="2">
        <v>2</v>
      </c>
      <c r="K75" s="2"/>
      <c r="L75" s="16">
        <v>70</v>
      </c>
      <c r="M75" s="16"/>
      <c r="O75" s="2"/>
      <c r="P75" s="2">
        <v>18</v>
      </c>
      <c r="Q75" s="2" t="s">
        <v>10</v>
      </c>
    </row>
    <row r="76" spans="1:17" x14ac:dyDescent="0.45">
      <c r="A76" s="2"/>
      <c r="B76" s="1"/>
      <c r="E76" s="2"/>
      <c r="F76" s="2"/>
      <c r="G76" s="2"/>
      <c r="H76" s="2"/>
      <c r="J76" s="2"/>
      <c r="K76" s="2"/>
      <c r="O76" s="2"/>
      <c r="P76" s="2"/>
      <c r="Q76" s="2"/>
    </row>
    <row r="77" spans="1:17" x14ac:dyDescent="0.45">
      <c r="A77" s="2"/>
      <c r="B77" s="1" t="s">
        <v>4</v>
      </c>
      <c r="E77">
        <v>198</v>
      </c>
      <c r="F77">
        <v>198</v>
      </c>
      <c r="G77">
        <v>4</v>
      </c>
      <c r="H77" s="2"/>
      <c r="J77" s="2">
        <v>8</v>
      </c>
      <c r="K77" s="2"/>
      <c r="L77" s="16">
        <v>780</v>
      </c>
      <c r="M77" s="16"/>
      <c r="O77" s="2"/>
      <c r="P77" s="2">
        <v>0</v>
      </c>
      <c r="Q77" s="2" t="s">
        <v>19</v>
      </c>
    </row>
    <row r="78" spans="1:17" x14ac:dyDescent="0.45">
      <c r="A78" s="2">
        <v>8</v>
      </c>
      <c r="B78" s="1" t="s">
        <v>19</v>
      </c>
      <c r="E78">
        <v>6</v>
      </c>
      <c r="F78">
        <v>6</v>
      </c>
      <c r="G78">
        <v>198</v>
      </c>
      <c r="H78" s="2"/>
      <c r="J78" s="2">
        <v>6</v>
      </c>
      <c r="K78" s="2" t="s">
        <v>30</v>
      </c>
      <c r="L78" s="16">
        <v>88</v>
      </c>
      <c r="M78" s="16"/>
      <c r="O78" s="2" t="s">
        <v>26</v>
      </c>
      <c r="P78" s="2">
        <v>10</v>
      </c>
      <c r="Q78" s="2" t="s">
        <v>8</v>
      </c>
    </row>
    <row r="79" spans="1:17" x14ac:dyDescent="0.45">
      <c r="A79" s="2"/>
      <c r="B79" s="1" t="s">
        <v>6</v>
      </c>
      <c r="E79">
        <v>2</v>
      </c>
      <c r="F79">
        <v>4</v>
      </c>
      <c r="G79">
        <v>6</v>
      </c>
      <c r="H79" s="2"/>
      <c r="J79" s="2">
        <v>18</v>
      </c>
      <c r="K79" s="2"/>
      <c r="L79" s="16">
        <v>88</v>
      </c>
      <c r="M79" s="16"/>
      <c r="O79" s="2"/>
      <c r="P79" s="2">
        <v>10</v>
      </c>
      <c r="Q79" s="2" t="s">
        <v>14</v>
      </c>
    </row>
    <row r="80" spans="1:17" x14ac:dyDescent="0.45">
      <c r="A80" s="2"/>
      <c r="B80" s="1"/>
      <c r="E80" s="2"/>
      <c r="F80" s="2"/>
      <c r="G80" s="2"/>
      <c r="H80" s="2"/>
      <c r="J80" s="2"/>
      <c r="K80" s="2"/>
      <c r="O80" s="2"/>
      <c r="P80" s="2"/>
      <c r="Q80" s="2"/>
    </row>
    <row r="81" spans="1:17" x14ac:dyDescent="0.45">
      <c r="A81" s="2"/>
      <c r="B81" s="1" t="s">
        <v>32</v>
      </c>
      <c r="E81">
        <v>198</v>
      </c>
      <c r="F81">
        <v>198</v>
      </c>
      <c r="G81">
        <v>4</v>
      </c>
      <c r="H81" s="2"/>
      <c r="J81" s="2">
        <v>16</v>
      </c>
      <c r="K81" s="2"/>
      <c r="L81" s="16">
        <v>940</v>
      </c>
      <c r="M81" s="16"/>
      <c r="O81" s="2"/>
      <c r="P81" s="2">
        <v>4</v>
      </c>
      <c r="Q81" s="2" t="s">
        <v>21</v>
      </c>
    </row>
    <row r="82" spans="1:17" x14ac:dyDescent="0.45">
      <c r="A82" s="2">
        <v>9</v>
      </c>
      <c r="B82" s="1" t="s">
        <v>34</v>
      </c>
      <c r="E82">
        <v>6</v>
      </c>
      <c r="F82">
        <v>6</v>
      </c>
      <c r="G82">
        <v>198</v>
      </c>
      <c r="H82" s="2"/>
      <c r="J82" s="2">
        <v>12</v>
      </c>
      <c r="K82" s="2" t="s">
        <v>30</v>
      </c>
      <c r="L82" s="16">
        <v>112</v>
      </c>
      <c r="M82" s="16"/>
      <c r="O82" s="2" t="s">
        <v>26</v>
      </c>
      <c r="P82" s="2">
        <v>8</v>
      </c>
      <c r="Q82" s="2" t="s">
        <v>13</v>
      </c>
    </row>
    <row r="83" spans="1:17" x14ac:dyDescent="0.45">
      <c r="A83" s="2"/>
      <c r="B83" s="1" t="s">
        <v>32</v>
      </c>
      <c r="E83">
        <v>2</v>
      </c>
      <c r="F83">
        <v>4</v>
      </c>
      <c r="G83">
        <v>6</v>
      </c>
      <c r="H83" s="2"/>
      <c r="J83" s="2">
        <v>16</v>
      </c>
      <c r="K83" s="2"/>
      <c r="L83" s="16">
        <v>91</v>
      </c>
      <c r="M83" s="16"/>
      <c r="O83" s="2"/>
      <c r="P83" s="2">
        <v>13</v>
      </c>
      <c r="Q83" s="2" t="s">
        <v>9</v>
      </c>
    </row>
    <row r="84" spans="1:17" x14ac:dyDescent="0.45">
      <c r="A84" s="2"/>
      <c r="B84" s="1"/>
      <c r="E84" s="2"/>
      <c r="F84" s="2"/>
      <c r="G84" s="2"/>
      <c r="H84" s="2"/>
      <c r="J84" s="2"/>
      <c r="K84" s="2"/>
      <c r="O84" s="2"/>
      <c r="P84" s="2"/>
      <c r="Q84" s="2"/>
    </row>
    <row r="85" spans="1:17" x14ac:dyDescent="0.45">
      <c r="A85" s="2"/>
      <c r="B85" s="1"/>
      <c r="H85" s="2"/>
      <c r="J85" s="2"/>
      <c r="K85" s="2"/>
      <c r="L85" s="16"/>
      <c r="M85" s="16"/>
      <c r="O85" s="2"/>
      <c r="P85" s="2"/>
      <c r="Q85" s="2"/>
    </row>
    <row r="86" spans="1:17" x14ac:dyDescent="0.45">
      <c r="A86" s="2"/>
      <c r="B86" s="1"/>
      <c r="H86" s="2"/>
      <c r="J86" s="2"/>
      <c r="K86" s="2"/>
      <c r="L86" s="16"/>
      <c r="M86" s="16"/>
      <c r="O86" s="2"/>
      <c r="P86" s="2"/>
      <c r="Q86" s="2"/>
    </row>
    <row r="87" spans="1:17" x14ac:dyDescent="0.45">
      <c r="A87" s="2"/>
      <c r="B87" s="1"/>
      <c r="H87" s="2"/>
      <c r="J87" s="2"/>
      <c r="K87" s="2"/>
      <c r="L87" s="16"/>
      <c r="M87" s="16"/>
      <c r="O87" s="2"/>
      <c r="P87" s="2"/>
      <c r="Q87" s="2"/>
    </row>
    <row r="88" spans="1:17" x14ac:dyDescent="0.45">
      <c r="A88" s="2"/>
      <c r="B88" s="1"/>
      <c r="E88" s="2"/>
      <c r="F88" s="2"/>
      <c r="G88" s="2"/>
      <c r="H88" s="2"/>
      <c r="J88" s="2"/>
      <c r="K88" s="2"/>
      <c r="O88" s="2"/>
      <c r="P88" s="2"/>
      <c r="Q88" s="2"/>
    </row>
    <row r="89" spans="1:17" x14ac:dyDescent="0.45">
      <c r="A89" s="2"/>
      <c r="B89" s="1"/>
      <c r="H89" s="2"/>
      <c r="J89" s="2"/>
      <c r="K89" s="2"/>
      <c r="L89" s="16"/>
      <c r="M89" s="16"/>
      <c r="O89" s="2"/>
      <c r="P89" s="2"/>
      <c r="Q89" s="2"/>
    </row>
    <row r="90" spans="1:17" x14ac:dyDescent="0.45">
      <c r="A90" s="2"/>
      <c r="B90" s="1"/>
      <c r="H90" s="2"/>
      <c r="J90" s="2"/>
      <c r="K90" s="2"/>
      <c r="L90" s="16"/>
      <c r="M90" s="16"/>
      <c r="O90" s="2"/>
      <c r="P90" s="2"/>
      <c r="Q90" s="2"/>
    </row>
    <row r="91" spans="1:17" x14ac:dyDescent="0.45">
      <c r="A91" s="2"/>
      <c r="B91" s="1"/>
      <c r="H91" s="2"/>
      <c r="J91" s="2"/>
      <c r="K91" s="2"/>
      <c r="L91" s="16"/>
      <c r="M91" s="16"/>
      <c r="O91" s="2"/>
      <c r="P91" s="2"/>
      <c r="Q91" s="2"/>
    </row>
    <row r="92" spans="1:17" x14ac:dyDescent="0.45">
      <c r="A92" s="2"/>
      <c r="B92" s="1"/>
      <c r="E92" s="2"/>
      <c r="F92" s="2"/>
      <c r="G92" s="2"/>
      <c r="H92" s="2"/>
      <c r="J92" s="2"/>
      <c r="K92" s="2"/>
      <c r="O92" s="2"/>
      <c r="P92" s="2"/>
      <c r="Q92" s="2"/>
    </row>
    <row r="93" spans="1:17" x14ac:dyDescent="0.45">
      <c r="A93" s="2"/>
      <c r="B93" s="1"/>
      <c r="H93" s="2"/>
      <c r="J93" s="2"/>
      <c r="K93" s="2"/>
      <c r="L93" s="16"/>
      <c r="M93" s="16"/>
      <c r="O93" s="2"/>
      <c r="P93" s="2"/>
      <c r="Q93" s="2"/>
    </row>
    <row r="94" spans="1:17" x14ac:dyDescent="0.45">
      <c r="A94" s="2"/>
      <c r="B94" s="1"/>
      <c r="H94" s="2"/>
      <c r="J94" s="2"/>
      <c r="K94" s="2"/>
      <c r="L94" s="16"/>
      <c r="M94" s="16"/>
      <c r="O94" s="2"/>
      <c r="P94" s="2"/>
      <c r="Q94" s="2"/>
    </row>
    <row r="95" spans="1:17" x14ac:dyDescent="0.45">
      <c r="A95" s="2"/>
      <c r="B95" s="1"/>
      <c r="H95" s="2"/>
      <c r="J95" s="2"/>
      <c r="K95" s="2"/>
      <c r="L95" s="16"/>
      <c r="M95" s="16"/>
      <c r="O95" s="2"/>
      <c r="P95" s="2"/>
      <c r="Q95" s="2"/>
    </row>
    <row r="96" spans="1:17" x14ac:dyDescent="0.45">
      <c r="A96" s="2"/>
      <c r="B96" s="1"/>
      <c r="E96" s="2"/>
      <c r="F96" s="2"/>
      <c r="G96" s="2"/>
      <c r="H96" s="2"/>
      <c r="J96" s="2"/>
      <c r="K96" s="2"/>
      <c r="O96" s="2"/>
      <c r="P96" s="2"/>
      <c r="Q96" s="2"/>
    </row>
    <row r="97" spans="1:17" x14ac:dyDescent="0.45">
      <c r="A97" s="2"/>
      <c r="B97" s="1"/>
      <c r="H97" s="2"/>
      <c r="J97" s="2"/>
      <c r="K97" s="2"/>
      <c r="L97" s="16"/>
      <c r="M97" s="16"/>
      <c r="O97" s="2"/>
      <c r="P97" s="2"/>
      <c r="Q97" s="2"/>
    </row>
    <row r="98" spans="1:17" x14ac:dyDescent="0.45">
      <c r="A98" s="2"/>
      <c r="B98" s="1"/>
      <c r="H98" s="2"/>
      <c r="J98" s="2"/>
      <c r="K98" s="2"/>
      <c r="L98" s="16"/>
      <c r="M98" s="16"/>
      <c r="O98" s="2"/>
      <c r="P98" s="2"/>
      <c r="Q98" s="2"/>
    </row>
    <row r="99" spans="1:17" x14ac:dyDescent="0.45">
      <c r="A99" s="2"/>
      <c r="B99" s="1"/>
      <c r="H99" s="2"/>
      <c r="J99" s="2"/>
      <c r="K99" s="2"/>
      <c r="L99" s="16"/>
      <c r="M99" s="16"/>
      <c r="O99" s="2"/>
      <c r="P99" s="2"/>
      <c r="Q99" s="2"/>
    </row>
    <row r="100" spans="1:17" x14ac:dyDescent="0.45">
      <c r="A100" s="2"/>
      <c r="B100" s="1"/>
      <c r="E100" s="2"/>
      <c r="F100" s="2"/>
      <c r="G100" s="2"/>
      <c r="H100" s="2"/>
      <c r="J100" s="2"/>
      <c r="K100" s="2"/>
      <c r="O100" s="2"/>
      <c r="P100" s="2"/>
      <c r="Q100" s="2"/>
    </row>
    <row r="101" spans="1:17" x14ac:dyDescent="0.45">
      <c r="A101" s="2"/>
      <c r="B101" s="1"/>
      <c r="H101" s="2"/>
      <c r="J101" s="2"/>
      <c r="K101" s="2"/>
      <c r="L101" s="16"/>
      <c r="M101" s="16"/>
      <c r="O101" s="2"/>
      <c r="P101" s="2"/>
      <c r="Q101" s="2"/>
    </row>
    <row r="102" spans="1:17" x14ac:dyDescent="0.45">
      <c r="A102" s="2"/>
      <c r="B102" s="1"/>
      <c r="H102" s="2"/>
      <c r="J102" s="2"/>
      <c r="K102" s="2"/>
      <c r="L102" s="16"/>
      <c r="M102" s="16"/>
      <c r="O102" s="2"/>
      <c r="P102" s="2"/>
      <c r="Q102" s="2"/>
    </row>
    <row r="103" spans="1:17" x14ac:dyDescent="0.45">
      <c r="A103" s="2"/>
      <c r="B103" s="1"/>
      <c r="H103" s="2"/>
      <c r="J103" s="2"/>
      <c r="K103" s="2"/>
      <c r="L103" s="16"/>
      <c r="M103" s="16"/>
      <c r="O103" s="2"/>
      <c r="P103" s="2"/>
      <c r="Q103" s="2"/>
    </row>
    <row r="104" spans="1:17" x14ac:dyDescent="0.45">
      <c r="A104" s="2"/>
      <c r="B104" s="1"/>
      <c r="E104" s="2"/>
      <c r="F104" s="2"/>
      <c r="G104" s="2"/>
      <c r="H104" s="2"/>
      <c r="J104" s="2"/>
      <c r="K104" s="2"/>
      <c r="O104" s="2"/>
      <c r="P104" s="2"/>
      <c r="Q104" s="2"/>
    </row>
    <row r="105" spans="1:17" x14ac:dyDescent="0.45">
      <c r="A105" s="2"/>
      <c r="B105" s="1"/>
      <c r="H105" s="2"/>
      <c r="J105" s="2"/>
      <c r="K105" s="2"/>
      <c r="L105" s="16"/>
      <c r="M105" s="16"/>
      <c r="O105" s="2"/>
      <c r="P105" s="2"/>
      <c r="Q105" s="2"/>
    </row>
    <row r="106" spans="1:17" x14ac:dyDescent="0.45">
      <c r="A106" s="2"/>
      <c r="B106" s="1"/>
      <c r="H106" s="2"/>
      <c r="J106" s="2"/>
      <c r="K106" s="2"/>
      <c r="L106" s="16"/>
      <c r="M106" s="16"/>
      <c r="O106" s="2"/>
      <c r="P106" s="2"/>
      <c r="Q106" s="2"/>
    </row>
    <row r="107" spans="1:17" x14ac:dyDescent="0.45">
      <c r="A107" s="2"/>
      <c r="B107" s="1"/>
      <c r="H107" s="2"/>
      <c r="J107" s="2"/>
      <c r="K107" s="2"/>
      <c r="L107" s="16"/>
      <c r="M107" s="16"/>
      <c r="O107" s="2"/>
      <c r="P107" s="2"/>
      <c r="Q107" s="2"/>
    </row>
    <row r="108" spans="1:17" x14ac:dyDescent="0.45">
      <c r="A108" s="2"/>
      <c r="B108" s="1"/>
      <c r="E108" s="2"/>
      <c r="F108" s="2"/>
      <c r="G108" s="2"/>
      <c r="H108" s="2"/>
      <c r="J108" s="2"/>
      <c r="K108" s="2"/>
      <c r="O108" s="2"/>
      <c r="P108" s="2"/>
      <c r="Q108" s="2"/>
    </row>
    <row r="109" spans="1:17" x14ac:dyDescent="0.45">
      <c r="A109" s="2"/>
      <c r="B109" s="1"/>
      <c r="H109" s="2"/>
      <c r="J109" s="2"/>
      <c r="K109" s="2"/>
      <c r="L109" s="16"/>
      <c r="M109" s="16"/>
      <c r="O109" s="2"/>
      <c r="P109" s="2"/>
      <c r="Q109" s="2"/>
    </row>
    <row r="110" spans="1:17" x14ac:dyDescent="0.45">
      <c r="A110" s="2"/>
      <c r="B110" s="1"/>
      <c r="H110" s="2"/>
      <c r="J110" s="2"/>
      <c r="K110" s="2"/>
      <c r="L110" s="16"/>
      <c r="M110" s="16"/>
      <c r="O110" s="2"/>
      <c r="P110" s="2"/>
      <c r="Q110" s="2"/>
    </row>
    <row r="111" spans="1:17" x14ac:dyDescent="0.45">
      <c r="A111" s="2"/>
      <c r="B111" s="1"/>
      <c r="H111" s="2"/>
      <c r="J111" s="2"/>
      <c r="K111" s="2"/>
      <c r="L111" s="16"/>
      <c r="M111" s="16"/>
      <c r="O111" s="2"/>
      <c r="P111" s="2"/>
      <c r="Q111" s="2"/>
    </row>
    <row r="112" spans="1:17" x14ac:dyDescent="0.45">
      <c r="E112" s="2"/>
      <c r="F112" s="2"/>
      <c r="G112" s="2"/>
    </row>
    <row r="116" spans="5:7" x14ac:dyDescent="0.45">
      <c r="E116" s="2"/>
      <c r="F116" s="2"/>
      <c r="G116" s="2"/>
    </row>
  </sheetData>
  <mergeCells count="51"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59:M59"/>
    <mergeCell ref="L61:M61"/>
    <mergeCell ref="L62:M62"/>
    <mergeCell ref="L63:M63"/>
    <mergeCell ref="L65:M65"/>
    <mergeCell ref="L66:M66"/>
    <mergeCell ref="L67:M67"/>
    <mergeCell ref="L69:M69"/>
    <mergeCell ref="L70:M70"/>
    <mergeCell ref="L71:M71"/>
    <mergeCell ref="L73:M73"/>
    <mergeCell ref="L74:M74"/>
    <mergeCell ref="L75:M75"/>
    <mergeCell ref="L77:M77"/>
    <mergeCell ref="L78:M78"/>
    <mergeCell ref="L79:M79"/>
    <mergeCell ref="L81:M81"/>
    <mergeCell ref="L82:M82"/>
    <mergeCell ref="L83:M83"/>
    <mergeCell ref="L85:M85"/>
    <mergeCell ref="L86:M86"/>
    <mergeCell ref="L87:M87"/>
    <mergeCell ref="L89:M89"/>
    <mergeCell ref="L90:M90"/>
    <mergeCell ref="L91:M91"/>
    <mergeCell ref="L93:M93"/>
    <mergeCell ref="L94:M94"/>
    <mergeCell ref="L95:M95"/>
    <mergeCell ref="L97:M97"/>
    <mergeCell ref="L98:M98"/>
    <mergeCell ref="L99:M99"/>
    <mergeCell ref="L101:M101"/>
    <mergeCell ref="L102:M102"/>
    <mergeCell ref="L103:M103"/>
    <mergeCell ref="L111:M111"/>
    <mergeCell ref="L105:M105"/>
    <mergeCell ref="L106:M106"/>
    <mergeCell ref="L107:M107"/>
    <mergeCell ref="L109:M109"/>
    <mergeCell ref="L110:M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Widi Suryo</dc:creator>
  <cp:lastModifiedBy>Widi Suryo</cp:lastModifiedBy>
  <dcterms:created xsi:type="dcterms:W3CDTF">2023-09-13T03:07:29Z</dcterms:created>
  <dcterms:modified xsi:type="dcterms:W3CDTF">2023-12-25T06:57:47Z</dcterms:modified>
</cp:coreProperties>
</file>