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zwie\OneDrive\Pulpit\QEM - wszystko\ROK DRUGI - UAB\Przedmioty 1 semestr\Quant. Macro\HWK #1\do wrzucenia na stronę\"/>
    </mc:Choice>
  </mc:AlternateContent>
  <xr:revisionPtr revIDLastSave="0" documentId="13_ncr:1_{7102DAFA-E687-4521-A2D6-0D769A13DC50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Question 1 part 1" sheetId="1" r:id="rId1"/>
    <sheet name="Question 1 part 2" sheetId="5" r:id="rId2"/>
    <sheet name="Question 2" sheetId="2" r:id="rId3"/>
    <sheet name="Question 3" sheetId="3" r:id="rId4"/>
    <sheet name="Question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3" l="1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D19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D7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D16" i="3"/>
  <c r="CO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D13" i="3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D24" i="4"/>
  <c r="D23" i="4"/>
  <c r="D22" i="4"/>
  <c r="D21" i="4"/>
  <c r="D20" i="4"/>
  <c r="D19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D6" i="4"/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4" i="1"/>
  <c r="C10" i="1" l="1"/>
  <c r="E26" i="4" l="1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D26" i="4"/>
  <c r="E13" i="2" l="1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D13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D11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D9" i="2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D11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D9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D7" i="5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12" i="1"/>
  <c r="C11" i="1"/>
</calcChain>
</file>

<file path=xl/sharedStrings.xml><?xml version="1.0" encoding="utf-8"?>
<sst xmlns="http://schemas.openxmlformats.org/spreadsheetml/2006/main" count="92" uniqueCount="55">
  <si>
    <t>GDP</t>
  </si>
  <si>
    <t>year</t>
  </si>
  <si>
    <t>PI/NMI</t>
  </si>
  <si>
    <t>Taxes - Subsidies</t>
  </si>
  <si>
    <t>Intelectual property products</t>
  </si>
  <si>
    <t>(T-S)/GDP</t>
  </si>
  <si>
    <t>PI/GDP</t>
  </si>
  <si>
    <t>IPP/GDP</t>
  </si>
  <si>
    <t>Economy-wide LS</t>
  </si>
  <si>
    <t>a</t>
  </si>
  <si>
    <t>Naïve approach</t>
  </si>
  <si>
    <t>b</t>
  </si>
  <si>
    <t>c</t>
  </si>
  <si>
    <t>Adjusted for taxes/subsidies</t>
  </si>
  <si>
    <t>Adjusted for taxes/subsidies and mixed income</t>
  </si>
  <si>
    <t>Compensation of employees</t>
  </si>
  <si>
    <t>Labor share (a)</t>
  </si>
  <si>
    <t>Labor share (b)</t>
  </si>
  <si>
    <t>Labor share (c.)</t>
  </si>
  <si>
    <t>Use proxy of pre-1993 SNA to construct LS = do the same as in 1.2 but without IPP</t>
  </si>
  <si>
    <t>Labor share (a) (bar IPP)</t>
  </si>
  <si>
    <t>Labor share (b) (bar IPP)</t>
  </si>
  <si>
    <t>Labor share (c.) (bar IPP)</t>
  </si>
  <si>
    <t>The same, but corporate sector only</t>
  </si>
  <si>
    <t>Compute RoR for 2008 SNA and pre-1993 SNA proxy</t>
  </si>
  <si>
    <t>Corporate LS</t>
  </si>
  <si>
    <t>private fixed assets - 2008 SNA</t>
  </si>
  <si>
    <t>private fixed assets - 1993 pre-SNA</t>
  </si>
  <si>
    <t xml:space="preserve">    Private</t>
  </si>
  <si>
    <t xml:space="preserve">      Nonresidential</t>
  </si>
  <si>
    <t xml:space="preserve">        Equipment</t>
  </si>
  <si>
    <t xml:space="preserve">        Structures</t>
  </si>
  <si>
    <t xml:space="preserve">        Intellectual property products</t>
  </si>
  <si>
    <t xml:space="preserve">      Residential</t>
  </si>
  <si>
    <t>Taxes on production and imports</t>
  </si>
  <si>
    <t>Less: Subsidies2</t>
  </si>
  <si>
    <t>2008 SNA</t>
  </si>
  <si>
    <t>Pre-1993 SNA</t>
  </si>
  <si>
    <t>d</t>
  </si>
  <si>
    <t>e</t>
  </si>
  <si>
    <t>f</t>
  </si>
  <si>
    <t>RoR(a)</t>
  </si>
  <si>
    <t>RoR(b)</t>
  </si>
  <si>
    <t>RoR(d)</t>
  </si>
  <si>
    <t>RoR(f)</t>
  </si>
  <si>
    <t>RoR(c.)</t>
  </si>
  <si>
    <t>RoR(e.)</t>
  </si>
  <si>
    <t>fixed assets - 2008 SNA</t>
  </si>
  <si>
    <t>fixed assets - pre-1993 SNA</t>
  </si>
  <si>
    <t xml:space="preserve">Corporate business income </t>
  </si>
  <si>
    <t>Compensation of corporate employees</t>
  </si>
  <si>
    <t>Taxes - subsidies</t>
  </si>
  <si>
    <t>Corporate net mixed income</t>
  </si>
  <si>
    <t>Net interest and miscellaneous payments</t>
  </si>
  <si>
    <t xml:space="preserve">        Business current transfer payments (net)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</si>
</sst>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</cellStyleXfs>
  <cellXfs count="7">
    <xf numFmtId="0" fontId="0" fillId="0" borderId="0" xfId="0"/>
    <xf numFmtId="10" fontId="0" fillId="0" borderId="0" xfId="1" applyNumberFormat="1" applyFont="1"/>
    <xf numFmtId="0" fontId="2" fillId="2" borderId="0" xfId="0" applyFont="1" applyFill="1"/>
    <xf numFmtId="0" fontId="2" fillId="0" borderId="0" xfId="0" applyFont="1"/>
    <xf numFmtId="0" fontId="4" fillId="0" borderId="0" xfId="3"/>
    <xf numFmtId="0" fontId="4" fillId="0" borderId="0" xfId="3"/>
    <xf numFmtId="0" fontId="3" fillId="0" borderId="0" xfId="4"/>
  </cellXfs>
  <cellStyles count="5">
    <cellStyle name="Normal 3" xfId="4" xr:uid="{8FFFF528-B62C-49FC-A4C8-E32D610BDB74}"/>
    <cellStyle name="Normalny" xfId="0" builtinId="0"/>
    <cellStyle name="Normalny 2" xfId="2" xr:uid="{59C2E62D-429F-4F90-9B8C-BF519F33A99A}"/>
    <cellStyle name="Normalny 3" xfId="3" xr:uid="{B9FEB3D5-496D-4757-BB23-FCBB407BEA24}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Ratios</a:t>
            </a:r>
            <a:r>
              <a:rPr lang="pl-PL" baseline="0"/>
              <a:t> of T-S, PI and IPP to GDP in the 1929-2018 period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 part 1'!$B$10</c:f>
              <c:strCache>
                <c:ptCount val="1"/>
                <c:pt idx="0">
                  <c:v>(T-S)/GDP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1'!$C$2:$CN$2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1'!$C$10:$CN$10</c:f>
              <c:numCache>
                <c:formatCode>0.00%</c:formatCode>
                <c:ptCount val="90"/>
                <c:pt idx="0">
                  <c:v>0</c:v>
                </c:pt>
                <c:pt idx="1">
                  <c:v>1.0845986984815619E-3</c:v>
                </c:pt>
                <c:pt idx="2">
                  <c:v>1.2919896640826874E-3</c:v>
                </c:pt>
                <c:pt idx="3">
                  <c:v>1.6806722689075631E-3</c:v>
                </c:pt>
                <c:pt idx="4">
                  <c:v>3.4965034965034965E-3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3.5377358490566039E-3</c:v>
                </c:pt>
                <c:pt idx="8">
                  <c:v>3.2258064516129032E-3</c:v>
                </c:pt>
                <c:pt idx="9">
                  <c:v>5.7208237986270021E-3</c:v>
                </c:pt>
                <c:pt idx="10">
                  <c:v>8.5653104925053538E-3</c:v>
                </c:pt>
                <c:pt idx="11">
                  <c:v>6.802721088435373E-3</c:v>
                </c:pt>
                <c:pt idx="12">
                  <c:v>3.8669760247486461E-3</c:v>
                </c:pt>
                <c:pt idx="13">
                  <c:v>3.0120481927710845E-3</c:v>
                </c:pt>
                <c:pt idx="14">
                  <c:v>2.9542097488921711E-3</c:v>
                </c:pt>
                <c:pt idx="15">
                  <c:v>4.4563279857397506E-3</c:v>
                </c:pt>
                <c:pt idx="16">
                  <c:v>4.8245614035087722E-3</c:v>
                </c:pt>
                <c:pt idx="17">
                  <c:v>6.1538461538461538E-3</c:v>
                </c:pt>
                <c:pt idx="18">
                  <c:v>1.6025641025641027E-3</c:v>
                </c:pt>
                <c:pt idx="19">
                  <c:v>1.8214936247723133E-3</c:v>
                </c:pt>
                <c:pt idx="20">
                  <c:v>1.834862385321101E-3</c:v>
                </c:pt>
                <c:pt idx="21">
                  <c:v>2.6684456304202804E-3</c:v>
                </c:pt>
                <c:pt idx="22">
                  <c:v>2.8826751225136931E-3</c:v>
                </c:pt>
                <c:pt idx="23">
                  <c:v>2.1780560849441874E-3</c:v>
                </c:pt>
                <c:pt idx="24">
                  <c:v>1.2846865364850976E-3</c:v>
                </c:pt>
                <c:pt idx="25">
                  <c:v>7.6824583866837387E-4</c:v>
                </c:pt>
                <c:pt idx="26">
                  <c:v>4.7003525264394835E-4</c:v>
                </c:pt>
                <c:pt idx="27">
                  <c:v>1.557632398753894E-3</c:v>
                </c:pt>
                <c:pt idx="28">
                  <c:v>2.3206751054852324E-3</c:v>
                </c:pt>
                <c:pt idx="29">
                  <c:v>2.909393183707398E-3</c:v>
                </c:pt>
                <c:pt idx="30">
                  <c:v>2.1084914701935977E-3</c:v>
                </c:pt>
                <c:pt idx="31">
                  <c:v>2.0280235988200594E-3</c:v>
                </c:pt>
                <c:pt idx="32">
                  <c:v>3.557452863749555E-3</c:v>
                </c:pt>
                <c:pt idx="33">
                  <c:v>3.8085775790693823E-3</c:v>
                </c:pt>
                <c:pt idx="34">
                  <c:v>3.4509803921568632E-3</c:v>
                </c:pt>
                <c:pt idx="35">
                  <c:v>3.9444850255661067E-3</c:v>
                </c:pt>
                <c:pt idx="36">
                  <c:v>4.0414926579550045E-3</c:v>
                </c:pt>
                <c:pt idx="37">
                  <c:v>4.7946889599213179E-3</c:v>
                </c:pt>
                <c:pt idx="38">
                  <c:v>4.4186046511627908E-3</c:v>
                </c:pt>
                <c:pt idx="39">
                  <c:v>4.4647602848942279E-3</c:v>
                </c:pt>
                <c:pt idx="40">
                  <c:v>4.4221698113207546E-3</c:v>
                </c:pt>
                <c:pt idx="41">
                  <c:v>4.4721885772850091E-3</c:v>
                </c:pt>
                <c:pt idx="42">
                  <c:v>4.0346810885054513E-3</c:v>
                </c:pt>
                <c:pt idx="43">
                  <c:v>5.1598780392463454E-3</c:v>
                </c:pt>
                <c:pt idx="44">
                  <c:v>3.6480987792900238E-3</c:v>
                </c:pt>
                <c:pt idx="45">
                  <c:v>2.1356458710846491E-3</c:v>
                </c:pt>
                <c:pt idx="46">
                  <c:v>2.6707816487625377E-3</c:v>
                </c:pt>
                <c:pt idx="47">
                  <c:v>2.7223230490018148E-3</c:v>
                </c:pt>
                <c:pt idx="48">
                  <c:v>3.410510135459698E-3</c:v>
                </c:pt>
                <c:pt idx="49">
                  <c:v>3.7846572546351423E-3</c:v>
                </c:pt>
                <c:pt idx="50">
                  <c:v>3.2352605336276783E-3</c:v>
                </c:pt>
                <c:pt idx="51">
                  <c:v>3.4298113603751794E-3</c:v>
                </c:pt>
                <c:pt idx="52">
                  <c:v>3.5859058309946992E-3</c:v>
                </c:pt>
                <c:pt idx="53">
                  <c:v>4.4859142293199351E-3</c:v>
                </c:pt>
                <c:pt idx="54">
                  <c:v>5.8613098514034125E-3</c:v>
                </c:pt>
                <c:pt idx="55">
                  <c:v>5.2258767584703793E-3</c:v>
                </c:pt>
                <c:pt idx="56">
                  <c:v>4.9320119843281858E-3</c:v>
                </c:pt>
                <c:pt idx="57">
                  <c:v>5.4371560835007413E-3</c:v>
                </c:pt>
                <c:pt idx="58">
                  <c:v>6.2407315867523483E-3</c:v>
                </c:pt>
                <c:pt idx="59">
                  <c:v>5.6336414330456046E-3</c:v>
                </c:pt>
                <c:pt idx="60">
                  <c:v>4.8567782189449793E-3</c:v>
                </c:pt>
                <c:pt idx="61">
                  <c:v>4.527846254464959E-3</c:v>
                </c:pt>
                <c:pt idx="62">
                  <c:v>4.465663110374953E-3</c:v>
                </c:pt>
                <c:pt idx="63">
                  <c:v>4.6163520083431749E-3</c:v>
                </c:pt>
                <c:pt idx="64">
                  <c:v>5.3509462572536668E-3</c:v>
                </c:pt>
                <c:pt idx="65">
                  <c:v>4.4598748490503898E-3</c:v>
                </c:pt>
                <c:pt idx="66">
                  <c:v>4.5551526892417243E-3</c:v>
                </c:pt>
                <c:pt idx="67">
                  <c:v>4.3601590467106811E-3</c:v>
                </c:pt>
                <c:pt idx="68">
                  <c:v>3.9404961760865507E-3</c:v>
                </c:pt>
                <c:pt idx="69">
                  <c:v>4.0164187668270297E-3</c:v>
                </c:pt>
                <c:pt idx="70">
                  <c:v>4.6933244727797568E-3</c:v>
                </c:pt>
                <c:pt idx="71">
                  <c:v>4.4672902665743299E-3</c:v>
                </c:pt>
                <c:pt idx="72">
                  <c:v>5.5472603904817711E-3</c:v>
                </c:pt>
                <c:pt idx="73">
                  <c:v>3.7855235726564499E-3</c:v>
                </c:pt>
                <c:pt idx="74">
                  <c:v>4.285140772547171E-3</c:v>
                </c:pt>
                <c:pt idx="75">
                  <c:v>3.799012584229185E-3</c:v>
                </c:pt>
                <c:pt idx="76">
                  <c:v>4.671463418375957E-3</c:v>
                </c:pt>
                <c:pt idx="77">
                  <c:v>3.727940005501426E-3</c:v>
                </c:pt>
                <c:pt idx="78">
                  <c:v>3.7780499449899321E-3</c:v>
                </c:pt>
                <c:pt idx="79">
                  <c:v>3.5751182643684412E-3</c:v>
                </c:pt>
                <c:pt idx="80">
                  <c:v>4.0349092318446387E-3</c:v>
                </c:pt>
                <c:pt idx="81">
                  <c:v>3.7219602323890579E-3</c:v>
                </c:pt>
                <c:pt idx="82">
                  <c:v>3.8603579838637036E-3</c:v>
                </c:pt>
                <c:pt idx="83">
                  <c:v>3.5809100450700745E-3</c:v>
                </c:pt>
                <c:pt idx="84">
                  <c:v>3.5567682857806718E-3</c:v>
                </c:pt>
                <c:pt idx="85">
                  <c:v>3.3148288669675309E-3</c:v>
                </c:pt>
                <c:pt idx="86">
                  <c:v>3.1440674246082261E-3</c:v>
                </c:pt>
                <c:pt idx="87">
                  <c:v>3.3021640395404753E-3</c:v>
                </c:pt>
                <c:pt idx="88">
                  <c:v>3.1302191665727431E-3</c:v>
                </c:pt>
                <c:pt idx="89">
                  <c:v>3.1292212903664689E-3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3-4DDA-8356-0D94595C9E33}"/>
            </c:ext>
          </c:extLst>
        </c:ser>
        <c:ser>
          <c:idx val="1"/>
          <c:order val="1"/>
          <c:tx>
            <c:strRef>
              <c:f>'Question 1 part 1'!$B$11</c:f>
              <c:strCache>
                <c:ptCount val="1"/>
                <c:pt idx="0">
                  <c:v>PI/GDP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1'!$C$2:$CN$2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1'!$C$11:$CN$11</c:f>
              <c:numCache>
                <c:formatCode>0.00%</c:formatCode>
                <c:ptCount val="90"/>
                <c:pt idx="0">
                  <c:v>0.13384321223709369</c:v>
                </c:pt>
                <c:pt idx="1">
                  <c:v>0.11822125813449023</c:v>
                </c:pt>
                <c:pt idx="2">
                  <c:v>0.10723514211886305</c:v>
                </c:pt>
                <c:pt idx="3">
                  <c:v>8.4033613445378158E-2</c:v>
                </c:pt>
                <c:pt idx="4">
                  <c:v>9.2657342657342656E-2</c:v>
                </c:pt>
                <c:pt idx="5">
                  <c:v>0.10479041916167665</c:v>
                </c:pt>
                <c:pt idx="6">
                  <c:v>0.13611859838274931</c:v>
                </c:pt>
                <c:pt idx="7">
                  <c:v>0.12264150943396228</c:v>
                </c:pt>
                <c:pt idx="8">
                  <c:v>0.13440860215053763</c:v>
                </c:pt>
                <c:pt idx="9">
                  <c:v>0.12128146453089243</c:v>
                </c:pt>
                <c:pt idx="10">
                  <c:v>0.11884368308351177</c:v>
                </c:pt>
                <c:pt idx="11">
                  <c:v>0.11856171039844508</c:v>
                </c:pt>
                <c:pt idx="12">
                  <c:v>0.12915699922660479</c:v>
                </c:pt>
                <c:pt idx="13">
                  <c:v>0.14036144578313253</c:v>
                </c:pt>
                <c:pt idx="14">
                  <c:v>0.13884785819793205</c:v>
                </c:pt>
                <c:pt idx="15">
                  <c:v>0.1305704099821747</c:v>
                </c:pt>
                <c:pt idx="16">
                  <c:v>0.13508771929824562</c:v>
                </c:pt>
                <c:pt idx="17">
                  <c:v>0.15692307692307694</c:v>
                </c:pt>
                <c:pt idx="18">
                  <c:v>0.13862179487179488</c:v>
                </c:pt>
                <c:pt idx="19">
                  <c:v>0.14316939890710381</c:v>
                </c:pt>
                <c:pt idx="20">
                  <c:v>0.12733944954128443</c:v>
                </c:pt>
                <c:pt idx="21">
                  <c:v>0.12508338892595064</c:v>
                </c:pt>
                <c:pt idx="22">
                  <c:v>0.12280196021908332</c:v>
                </c:pt>
                <c:pt idx="23">
                  <c:v>0.11707051456575006</c:v>
                </c:pt>
                <c:pt idx="24">
                  <c:v>0.10791366906474821</c:v>
                </c:pt>
                <c:pt idx="25">
                  <c:v>0.10832266325224071</c:v>
                </c:pt>
                <c:pt idx="26">
                  <c:v>0.10411280846063455</c:v>
                </c:pt>
                <c:pt idx="27">
                  <c:v>0.10191366266132622</c:v>
                </c:pt>
                <c:pt idx="28">
                  <c:v>0.10084388185654009</c:v>
                </c:pt>
                <c:pt idx="29">
                  <c:v>0.10432252701579385</c:v>
                </c:pt>
                <c:pt idx="30">
                  <c:v>9.6415564500670875E-2</c:v>
                </c:pt>
                <c:pt idx="31">
                  <c:v>9.3289085545722725E-2</c:v>
                </c:pt>
                <c:pt idx="32">
                  <c:v>9.4628246175738173E-2</c:v>
                </c:pt>
                <c:pt idx="33">
                  <c:v>9.1405861897665183E-2</c:v>
                </c:pt>
                <c:pt idx="34">
                  <c:v>8.847058823529412E-2</c:v>
                </c:pt>
                <c:pt idx="35">
                  <c:v>8.6340394448502555E-2</c:v>
                </c:pt>
                <c:pt idx="36">
                  <c:v>8.5814360770577941E-2</c:v>
                </c:pt>
                <c:pt idx="37">
                  <c:v>8.3476764199655773E-2</c:v>
                </c:pt>
                <c:pt idx="38">
                  <c:v>8.0813953488372087E-2</c:v>
                </c:pt>
                <c:pt idx="39">
                  <c:v>7.8452216434569996E-2</c:v>
                </c:pt>
                <c:pt idx="40">
                  <c:v>7.5668238993710696E-2</c:v>
                </c:pt>
                <c:pt idx="41">
                  <c:v>7.2486723190161181E-2</c:v>
                </c:pt>
                <c:pt idx="42">
                  <c:v>7.2023349643746237E-2</c:v>
                </c:pt>
                <c:pt idx="43">
                  <c:v>7.4349151747322331E-2</c:v>
                </c:pt>
                <c:pt idx="44">
                  <c:v>7.8925213975024555E-2</c:v>
                </c:pt>
                <c:pt idx="45">
                  <c:v>7.261195961687808E-2</c:v>
                </c:pt>
                <c:pt idx="46">
                  <c:v>7.0152531307495991E-2</c:v>
                </c:pt>
                <c:pt idx="47">
                  <c:v>6.9926337141027001E-2</c:v>
                </c:pt>
                <c:pt idx="48">
                  <c:v>6.9411086559707943E-2</c:v>
                </c:pt>
                <c:pt idx="49">
                  <c:v>7.059023643476782E-2</c:v>
                </c:pt>
                <c:pt idx="50">
                  <c:v>6.8283028203859467E-2</c:v>
                </c:pt>
                <c:pt idx="51">
                  <c:v>6.0056696881671499E-2</c:v>
                </c:pt>
                <c:pt idx="52">
                  <c:v>5.6033676333021511E-2</c:v>
                </c:pt>
                <c:pt idx="53">
                  <c:v>5.1199234403971526E-2</c:v>
                </c:pt>
                <c:pt idx="54">
                  <c:v>5.1265822784810129E-2</c:v>
                </c:pt>
                <c:pt idx="55">
                  <c:v>5.6518723994452146E-2</c:v>
                </c:pt>
                <c:pt idx="56">
                  <c:v>5.5565798571099327E-2</c:v>
                </c:pt>
                <c:pt idx="57">
                  <c:v>5.600925845051969E-2</c:v>
                </c:pt>
                <c:pt idx="58">
                  <c:v>5.9008897676717749E-2</c:v>
                </c:pt>
                <c:pt idx="59">
                  <c:v>6.2161026659537093E-2</c:v>
                </c:pt>
                <c:pt idx="60">
                  <c:v>6.0461571185479297E-2</c:v>
                </c:pt>
                <c:pt idx="61">
                  <c:v>5.9230936928778649E-2</c:v>
                </c:pt>
                <c:pt idx="62">
                  <c:v>5.7517740861629391E-2</c:v>
                </c:pt>
                <c:pt idx="63">
                  <c:v>6.1377543978037817E-2</c:v>
                </c:pt>
                <c:pt idx="64">
                  <c:v>6.2403405942903799E-2</c:v>
                </c:pt>
                <c:pt idx="65">
                  <c:v>6.2657810956197171E-2</c:v>
                </c:pt>
                <c:pt idx="66">
                  <c:v>6.2986766496066604E-2</c:v>
                </c:pt>
                <c:pt idx="67">
                  <c:v>6.7359502545490571E-2</c:v>
                </c:pt>
                <c:pt idx="68">
                  <c:v>6.8084312628240995E-2</c:v>
                </c:pt>
                <c:pt idx="69">
                  <c:v>7.0640420179194086E-2</c:v>
                </c:pt>
                <c:pt idx="70">
                  <c:v>7.2310423956721728E-2</c:v>
                </c:pt>
                <c:pt idx="71">
                  <c:v>7.3534719038654744E-2</c:v>
                </c:pt>
                <c:pt idx="72">
                  <c:v>7.8531062768149085E-2</c:v>
                </c:pt>
                <c:pt idx="73">
                  <c:v>7.9532570132767641E-2</c:v>
                </c:pt>
                <c:pt idx="74">
                  <c:v>7.8275819936813804E-2</c:v>
                </c:pt>
                <c:pt idx="75">
                  <c:v>7.8764010905786122E-2</c:v>
                </c:pt>
                <c:pt idx="76">
                  <c:v>7.5019560314806E-2</c:v>
                </c:pt>
                <c:pt idx="77">
                  <c:v>7.5977588927656242E-2</c:v>
                </c:pt>
                <c:pt idx="78">
                  <c:v>6.8779883613919277E-2</c:v>
                </c:pt>
                <c:pt idx="79">
                  <c:v>6.5310477951171772E-2</c:v>
                </c:pt>
                <c:pt idx="80">
                  <c:v>6.4953041407996459E-2</c:v>
                </c:pt>
                <c:pt idx="81">
                  <c:v>7.3952281534941738E-2</c:v>
                </c:pt>
                <c:pt idx="82">
                  <c:v>7.9092301159394182E-2</c:v>
                </c:pt>
                <c:pt idx="83">
                  <c:v>8.3182070753843304E-2</c:v>
                </c:pt>
                <c:pt idx="84">
                  <c:v>8.3622779998689292E-2</c:v>
                </c:pt>
                <c:pt idx="85">
                  <c:v>8.2596863179154809E-2</c:v>
                </c:pt>
                <c:pt idx="86">
                  <c:v>7.8036521662789168E-2</c:v>
                </c:pt>
                <c:pt idx="87">
                  <c:v>7.6072668982099925E-2</c:v>
                </c:pt>
                <c:pt idx="88">
                  <c:v>7.7779030093138107E-2</c:v>
                </c:pt>
                <c:pt idx="89">
                  <c:v>7.7200415933761576E-2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3-4DDA-8356-0D94595C9E33}"/>
            </c:ext>
          </c:extLst>
        </c:ser>
        <c:ser>
          <c:idx val="2"/>
          <c:order val="2"/>
          <c:tx>
            <c:strRef>
              <c:f>'Question 1 part 1'!$B$12</c:f>
              <c:strCache>
                <c:ptCount val="1"/>
                <c:pt idx="0">
                  <c:v>IPP/GDP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1'!$C$2:$CN$2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1'!$C$12:$CN$12</c:f>
              <c:numCache>
                <c:formatCode>0.00%</c:formatCode>
                <c:ptCount val="90"/>
                <c:pt idx="0">
                  <c:v>5.7361376673040155E-3</c:v>
                </c:pt>
                <c:pt idx="1">
                  <c:v>6.5075921908893707E-3</c:v>
                </c:pt>
                <c:pt idx="2">
                  <c:v>6.4599483204134363E-3</c:v>
                </c:pt>
                <c:pt idx="3">
                  <c:v>6.7226890756302525E-3</c:v>
                </c:pt>
                <c:pt idx="4">
                  <c:v>6.993006993006993E-3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7.0754716981132077E-3</c:v>
                </c:pt>
                <c:pt idx="8">
                  <c:v>7.5268817204301071E-3</c:v>
                </c:pt>
                <c:pt idx="9">
                  <c:v>9.1533180778032037E-3</c:v>
                </c:pt>
                <c:pt idx="10">
                  <c:v>8.5653104925053538E-3</c:v>
                </c:pt>
                <c:pt idx="11">
                  <c:v>7.7745383867832843E-3</c:v>
                </c:pt>
                <c:pt idx="12">
                  <c:v>8.5073472544470227E-3</c:v>
                </c:pt>
                <c:pt idx="13">
                  <c:v>7.2289156626506017E-3</c:v>
                </c:pt>
                <c:pt idx="14">
                  <c:v>5.4160512063023145E-3</c:v>
                </c:pt>
                <c:pt idx="15">
                  <c:v>5.3475935828877002E-3</c:v>
                </c:pt>
                <c:pt idx="16">
                  <c:v>6.1403508771929825E-3</c:v>
                </c:pt>
                <c:pt idx="17">
                  <c:v>7.9120879120879121E-3</c:v>
                </c:pt>
                <c:pt idx="18">
                  <c:v>8.0128205128205138E-3</c:v>
                </c:pt>
                <c:pt idx="19">
                  <c:v>7.6502732240437158E-3</c:v>
                </c:pt>
                <c:pt idx="20">
                  <c:v>7.3394495412844041E-3</c:v>
                </c:pt>
                <c:pt idx="21">
                  <c:v>7.6717811874583049E-3</c:v>
                </c:pt>
                <c:pt idx="22">
                  <c:v>6.9184202940328629E-3</c:v>
                </c:pt>
                <c:pt idx="23">
                  <c:v>8.1677103185407024E-3</c:v>
                </c:pt>
                <c:pt idx="24">
                  <c:v>9.5066803699897229E-3</c:v>
                </c:pt>
                <c:pt idx="25">
                  <c:v>9.9871959026888602E-3</c:v>
                </c:pt>
                <c:pt idx="26">
                  <c:v>1.0105757931844888E-2</c:v>
                </c:pt>
                <c:pt idx="27">
                  <c:v>1.1570983533600357E-2</c:v>
                </c:pt>
                <c:pt idx="28">
                  <c:v>1.1814345991561181E-2</c:v>
                </c:pt>
                <c:pt idx="29">
                  <c:v>1.2468827930174564E-2</c:v>
                </c:pt>
                <c:pt idx="30">
                  <c:v>1.2650948821161585E-2</c:v>
                </c:pt>
                <c:pt idx="31">
                  <c:v>1.3089970501474927E-2</c:v>
                </c:pt>
                <c:pt idx="32">
                  <c:v>1.422981145499822E-2</c:v>
                </c:pt>
                <c:pt idx="33">
                  <c:v>1.3909587680079485E-2</c:v>
                </c:pt>
                <c:pt idx="34">
                  <c:v>1.4431372549019607E-2</c:v>
                </c:pt>
                <c:pt idx="35">
                  <c:v>1.4317019722425129E-2</c:v>
                </c:pt>
                <c:pt idx="36">
                  <c:v>1.4953522834433517E-2</c:v>
                </c:pt>
                <c:pt idx="37">
                  <c:v>1.573641504794689E-2</c:v>
                </c:pt>
                <c:pt idx="38">
                  <c:v>1.627906976744186E-2</c:v>
                </c:pt>
                <c:pt idx="39">
                  <c:v>1.6583395343892846E-2</c:v>
                </c:pt>
                <c:pt idx="40">
                  <c:v>1.690251572327044E-2</c:v>
                </c:pt>
                <c:pt idx="41">
                  <c:v>1.6677536569458678E-2</c:v>
                </c:pt>
                <c:pt idx="42">
                  <c:v>1.6052880075542963E-2</c:v>
                </c:pt>
                <c:pt idx="43">
                  <c:v>1.610507388007193E-2</c:v>
                </c:pt>
                <c:pt idx="44">
                  <c:v>1.5925354286516064E-2</c:v>
                </c:pt>
                <c:pt idx="45">
                  <c:v>1.6502718094745017E-2</c:v>
                </c:pt>
                <c:pt idx="46">
                  <c:v>1.6499495519021901E-2</c:v>
                </c:pt>
                <c:pt idx="47">
                  <c:v>1.7188000427031069E-2</c:v>
                </c:pt>
                <c:pt idx="48">
                  <c:v>1.7196656739360165E-2</c:v>
                </c:pt>
                <c:pt idx="49">
                  <c:v>1.7179792481714577E-2</c:v>
                </c:pt>
                <c:pt idx="50">
                  <c:v>1.830776843146957E-2</c:v>
                </c:pt>
                <c:pt idx="51">
                  <c:v>1.9038952857592831E-2</c:v>
                </c:pt>
                <c:pt idx="52">
                  <c:v>2.0205799812909261E-2</c:v>
                </c:pt>
                <c:pt idx="53">
                  <c:v>2.1741730964770618E-2</c:v>
                </c:pt>
                <c:pt idx="54">
                  <c:v>2.2372041827187671E-2</c:v>
                </c:pt>
                <c:pt idx="55">
                  <c:v>2.3528829007331088E-2</c:v>
                </c:pt>
                <c:pt idx="56">
                  <c:v>2.4268264577091494E-2</c:v>
                </c:pt>
                <c:pt idx="57">
                  <c:v>2.4783823914752378E-2</c:v>
                </c:pt>
                <c:pt idx="58">
                  <c:v>2.473636513428901E-2</c:v>
                </c:pt>
                <c:pt idx="59">
                  <c:v>2.5341837903903444E-2</c:v>
                </c:pt>
                <c:pt idx="60">
                  <c:v>2.6605927396483264E-2</c:v>
                </c:pt>
                <c:pt idx="61">
                  <c:v>2.7569552749408865E-2</c:v>
                </c:pt>
                <c:pt idx="62">
                  <c:v>2.9083645929751056E-2</c:v>
                </c:pt>
                <c:pt idx="63">
                  <c:v>2.8787019002193149E-2</c:v>
                </c:pt>
                <c:pt idx="64">
                  <c:v>2.8708482780742426E-2</c:v>
                </c:pt>
                <c:pt idx="65">
                  <c:v>2.8227577121528159E-2</c:v>
                </c:pt>
                <c:pt idx="66">
                  <c:v>2.9687029595402963E-2</c:v>
                </c:pt>
                <c:pt idx="67">
                  <c:v>3.1375803594653848E-2</c:v>
                </c:pt>
                <c:pt idx="68">
                  <c:v>3.3575825405707888E-2</c:v>
                </c:pt>
                <c:pt idx="69">
                  <c:v>3.5099527739771381E-2</c:v>
                </c:pt>
                <c:pt idx="70">
                  <c:v>3.7910016925041791E-2</c:v>
                </c:pt>
                <c:pt idx="71">
                  <c:v>4.011782721925812E-2</c:v>
                </c:pt>
                <c:pt idx="72">
                  <c:v>3.9218280443780833E-2</c:v>
                </c:pt>
                <c:pt idx="73">
                  <c:v>3.7142021140411839E-2</c:v>
                </c:pt>
                <c:pt idx="74">
                  <c:v>3.6541516119460299E-2</c:v>
                </c:pt>
                <c:pt idx="75">
                  <c:v>3.584499373654175E-2</c:v>
                </c:pt>
                <c:pt idx="76">
                  <c:v>3.629013699891076E-2</c:v>
                </c:pt>
                <c:pt idx="77">
                  <c:v>3.6649631549230524E-2</c:v>
                </c:pt>
                <c:pt idx="78">
                  <c:v>3.7697465385174267E-2</c:v>
                </c:pt>
                <c:pt idx="79">
                  <c:v>3.9040835191126097E-2</c:v>
                </c:pt>
                <c:pt idx="80">
                  <c:v>3.9061797091820137E-2</c:v>
                </c:pt>
                <c:pt idx="81">
                  <c:v>3.8566978608733933E-2</c:v>
                </c:pt>
                <c:pt idx="82">
                  <c:v>3.9999742642801081E-2</c:v>
                </c:pt>
                <c:pt idx="83">
                  <c:v>4.0482805457800829E-2</c:v>
                </c:pt>
                <c:pt idx="84">
                  <c:v>4.1221574152958906E-2</c:v>
                </c:pt>
                <c:pt idx="85">
                  <c:v>4.1677839712905014E-2</c:v>
                </c:pt>
                <c:pt idx="86">
                  <c:v>4.1882489794126683E-2</c:v>
                </c:pt>
                <c:pt idx="87">
                  <c:v>4.3483836494790276E-2</c:v>
                </c:pt>
                <c:pt idx="88">
                  <c:v>4.3761591032511246E-2</c:v>
                </c:pt>
                <c:pt idx="89">
                  <c:v>4.5242514650003403E-2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3-4DDA-8356-0D94595C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86608"/>
        <c:axId val="673290872"/>
      </c:lineChart>
      <c:catAx>
        <c:axId val="6732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290872"/>
        <c:crosses val="autoZero"/>
        <c:auto val="1"/>
        <c:lblAlgn val="ctr"/>
        <c:lblOffset val="100"/>
        <c:noMultiLvlLbl val="0"/>
      </c:catAx>
      <c:valAx>
        <c:axId val="6732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2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Labor</a:t>
            </a:r>
            <a:r>
              <a:rPr lang="pl-PL" baseline="0"/>
              <a:t> share in US economy according to three approaches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 part 2'!$C$7</c:f>
              <c:strCache>
                <c:ptCount val="1"/>
                <c:pt idx="0">
                  <c:v>Labor share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2'!$D$3:$CO$3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2'!$D$7:$CO$7</c:f>
              <c:numCache>
                <c:formatCode>0.00%</c:formatCode>
                <c:ptCount val="90"/>
                <c:pt idx="0">
                  <c:v>0.491395793499044</c:v>
                </c:pt>
                <c:pt idx="1">
                  <c:v>0.51193058568329719</c:v>
                </c:pt>
                <c:pt idx="2">
                  <c:v>0.51808785529715762</c:v>
                </c:pt>
                <c:pt idx="3">
                  <c:v>0.52605042016806725</c:v>
                </c:pt>
                <c:pt idx="4">
                  <c:v>0.52097902097902093</c:v>
                </c:pt>
                <c:pt idx="5">
                  <c:v>0.51796407185628746</c:v>
                </c:pt>
                <c:pt idx="6">
                  <c:v>0.50808625336927227</c:v>
                </c:pt>
                <c:pt idx="7">
                  <c:v>0.51061320754716977</c:v>
                </c:pt>
                <c:pt idx="8">
                  <c:v>0.51935483870967736</c:v>
                </c:pt>
                <c:pt idx="9">
                  <c:v>0.5194508009153318</c:v>
                </c:pt>
                <c:pt idx="10">
                  <c:v>0.52034261241970015</c:v>
                </c:pt>
                <c:pt idx="11">
                  <c:v>0.51214771622934885</c:v>
                </c:pt>
                <c:pt idx="12">
                  <c:v>0.51198762567672074</c:v>
                </c:pt>
                <c:pt idx="13">
                  <c:v>0.53012048192771088</c:v>
                </c:pt>
                <c:pt idx="14">
                  <c:v>0.55489906450024618</c:v>
                </c:pt>
                <c:pt idx="15">
                  <c:v>0.5539215686274509</c:v>
                </c:pt>
                <c:pt idx="16">
                  <c:v>0.55394736842105263</c:v>
                </c:pt>
                <c:pt idx="17">
                  <c:v>0.53846153846153844</c:v>
                </c:pt>
                <c:pt idx="18">
                  <c:v>0.53044871794871795</c:v>
                </c:pt>
                <c:pt idx="19">
                  <c:v>0.52568306010928967</c:v>
                </c:pt>
                <c:pt idx="20">
                  <c:v>0.52954128440366977</c:v>
                </c:pt>
                <c:pt idx="21">
                  <c:v>0.52801867911941291</c:v>
                </c:pt>
                <c:pt idx="22">
                  <c:v>0.53531277025079271</c:v>
                </c:pt>
                <c:pt idx="23">
                  <c:v>0.54750884835284508</c:v>
                </c:pt>
                <c:pt idx="24">
                  <c:v>0.55292908530318596</c:v>
                </c:pt>
                <c:pt idx="25">
                  <c:v>0.54827144686299611</c:v>
                </c:pt>
                <c:pt idx="26">
                  <c:v>0.54195064629847234</c:v>
                </c:pt>
                <c:pt idx="27">
                  <c:v>0.55473965287049409</c:v>
                </c:pt>
                <c:pt idx="28">
                  <c:v>0.55400843881856543</c:v>
                </c:pt>
                <c:pt idx="29">
                  <c:v>0.55008312551953453</c:v>
                </c:pt>
                <c:pt idx="30">
                  <c:v>0.54782442016484567</c:v>
                </c:pt>
                <c:pt idx="31">
                  <c:v>0.55549410029498525</c:v>
                </c:pt>
                <c:pt idx="32">
                  <c:v>0.55211668445393092</c:v>
                </c:pt>
                <c:pt idx="33">
                  <c:v>0.55009107468123863</c:v>
                </c:pt>
                <c:pt idx="34">
                  <c:v>0.54964705882352938</c:v>
                </c:pt>
                <c:pt idx="35">
                  <c:v>0.54930606281957628</c:v>
                </c:pt>
                <c:pt idx="36">
                  <c:v>0.54614037451165298</c:v>
                </c:pt>
                <c:pt idx="37">
                  <c:v>0.55224981558888619</c:v>
                </c:pt>
                <c:pt idx="38">
                  <c:v>0.56023255813953488</c:v>
                </c:pt>
                <c:pt idx="39">
                  <c:v>0.56426065695758465</c:v>
                </c:pt>
                <c:pt idx="40">
                  <c:v>0.57439072327044027</c:v>
                </c:pt>
                <c:pt idx="41">
                  <c:v>0.58073232087953042</c:v>
                </c:pt>
                <c:pt idx="42">
                  <c:v>0.57086445188428192</c:v>
                </c:pt>
                <c:pt idx="43">
                  <c:v>0.57173012274255341</c:v>
                </c:pt>
                <c:pt idx="44">
                  <c:v>0.57015574575557737</c:v>
                </c:pt>
                <c:pt idx="45">
                  <c:v>0.57448873932177069</c:v>
                </c:pt>
                <c:pt idx="46">
                  <c:v>0.56216986171286132</c:v>
                </c:pt>
                <c:pt idx="47">
                  <c:v>0.55957083377815731</c:v>
                </c:pt>
                <c:pt idx="48">
                  <c:v>0.55999615717167828</c:v>
                </c:pt>
                <c:pt idx="49">
                  <c:v>0.55995917673073647</c:v>
                </c:pt>
                <c:pt idx="50">
                  <c:v>0.56225021885585957</c:v>
                </c:pt>
                <c:pt idx="51">
                  <c:v>0.56773877436740983</c:v>
                </c:pt>
                <c:pt idx="52">
                  <c:v>0.55893358278765204</c:v>
                </c:pt>
                <c:pt idx="53">
                  <c:v>0.56612237574017577</c:v>
                </c:pt>
                <c:pt idx="54">
                  <c:v>0.55379746835443033</c:v>
                </c:pt>
                <c:pt idx="55">
                  <c:v>0.5488161283931049</c:v>
                </c:pt>
                <c:pt idx="56">
                  <c:v>0.55019589767227473</c:v>
                </c:pt>
                <c:pt idx="57">
                  <c:v>0.55509214778583271</c:v>
                </c:pt>
                <c:pt idx="58">
                  <c:v>0.56071840500906245</c:v>
                </c:pt>
                <c:pt idx="59">
                  <c:v>0.56298220151248957</c:v>
                </c:pt>
                <c:pt idx="60">
                  <c:v>0.55650879183210433</c:v>
                </c:pt>
                <c:pt idx="61">
                  <c:v>0.56017843068202777</c:v>
                </c:pt>
                <c:pt idx="62">
                  <c:v>0.56031892953995543</c:v>
                </c:pt>
                <c:pt idx="63">
                  <c:v>0.5625814763124396</c:v>
                </c:pt>
                <c:pt idx="64">
                  <c:v>0.55657131192954834</c:v>
                </c:pt>
                <c:pt idx="65">
                  <c:v>0.54975848062355914</c:v>
                </c:pt>
                <c:pt idx="66">
                  <c:v>0.54951110645705992</c:v>
                </c:pt>
                <c:pt idx="67">
                  <c:v>0.54711325265387512</c:v>
                </c:pt>
                <c:pt idx="68">
                  <c:v>0.54896474538332396</c:v>
                </c:pt>
                <c:pt idx="69">
                  <c:v>0.55955113210045471</c:v>
                </c:pt>
                <c:pt idx="70">
                  <c:v>0.56099764295430232</c:v>
                </c:pt>
                <c:pt idx="71">
                  <c:v>0.57041834515181966</c:v>
                </c:pt>
                <c:pt idx="72">
                  <c:v>0.57070630705551051</c:v>
                </c:pt>
                <c:pt idx="73">
                  <c:v>0.5610255659997806</c:v>
                </c:pt>
                <c:pt idx="74">
                  <c:v>0.55454608926358417</c:v>
                </c:pt>
                <c:pt idx="75">
                  <c:v>0.5502100100706584</c:v>
                </c:pt>
                <c:pt idx="76">
                  <c:v>0.54205851218876089</c:v>
                </c:pt>
                <c:pt idx="77">
                  <c:v>0.54144890188641004</c:v>
                </c:pt>
                <c:pt idx="78">
                  <c:v>0.54518091046851969</c:v>
                </c:pt>
                <c:pt idx="79">
                  <c:v>0.54761840030449682</c:v>
                </c:pt>
                <c:pt idx="80">
                  <c:v>0.53696129117095426</c:v>
                </c:pt>
                <c:pt idx="81">
                  <c:v>0.52860506533440943</c:v>
                </c:pt>
                <c:pt idx="82">
                  <c:v>0.52924864565774066</c:v>
                </c:pt>
                <c:pt idx="83">
                  <c:v>0.52890658763968645</c:v>
                </c:pt>
                <c:pt idx="84">
                  <c:v>0.52631829799403029</c:v>
                </c:pt>
                <c:pt idx="85">
                  <c:v>0.5276967930029155</c:v>
                </c:pt>
                <c:pt idx="86">
                  <c:v>0.53214301391510477</c:v>
                </c:pt>
                <c:pt idx="87">
                  <c:v>0.53220945765428795</c:v>
                </c:pt>
                <c:pt idx="88">
                  <c:v>0.53339754295726305</c:v>
                </c:pt>
                <c:pt idx="89">
                  <c:v>0.53102010670450239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8-4D01-82D8-F0AAB80CBFE3}"/>
            </c:ext>
          </c:extLst>
        </c:ser>
        <c:ser>
          <c:idx val="2"/>
          <c:order val="1"/>
          <c:tx>
            <c:strRef>
              <c:f>'Question 1 part 2'!$C$9</c:f>
              <c:strCache>
                <c:ptCount val="1"/>
                <c:pt idx="0">
                  <c:v>Labor share (b)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2'!$D$3:$CO$3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2'!$D$9:$CO$9</c:f>
              <c:numCache>
                <c:formatCode>0.00%</c:formatCode>
                <c:ptCount val="90"/>
                <c:pt idx="0">
                  <c:v>0.491395793499044</c:v>
                </c:pt>
                <c:pt idx="1">
                  <c:v>0.51248642779587406</c:v>
                </c:pt>
                <c:pt idx="2">
                  <c:v>0.51875808538162993</c:v>
                </c:pt>
                <c:pt idx="3">
                  <c:v>0.52693602693602692</c:v>
                </c:pt>
                <c:pt idx="4">
                  <c:v>0.52280701754385961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0.51242603550295851</c:v>
                </c:pt>
                <c:pt idx="8">
                  <c:v>0.52103559870550153</c:v>
                </c:pt>
                <c:pt idx="9">
                  <c:v>0.52243958573072491</c:v>
                </c:pt>
                <c:pt idx="10">
                  <c:v>0.52483801295896326</c:v>
                </c:pt>
                <c:pt idx="11">
                  <c:v>0.51565557729941291</c:v>
                </c:pt>
                <c:pt idx="12">
                  <c:v>0.5139751552795031</c:v>
                </c:pt>
                <c:pt idx="13">
                  <c:v>0.53172205438066467</c:v>
                </c:pt>
                <c:pt idx="14">
                  <c:v>0.55654320987654327</c:v>
                </c:pt>
                <c:pt idx="15">
                  <c:v>0.55640107430617725</c:v>
                </c:pt>
                <c:pt idx="16">
                  <c:v>0.55663287791978844</c:v>
                </c:pt>
                <c:pt idx="17">
                  <c:v>0.54179566563467496</c:v>
                </c:pt>
                <c:pt idx="18">
                  <c:v>0.5313001605136437</c:v>
                </c:pt>
                <c:pt idx="19">
                  <c:v>0.52664233576642339</c:v>
                </c:pt>
                <c:pt idx="20">
                  <c:v>0.53051470588235294</c:v>
                </c:pt>
                <c:pt idx="21">
                  <c:v>0.52943143812709037</c:v>
                </c:pt>
                <c:pt idx="22">
                  <c:v>0.53686036426712924</c:v>
                </c:pt>
                <c:pt idx="23">
                  <c:v>0.54870395634379265</c:v>
                </c:pt>
                <c:pt idx="24">
                  <c:v>0.55364033959351688</c:v>
                </c:pt>
                <c:pt idx="25">
                  <c:v>0.54869297796002048</c:v>
                </c:pt>
                <c:pt idx="26">
                  <c:v>0.54220550199858919</c:v>
                </c:pt>
                <c:pt idx="27">
                  <c:v>0.55560508134611097</c:v>
                </c:pt>
                <c:pt idx="28">
                  <c:v>0.55529710298160295</c:v>
                </c:pt>
                <c:pt idx="29">
                  <c:v>0.55168820341809088</c:v>
                </c:pt>
                <c:pt idx="30">
                  <c:v>0.54898194391087207</c:v>
                </c:pt>
                <c:pt idx="31">
                  <c:v>0.55662294476260865</c:v>
                </c:pt>
                <c:pt idx="32">
                  <c:v>0.55408782577650828</c:v>
                </c:pt>
                <c:pt idx="33">
                  <c:v>0.55219414893617014</c:v>
                </c:pt>
                <c:pt idx="34">
                  <c:v>0.55155044860695734</c:v>
                </c:pt>
                <c:pt idx="35">
                  <c:v>0.55148137283660903</c:v>
                </c:pt>
                <c:pt idx="36">
                  <c:v>0.54835655349655077</c:v>
                </c:pt>
                <c:pt idx="37">
                  <c:v>0.55491043854231004</c:v>
                </c:pt>
                <c:pt idx="38">
                  <c:v>0.56271899088997901</c:v>
                </c:pt>
                <c:pt idx="39">
                  <c:v>0.56679124399359315</c:v>
                </c:pt>
                <c:pt idx="40">
                  <c:v>0.57694205902674955</c:v>
                </c:pt>
                <c:pt idx="41">
                  <c:v>0.58334113242863828</c:v>
                </c:pt>
                <c:pt idx="42">
                  <c:v>0.57317703844164802</c:v>
                </c:pt>
                <c:pt idx="43">
                  <c:v>0.57469548133595283</c:v>
                </c:pt>
                <c:pt idx="44">
                  <c:v>0.57224334600760463</c:v>
                </c:pt>
                <c:pt idx="45">
                  <c:v>0.57571826966729356</c:v>
                </c:pt>
                <c:pt idx="46">
                  <c:v>0.56367531540109495</c:v>
                </c:pt>
                <c:pt idx="47">
                  <c:v>0.5610983246801905</c:v>
                </c:pt>
                <c:pt idx="48">
                  <c:v>0.56191256567214531</c:v>
                </c:pt>
                <c:pt idx="49">
                  <c:v>0.56208648141033857</c:v>
                </c:pt>
                <c:pt idx="50">
                  <c:v>0.5640751489231709</c:v>
                </c:pt>
                <c:pt idx="51">
                  <c:v>0.56969271290605794</c:v>
                </c:pt>
                <c:pt idx="52">
                  <c:v>0.56094507901736812</c:v>
                </c:pt>
                <c:pt idx="53">
                  <c:v>0.56867339581831289</c:v>
                </c:pt>
                <c:pt idx="54">
                  <c:v>0.55706258477039339</c:v>
                </c:pt>
                <c:pt idx="55">
                  <c:v>0.5516992406323914</c:v>
                </c:pt>
                <c:pt idx="56">
                  <c:v>0.55292292014081901</c:v>
                </c:pt>
                <c:pt idx="57">
                  <c:v>0.55812677014951573</c:v>
                </c:pt>
                <c:pt idx="58">
                  <c:v>0.56423967336110603</c:v>
                </c:pt>
                <c:pt idx="59">
                  <c:v>0.56617181048224474</c:v>
                </c:pt>
                <c:pt idx="60">
                  <c:v>0.55922482277083096</c:v>
                </c:pt>
                <c:pt idx="61">
                  <c:v>0.5627263691649399</c:v>
                </c:pt>
                <c:pt idx="62">
                  <c:v>0.56283234919909952</c:v>
                </c:pt>
                <c:pt idx="63">
                  <c:v>0.565190595051</c:v>
                </c:pt>
                <c:pt idx="64">
                  <c:v>0.55956551693809642</c:v>
                </c:pt>
                <c:pt idx="65">
                  <c:v>0.55222131859346357</c:v>
                </c:pt>
                <c:pt idx="66">
                  <c:v>0.5520256676616393</c:v>
                </c:pt>
                <c:pt idx="67">
                  <c:v>0.54950920016422189</c:v>
                </c:pt>
                <c:pt idx="68">
                  <c:v>0.55113649664083897</c:v>
                </c:pt>
                <c:pt idx="69">
                  <c:v>0.56180758663476027</c:v>
                </c:pt>
                <c:pt idx="70">
                  <c:v>0.56364300245161969</c:v>
                </c:pt>
                <c:pt idx="71">
                  <c:v>0.5729780042130016</c:v>
                </c:pt>
                <c:pt idx="72">
                  <c:v>0.57388982334103078</c:v>
                </c:pt>
                <c:pt idx="73">
                  <c:v>0.56315741165672328</c:v>
                </c:pt>
                <c:pt idx="74">
                  <c:v>0.55693262395806853</c:v>
                </c:pt>
                <c:pt idx="75">
                  <c:v>0.5523082360096323</c:v>
                </c:pt>
                <c:pt idx="76">
                  <c:v>0.54460260332775878</c:v>
                </c:pt>
                <c:pt idx="77">
                  <c:v>0.54347494387165673</c:v>
                </c:pt>
                <c:pt idx="78">
                  <c:v>0.54724844241628634</c:v>
                </c:pt>
                <c:pt idx="79">
                  <c:v>0.54958322533116877</c:v>
                </c:pt>
                <c:pt idx="80">
                  <c:v>0.53913665865217575</c:v>
                </c:pt>
                <c:pt idx="81">
                  <c:v>0.53057986248267641</c:v>
                </c:pt>
                <c:pt idx="82">
                  <c:v>0.53129965251314371</c:v>
                </c:pt>
                <c:pt idx="83">
                  <c:v>0.53080736105087056</c:v>
                </c:pt>
                <c:pt idx="84">
                  <c:v>0.52819697223351592</c:v>
                </c:pt>
                <c:pt idx="85">
                  <c:v>0.52945183523000483</c:v>
                </c:pt>
                <c:pt idx="86">
                  <c:v>0.5338213843401679</c:v>
                </c:pt>
                <c:pt idx="87">
                  <c:v>0.53397272317886468</c:v>
                </c:pt>
                <c:pt idx="88">
                  <c:v>0.53507243695492401</c:v>
                </c:pt>
                <c:pt idx="89">
                  <c:v>0.53268700221292864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8-4D01-82D8-F0AAB80CBFE3}"/>
            </c:ext>
          </c:extLst>
        </c:ser>
        <c:ser>
          <c:idx val="4"/>
          <c:order val="2"/>
          <c:tx>
            <c:strRef>
              <c:f>'Question 1 part 2'!$C$11</c:f>
              <c:strCache>
                <c:ptCount val="1"/>
                <c:pt idx="0">
                  <c:v>Labor share (c.)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'Question 1 part 2'!$D$3:$CO$3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1 part 2'!$D$11:$CO$11</c:f>
              <c:numCache>
                <c:formatCode>0.00%</c:formatCode>
                <c:ptCount val="90"/>
                <c:pt idx="0">
                  <c:v>0.56732891832229582</c:v>
                </c:pt>
                <c:pt idx="1">
                  <c:v>0.58128078817733997</c:v>
                </c:pt>
                <c:pt idx="2">
                  <c:v>0.58115942028985501</c:v>
                </c:pt>
                <c:pt idx="3">
                  <c:v>0.57536764705882359</c:v>
                </c:pt>
                <c:pt idx="4">
                  <c:v>0.57640232108317213</c:v>
                </c:pt>
                <c:pt idx="5">
                  <c:v>0.58347386172006754</c:v>
                </c:pt>
                <c:pt idx="6">
                  <c:v>0.59370078740157484</c:v>
                </c:pt>
                <c:pt idx="7">
                  <c:v>0.58434547908232115</c:v>
                </c:pt>
                <c:pt idx="8">
                  <c:v>0.60224438902743138</c:v>
                </c:pt>
                <c:pt idx="9">
                  <c:v>0.59501965923984257</c:v>
                </c:pt>
                <c:pt idx="10">
                  <c:v>0.59631901840490786</c:v>
                </c:pt>
                <c:pt idx="11">
                  <c:v>0.58555555555555561</c:v>
                </c:pt>
                <c:pt idx="12">
                  <c:v>0.59054415700267615</c:v>
                </c:pt>
                <c:pt idx="13">
                  <c:v>0.61884669479606191</c:v>
                </c:pt>
                <c:pt idx="14">
                  <c:v>0.64658634538152604</c:v>
                </c:pt>
                <c:pt idx="15">
                  <c:v>0.64039155074703757</c:v>
                </c:pt>
                <c:pt idx="16">
                  <c:v>0.64405915349311571</c:v>
                </c:pt>
                <c:pt idx="17">
                  <c:v>0.64338235294117641</c:v>
                </c:pt>
                <c:pt idx="18">
                  <c:v>0.61696178937558255</c:v>
                </c:pt>
                <c:pt idx="19">
                  <c:v>0.6148274392841927</c:v>
                </c:pt>
                <c:pt idx="20">
                  <c:v>0.60809102402022763</c:v>
                </c:pt>
                <c:pt idx="21">
                  <c:v>0.60535372848948377</c:v>
                </c:pt>
                <c:pt idx="22">
                  <c:v>0.6122650840751731</c:v>
                </c:pt>
                <c:pt idx="23">
                  <c:v>0.62163833075734154</c:v>
                </c:pt>
                <c:pt idx="24">
                  <c:v>0.62070954715892701</c:v>
                </c:pt>
                <c:pt idx="25">
                  <c:v>0.61540672607071001</c:v>
                </c:pt>
                <c:pt idx="26">
                  <c:v>0.605249343832021</c:v>
                </c:pt>
                <c:pt idx="27">
                  <c:v>0.61876396128071487</c:v>
                </c:pt>
                <c:pt idx="28">
                  <c:v>0.61773700305810408</c:v>
                </c:pt>
                <c:pt idx="29">
                  <c:v>0.61615456238361266</c:v>
                </c:pt>
                <c:pt idx="30">
                  <c:v>0.60769721454390813</c:v>
                </c:pt>
                <c:pt idx="31">
                  <c:v>0.61402078663134307</c:v>
                </c:pt>
                <c:pt idx="32">
                  <c:v>0.6122287968441813</c:v>
                </c:pt>
                <c:pt idx="33">
                  <c:v>0.60797950219619323</c:v>
                </c:pt>
                <c:pt idx="34">
                  <c:v>0.60528588702712038</c:v>
                </c:pt>
                <c:pt idx="35">
                  <c:v>0.60382206519993586</c:v>
                </c:pt>
                <c:pt idx="36">
                  <c:v>0.60005920663114276</c:v>
                </c:pt>
                <c:pt idx="37">
                  <c:v>0.60571736785329011</c:v>
                </c:pt>
                <c:pt idx="38">
                  <c:v>0.61243167662387188</c:v>
                </c:pt>
                <c:pt idx="39">
                  <c:v>0.61527761678451365</c:v>
                </c:pt>
                <c:pt idx="40">
                  <c:v>0.62439910265997223</c:v>
                </c:pt>
                <c:pt idx="41">
                  <c:v>0.62915110527909557</c:v>
                </c:pt>
                <c:pt idx="42">
                  <c:v>0.61785747468178021</c:v>
                </c:pt>
                <c:pt idx="43">
                  <c:v>0.62111431968744679</c:v>
                </c:pt>
                <c:pt idx="44">
                  <c:v>0.62147281486579486</c:v>
                </c:pt>
                <c:pt idx="45">
                  <c:v>0.62089948940337136</c:v>
                </c:pt>
                <c:pt idx="46">
                  <c:v>0.60632441428754325</c:v>
                </c:pt>
                <c:pt idx="47">
                  <c:v>0.6034075864847751</c:v>
                </c:pt>
                <c:pt idx="48">
                  <c:v>0.60397886229406272</c:v>
                </c:pt>
                <c:pt idx="49">
                  <c:v>0.60495245095787209</c:v>
                </c:pt>
                <c:pt idx="50">
                  <c:v>0.60555874395343112</c:v>
                </c:pt>
                <c:pt idx="51">
                  <c:v>0.60622594267349306</c:v>
                </c:pt>
                <c:pt idx="52">
                  <c:v>0.59436965316002388</c:v>
                </c:pt>
                <c:pt idx="53">
                  <c:v>0.59950595388902961</c:v>
                </c:pt>
                <c:pt idx="54">
                  <c:v>0.58735115573196361</c:v>
                </c:pt>
                <c:pt idx="55">
                  <c:v>0.58493255549982837</c:v>
                </c:pt>
                <c:pt idx="56">
                  <c:v>0.5856249233411015</c:v>
                </c:pt>
                <c:pt idx="57">
                  <c:v>0.5914336233772276</c:v>
                </c:pt>
                <c:pt idx="58">
                  <c:v>0.59985898113872738</c:v>
                </c:pt>
                <c:pt idx="59">
                  <c:v>0.60392510345392725</c:v>
                </c:pt>
                <c:pt idx="60">
                  <c:v>0.59539929073979247</c:v>
                </c:pt>
                <c:pt idx="61">
                  <c:v>0.5983270343369933</c:v>
                </c:pt>
                <c:pt idx="62">
                  <c:v>0.59734436673360569</c:v>
                </c:pt>
                <c:pt idx="63">
                  <c:v>0.60233169129720854</c:v>
                </c:pt>
                <c:pt idx="64">
                  <c:v>0.597022161747916</c:v>
                </c:pt>
                <c:pt idx="65">
                  <c:v>0.58931171945102312</c:v>
                </c:pt>
                <c:pt idx="66">
                  <c:v>0.58931454160057284</c:v>
                </c:pt>
                <c:pt idx="67">
                  <c:v>0.58938364847012981</c:v>
                </c:pt>
                <c:pt idx="68">
                  <c:v>0.59157265257921055</c:v>
                </c:pt>
                <c:pt idx="69">
                  <c:v>0.6046958097827384</c:v>
                </c:pt>
                <c:pt idx="70">
                  <c:v>0.6078005647365875</c:v>
                </c:pt>
                <c:pt idx="71">
                  <c:v>0.61867634301673613</c:v>
                </c:pt>
                <c:pt idx="72">
                  <c:v>0.62309509806956198</c:v>
                </c:pt>
                <c:pt idx="73">
                  <c:v>0.61201771535729965</c:v>
                </c:pt>
                <c:pt idx="74">
                  <c:v>0.60445006754057184</c:v>
                </c:pt>
                <c:pt idx="75">
                  <c:v>0.59972513007237649</c:v>
                </c:pt>
                <c:pt idx="76">
                  <c:v>0.58899622427631959</c:v>
                </c:pt>
                <c:pt idx="77">
                  <c:v>0.58834309985448541</c:v>
                </c:pt>
                <c:pt idx="78">
                  <c:v>0.58783284713466089</c:v>
                </c:pt>
                <c:pt idx="79">
                  <c:v>0.58813224033344769</c:v>
                </c:pt>
                <c:pt idx="80">
                  <c:v>0.57675009849763237</c:v>
                </c:pt>
                <c:pt idx="81">
                  <c:v>0.57312187219763366</c:v>
                </c:pt>
                <c:pt idx="82">
                  <c:v>0.57712249093192447</c:v>
                </c:pt>
                <c:pt idx="83">
                  <c:v>0.57915587795858492</c:v>
                </c:pt>
                <c:pt idx="84">
                  <c:v>0.57658469089390141</c:v>
                </c:pt>
                <c:pt idx="85">
                  <c:v>0.57729301251443377</c:v>
                </c:pt>
                <c:pt idx="86">
                  <c:v>0.57915952535935467</c:v>
                </c:pt>
                <c:pt idx="87">
                  <c:v>0.57809570794277254</c:v>
                </c:pt>
                <c:pt idx="88">
                  <c:v>0.58035350973517419</c:v>
                </c:pt>
                <c:pt idx="89">
                  <c:v>0.57740265229566223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8-4D01-82D8-F0AAB80C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84944"/>
        <c:axId val="494085272"/>
      </c:lineChart>
      <c:catAx>
        <c:axId val="494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085272"/>
        <c:crosses val="autoZero"/>
        <c:auto val="1"/>
        <c:lblAlgn val="ctr"/>
        <c:lblOffset val="100"/>
        <c:noMultiLvlLbl val="0"/>
      </c:catAx>
      <c:valAx>
        <c:axId val="494085272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0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Labor share in US economy according to three approaches, but without IPP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2'!$C$9</c:f>
              <c:strCache>
                <c:ptCount val="1"/>
                <c:pt idx="0">
                  <c:v>Labor share (a) (bar IPP)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2'!$D$5:$CO$5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2'!$D$9:$CO$9</c:f>
              <c:numCache>
                <c:formatCode>0.00%</c:formatCode>
                <c:ptCount val="90"/>
                <c:pt idx="0">
                  <c:v>0.4942307692307692</c:v>
                </c:pt>
                <c:pt idx="1">
                  <c:v>0.51528384279475981</c:v>
                </c:pt>
                <c:pt idx="2">
                  <c:v>0.52145643693107935</c:v>
                </c:pt>
                <c:pt idx="3">
                  <c:v>0.52961082910321489</c:v>
                </c:pt>
                <c:pt idx="4">
                  <c:v>0.52464788732394363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0.51425178147268402</c:v>
                </c:pt>
                <c:pt idx="8">
                  <c:v>0.52329360780065004</c:v>
                </c:pt>
                <c:pt idx="9">
                  <c:v>0.52424942263279439</c:v>
                </c:pt>
                <c:pt idx="10">
                  <c:v>0.52483801295896326</c:v>
                </c:pt>
                <c:pt idx="11">
                  <c:v>0.51616062683643482</c:v>
                </c:pt>
                <c:pt idx="12">
                  <c:v>0.51638065522620902</c:v>
                </c:pt>
                <c:pt idx="13">
                  <c:v>0.53398058252427183</c:v>
                </c:pt>
                <c:pt idx="14">
                  <c:v>0.55792079207920797</c:v>
                </c:pt>
                <c:pt idx="15">
                  <c:v>0.55689964157706084</c:v>
                </c:pt>
                <c:pt idx="16">
                  <c:v>0.55736981465136803</c:v>
                </c:pt>
                <c:pt idx="17">
                  <c:v>0.54275587062472308</c:v>
                </c:pt>
                <c:pt idx="18">
                  <c:v>0.53473344103392573</c:v>
                </c:pt>
                <c:pt idx="19">
                  <c:v>0.52973568281938332</c:v>
                </c:pt>
                <c:pt idx="20">
                  <c:v>0.53345656192236601</c:v>
                </c:pt>
                <c:pt idx="21">
                  <c:v>0.53210084033613447</c:v>
                </c:pt>
                <c:pt idx="22">
                  <c:v>0.53904208998548619</c:v>
                </c:pt>
                <c:pt idx="23">
                  <c:v>0.5520175679385122</c:v>
                </c:pt>
                <c:pt idx="24">
                  <c:v>0.55823605706874191</c:v>
                </c:pt>
                <c:pt idx="25">
                  <c:v>0.55380237972064139</c:v>
                </c:pt>
                <c:pt idx="26">
                  <c:v>0.5474833808167141</c:v>
                </c:pt>
                <c:pt idx="27">
                  <c:v>0.56123367852318784</c:v>
                </c:pt>
                <c:pt idx="28">
                  <c:v>0.56063193851409054</c:v>
                </c:pt>
                <c:pt idx="29">
                  <c:v>0.55702861952861948</c:v>
                </c:pt>
                <c:pt idx="30">
                  <c:v>0.55484371966608426</c:v>
                </c:pt>
                <c:pt idx="31">
                  <c:v>0.56286194657201571</c:v>
                </c:pt>
                <c:pt idx="32">
                  <c:v>0.56008661133164916</c:v>
                </c:pt>
                <c:pt idx="33">
                  <c:v>0.55785054575986559</c:v>
                </c:pt>
                <c:pt idx="34">
                  <c:v>0.55769536845455991</c:v>
                </c:pt>
                <c:pt idx="35">
                  <c:v>0.55728471913443012</c:v>
                </c:pt>
                <c:pt idx="36">
                  <c:v>0.55443107221006571</c:v>
                </c:pt>
                <c:pt idx="37">
                  <c:v>0.5610791906070447</c:v>
                </c:pt>
                <c:pt idx="38">
                  <c:v>0.56950354609929077</c:v>
                </c:pt>
                <c:pt idx="39">
                  <c:v>0.57377580802075445</c:v>
                </c:pt>
                <c:pt idx="40">
                  <c:v>0.58426629348260695</c:v>
                </c:pt>
                <c:pt idx="41">
                  <c:v>0.59058176994504452</c:v>
                </c:pt>
                <c:pt idx="42">
                  <c:v>0.58017797941022509</c:v>
                </c:pt>
                <c:pt idx="43">
                  <c:v>0.58108859753675002</c:v>
                </c:pt>
                <c:pt idx="44">
                  <c:v>0.57938261923433376</c:v>
                </c:pt>
                <c:pt idx="45">
                  <c:v>0.5841284464038955</c:v>
                </c:pt>
                <c:pt idx="46">
                  <c:v>0.57160098968076756</c:v>
                </c:pt>
                <c:pt idx="47">
                  <c:v>0.56935694112535296</c:v>
                </c:pt>
                <c:pt idx="48">
                  <c:v>0.56979472140762455</c:v>
                </c:pt>
                <c:pt idx="49">
                  <c:v>0.56974731741086881</c:v>
                </c:pt>
                <c:pt idx="50">
                  <c:v>0.57273573200992556</c:v>
                </c:pt>
                <c:pt idx="51">
                  <c:v>0.57875771522351849</c:v>
                </c:pt>
                <c:pt idx="52">
                  <c:v>0.57046018713003632</c:v>
                </c:pt>
                <c:pt idx="53">
                  <c:v>0.57870441136009287</c:v>
                </c:pt>
                <c:pt idx="54">
                  <c:v>0.56647057167787884</c:v>
                </c:pt>
                <c:pt idx="55">
                  <c:v>0.56204027798914424</c:v>
                </c:pt>
                <c:pt idx="56">
                  <c:v>0.56388029383281768</c:v>
                </c:pt>
                <c:pt idx="57">
                  <c:v>0.56919907749490606</c:v>
                </c:pt>
                <c:pt idx="58">
                  <c:v>0.57494033916918341</c:v>
                </c:pt>
                <c:pt idx="59">
                  <c:v>0.57762015792464294</c:v>
                </c:pt>
                <c:pt idx="60">
                  <c:v>0.57171993080214878</c:v>
                </c:pt>
                <c:pt idx="61">
                  <c:v>0.57606015141324773</c:v>
                </c:pt>
                <c:pt idx="62">
                  <c:v>0.57710319451413283</c:v>
                </c:pt>
                <c:pt idx="63">
                  <c:v>0.57925654549474148</c:v>
                </c:pt>
                <c:pt idx="64">
                  <c:v>0.57302190131648079</c:v>
                </c:pt>
                <c:pt idx="65">
                  <c:v>0.56572760008472778</c:v>
                </c:pt>
                <c:pt idx="66">
                  <c:v>0.56632357107205011</c:v>
                </c:pt>
                <c:pt idx="67">
                  <c:v>0.56483541778562107</c:v>
                </c:pt>
                <c:pt idx="68">
                  <c:v>0.5680370584829183</c:v>
                </c:pt>
                <c:pt idx="69">
                  <c:v>0.57990554278591611</c:v>
                </c:pt>
                <c:pt idx="70">
                  <c:v>0.58310309100328095</c:v>
                </c:pt>
                <c:pt idx="71">
                  <c:v>0.59425871354537141</c:v>
                </c:pt>
                <c:pt idx="72">
                  <c:v>0.59400204587480832</c:v>
                </c:pt>
                <c:pt idx="73">
                  <c:v>0.58266699587852089</c:v>
                </c:pt>
                <c:pt idx="74">
                  <c:v>0.57557860410344674</c:v>
                </c:pt>
                <c:pt idx="75">
                  <c:v>0.57066551176555502</c:v>
                </c:pt>
                <c:pt idx="76">
                  <c:v>0.56247064910255906</c:v>
                </c:pt>
                <c:pt idx="77">
                  <c:v>0.56204774464056262</c:v>
                </c:pt>
                <c:pt idx="78">
                  <c:v>0.56653795543283647</c:v>
                </c:pt>
                <c:pt idx="79">
                  <c:v>0.56986646296610655</c:v>
                </c:pt>
                <c:pt idx="80">
                  <c:v>0.55878857719039221</c:v>
                </c:pt>
                <c:pt idx="81">
                  <c:v>0.5498095588286307</c:v>
                </c:pt>
                <c:pt idx="82">
                  <c:v>0.55130052476727276</c:v>
                </c:pt>
                <c:pt idx="83">
                  <c:v>0.55122158377999275</c:v>
                </c:pt>
                <c:pt idx="84">
                  <c:v>0.54894674703287138</c:v>
                </c:pt>
                <c:pt idx="85">
                  <c:v>0.55064655172413801</c:v>
                </c:pt>
                <c:pt idx="86">
                  <c:v>0.55540474758754976</c:v>
                </c:pt>
                <c:pt idx="87">
                  <c:v>0.55640403995262877</c:v>
                </c:pt>
                <c:pt idx="88">
                  <c:v>0.55780811349463177</c:v>
                </c:pt>
                <c:pt idx="89">
                  <c:v>0.55618323485554044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5-48D5-91EE-D35B1E23A4D6}"/>
            </c:ext>
          </c:extLst>
        </c:ser>
        <c:ser>
          <c:idx val="2"/>
          <c:order val="2"/>
          <c:tx>
            <c:strRef>
              <c:f>'Question 2'!$C$11</c:f>
              <c:strCache>
                <c:ptCount val="1"/>
                <c:pt idx="0">
                  <c:v>Labor share (b) (bar IPP)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2'!$D$5:$CO$5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2'!$D$11:$CO$11</c:f>
              <c:numCache>
                <c:formatCode>0.00%</c:formatCode>
                <c:ptCount val="90"/>
                <c:pt idx="0">
                  <c:v>0.4942307692307692</c:v>
                </c:pt>
                <c:pt idx="1">
                  <c:v>0.51584699453551908</c:v>
                </c:pt>
                <c:pt idx="2">
                  <c:v>0.52213541666666663</c:v>
                </c:pt>
                <c:pt idx="3">
                  <c:v>0.53050847457627115</c:v>
                </c:pt>
                <c:pt idx="4">
                  <c:v>0.52650176678445226</c:v>
                </c:pt>
                <c:pt idx="5">
                  <c:v>0.52583586626139822</c:v>
                </c:pt>
                <c:pt idx="6">
                  <c:v>0.51643835616438349</c:v>
                </c:pt>
                <c:pt idx="7">
                  <c:v>0.51609058402860541</c:v>
                </c:pt>
                <c:pt idx="8">
                  <c:v>0.52500000000000002</c:v>
                </c:pt>
                <c:pt idx="9">
                  <c:v>0.52729384436701499</c:v>
                </c:pt>
                <c:pt idx="10">
                  <c:v>0.52941176470588225</c:v>
                </c:pt>
                <c:pt idx="11">
                  <c:v>0.51972386587771202</c:v>
                </c:pt>
                <c:pt idx="12">
                  <c:v>0.51840250587314007</c:v>
                </c:pt>
                <c:pt idx="13">
                  <c:v>0.53560559951308573</c:v>
                </c:pt>
                <c:pt idx="14">
                  <c:v>0.55958291956305861</c:v>
                </c:pt>
                <c:pt idx="15">
                  <c:v>0.55940594059405935</c:v>
                </c:pt>
                <c:pt idx="16">
                  <c:v>0.56008869179600884</c:v>
                </c:pt>
                <c:pt idx="17">
                  <c:v>0.5461435577351762</c:v>
                </c:pt>
                <c:pt idx="18">
                  <c:v>0.53559870550161814</c:v>
                </c:pt>
                <c:pt idx="19">
                  <c:v>0.53070981978668641</c:v>
                </c:pt>
                <c:pt idx="20">
                  <c:v>0.5344444444444445</c:v>
                </c:pt>
                <c:pt idx="21">
                  <c:v>0.53353555780249418</c:v>
                </c:pt>
                <c:pt idx="22">
                  <c:v>0.54061135371179037</c:v>
                </c:pt>
                <c:pt idx="23">
                  <c:v>0.55323246217331501</c:v>
                </c:pt>
                <c:pt idx="24">
                  <c:v>0.55896103896103888</c:v>
                </c:pt>
                <c:pt idx="25">
                  <c:v>0.55423246181724051</c:v>
                </c:pt>
                <c:pt idx="26">
                  <c:v>0.54774346793349171</c:v>
                </c:pt>
                <c:pt idx="27">
                  <c:v>0.56211950394588506</c:v>
                </c:pt>
                <c:pt idx="28">
                  <c:v>0.56195163706398465</c:v>
                </c:pt>
                <c:pt idx="29">
                  <c:v>0.55867454622203461</c:v>
                </c:pt>
                <c:pt idx="30">
                  <c:v>0.55603112840466928</c:v>
                </c:pt>
                <c:pt idx="31">
                  <c:v>0.56402096593036322</c:v>
                </c:pt>
                <c:pt idx="32">
                  <c:v>0.56211517566099234</c:v>
                </c:pt>
                <c:pt idx="33">
                  <c:v>0.56001348617666891</c:v>
                </c:pt>
                <c:pt idx="34">
                  <c:v>0.55965500718735028</c:v>
                </c:pt>
                <c:pt idx="35">
                  <c:v>0.55952380952380953</c:v>
                </c:pt>
                <c:pt idx="36">
                  <c:v>0.55671518813512777</c:v>
                </c:pt>
                <c:pt idx="37">
                  <c:v>0.56382578134806072</c:v>
                </c:pt>
                <c:pt idx="38">
                  <c:v>0.57207314177155066</c:v>
                </c:pt>
                <c:pt idx="39">
                  <c:v>0.57639265935497874</c:v>
                </c:pt>
                <c:pt idx="40">
                  <c:v>0.58690631589517017</c:v>
                </c:pt>
                <c:pt idx="41">
                  <c:v>0.59328003045878541</c:v>
                </c:pt>
                <c:pt idx="42">
                  <c:v>0.58256679807271139</c:v>
                </c:pt>
                <c:pt idx="43">
                  <c:v>0.58415208882498593</c:v>
                </c:pt>
                <c:pt idx="44">
                  <c:v>0.58153846153846156</c:v>
                </c:pt>
                <c:pt idx="45">
                  <c:v>0.58539963070429968</c:v>
                </c:pt>
                <c:pt idx="46">
                  <c:v>0.57315744886844966</c:v>
                </c:pt>
                <c:pt idx="47">
                  <c:v>0.57093840204781865</c:v>
                </c:pt>
                <c:pt idx="48">
                  <c:v>0.57177890038746371</c:v>
                </c:pt>
                <c:pt idx="49">
                  <c:v>0.57194978934109375</c:v>
                </c:pt>
                <c:pt idx="50">
                  <c:v>0.5746294783521998</c:v>
                </c:pt>
                <c:pt idx="51">
                  <c:v>0.58078837134366834</c:v>
                </c:pt>
                <c:pt idx="52">
                  <c:v>0.57255565847893442</c:v>
                </c:pt>
                <c:pt idx="53">
                  <c:v>0.58137035103344481</c:v>
                </c:pt>
                <c:pt idx="54">
                  <c:v>0.56988729682278993</c:v>
                </c:pt>
                <c:pt idx="55">
                  <c:v>0.56506438862680097</c:v>
                </c:pt>
                <c:pt idx="56">
                  <c:v>0.5667450086650998</c:v>
                </c:pt>
                <c:pt idx="57">
                  <c:v>0.57239034495181473</c:v>
                </c:pt>
                <c:pt idx="58">
                  <c:v>0.57864308791021946</c:v>
                </c:pt>
                <c:pt idx="59">
                  <c:v>0.5809782822908045</c:v>
                </c:pt>
                <c:pt idx="60">
                  <c:v>0.57458684870335452</c:v>
                </c:pt>
                <c:pt idx="61">
                  <c:v>0.57875495954398182</c:v>
                </c:pt>
                <c:pt idx="62">
                  <c:v>0.5797698059312778</c:v>
                </c:pt>
                <c:pt idx="63">
                  <c:v>0.58202300674335583</c:v>
                </c:pt>
                <c:pt idx="64">
                  <c:v>0.57619622641509427</c:v>
                </c:pt>
                <c:pt idx="65">
                  <c:v>0.56833593417506023</c:v>
                </c:pt>
                <c:pt idx="66">
                  <c:v>0.56899472763990744</c:v>
                </c:pt>
                <c:pt idx="67">
                  <c:v>0.56738946124399448</c:v>
                </c:pt>
                <c:pt idx="68">
                  <c:v>0.57036265413406328</c:v>
                </c:pt>
                <c:pt idx="69">
                  <c:v>0.58232950173971965</c:v>
                </c:pt>
                <c:pt idx="70">
                  <c:v>0.58596156348965345</c:v>
                </c:pt>
                <c:pt idx="71">
                  <c:v>0.59703732440378965</c:v>
                </c:pt>
                <c:pt idx="72">
                  <c:v>0.59745154875792694</c:v>
                </c:pt>
                <c:pt idx="73">
                  <c:v>0.58496682175272674</c:v>
                </c:pt>
                <c:pt idx="74">
                  <c:v>0.57815002183723985</c:v>
                </c:pt>
                <c:pt idx="75">
                  <c:v>0.57292297199369102</c:v>
                </c:pt>
                <c:pt idx="76">
                  <c:v>0.56521043622926437</c:v>
                </c:pt>
                <c:pt idx="77">
                  <c:v>0.5642311870134572</c:v>
                </c:pt>
                <c:pt idx="78">
                  <c:v>0.56877097996751491</c:v>
                </c:pt>
                <c:pt idx="79">
                  <c:v>0.57199449090573484</c:v>
                </c:pt>
                <c:pt idx="80">
                  <c:v>0.56114478309296845</c:v>
                </c:pt>
                <c:pt idx="81">
                  <c:v>0.55194628815790381</c:v>
                </c:pt>
                <c:pt idx="82">
                  <c:v>0.5535263678512069</c:v>
                </c:pt>
                <c:pt idx="83">
                  <c:v>0.55328644410429306</c:v>
                </c:pt>
                <c:pt idx="84">
                  <c:v>0.55099075050052082</c:v>
                </c:pt>
                <c:pt idx="85">
                  <c:v>0.55255784499393623</c:v>
                </c:pt>
                <c:pt idx="86">
                  <c:v>0.55723331149952315</c:v>
                </c:pt>
                <c:pt idx="87">
                  <c:v>0.55833155823626346</c:v>
                </c:pt>
                <c:pt idx="88">
                  <c:v>0.55964007933735027</c:v>
                </c:pt>
                <c:pt idx="89">
                  <c:v>0.55801212170725101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5-48D5-91EE-D35B1E23A4D6}"/>
            </c:ext>
          </c:extLst>
        </c:ser>
        <c:ser>
          <c:idx val="4"/>
          <c:order val="4"/>
          <c:tx>
            <c:strRef>
              <c:f>'Question 2'!$C$13</c:f>
              <c:strCache>
                <c:ptCount val="1"/>
                <c:pt idx="0">
                  <c:v>Labor share (c.) (bar IPP)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'Question 2'!$D$5:$CO$5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2'!$D$13:$CO$13</c:f>
              <c:numCache>
                <c:formatCode>0.00%</c:formatCode>
                <c:ptCount val="90"/>
                <c:pt idx="0">
                  <c:v>0.57111111111111112</c:v>
                </c:pt>
                <c:pt idx="1">
                  <c:v>0.5856079404466501</c:v>
                </c:pt>
                <c:pt idx="2">
                  <c:v>0.58540145985401448</c:v>
                </c:pt>
                <c:pt idx="3">
                  <c:v>0.57962962962962961</c:v>
                </c:pt>
                <c:pt idx="4">
                  <c:v>0.58089668615984402</c:v>
                </c:pt>
                <c:pt idx="5">
                  <c:v>0.58843537414965996</c:v>
                </c:pt>
                <c:pt idx="6">
                  <c:v>0.59936406995230529</c:v>
                </c:pt>
                <c:pt idx="7">
                  <c:v>0.58911564625850332</c:v>
                </c:pt>
                <c:pt idx="8">
                  <c:v>0.60754716981132073</c:v>
                </c:pt>
                <c:pt idx="9">
                  <c:v>0.6013245033112582</c:v>
                </c:pt>
                <c:pt idx="10">
                  <c:v>0.60223048327137541</c:v>
                </c:pt>
                <c:pt idx="11">
                  <c:v>0.59080717488789236</c:v>
                </c:pt>
                <c:pt idx="12">
                  <c:v>0.5963963963963963</c:v>
                </c:pt>
                <c:pt idx="13">
                  <c:v>0.62411347517730498</c:v>
                </c:pt>
                <c:pt idx="14">
                  <c:v>0.65069284064665123</c:v>
                </c:pt>
                <c:pt idx="15">
                  <c:v>0.64437532400207354</c:v>
                </c:pt>
                <c:pt idx="16">
                  <c:v>0.64869029275808943</c:v>
                </c:pt>
                <c:pt idx="17">
                  <c:v>0.64952279957582193</c:v>
                </c:pt>
                <c:pt idx="18">
                  <c:v>0.62276575729068673</c:v>
                </c:pt>
                <c:pt idx="19">
                  <c:v>0.62037833190025804</c:v>
                </c:pt>
                <c:pt idx="20">
                  <c:v>0.61325966850828728</c:v>
                </c:pt>
                <c:pt idx="21">
                  <c:v>0.61072530864197538</c:v>
                </c:pt>
                <c:pt idx="22">
                  <c:v>0.61714855433698901</c:v>
                </c:pt>
                <c:pt idx="23">
                  <c:v>0.62745709828393137</c:v>
                </c:pt>
                <c:pt idx="24">
                  <c:v>0.627405247813411</c:v>
                </c:pt>
                <c:pt idx="25">
                  <c:v>0.62238372093023253</c:v>
                </c:pt>
                <c:pt idx="26">
                  <c:v>0.61215821608707199</c:v>
                </c:pt>
                <c:pt idx="27">
                  <c:v>0.62685441287402566</c:v>
                </c:pt>
                <c:pt idx="28">
                  <c:v>0.62598331346841496</c:v>
                </c:pt>
                <c:pt idx="29">
                  <c:v>0.62488196411709152</c:v>
                </c:pt>
                <c:pt idx="30">
                  <c:v>0.61634677593271514</c:v>
                </c:pt>
                <c:pt idx="31">
                  <c:v>0.62303556658395387</c:v>
                </c:pt>
                <c:pt idx="32">
                  <c:v>0.62204408817635259</c:v>
                </c:pt>
                <c:pt idx="33">
                  <c:v>0.61747211895910781</c:v>
                </c:pt>
                <c:pt idx="34">
                  <c:v>0.61506055818852035</c:v>
                </c:pt>
                <c:pt idx="35">
                  <c:v>0.61347691303638441</c:v>
                </c:pt>
                <c:pt idx="36">
                  <c:v>0.61008276899924763</c:v>
                </c:pt>
                <c:pt idx="37">
                  <c:v>0.61635565312843021</c:v>
                </c:pt>
                <c:pt idx="38">
                  <c:v>0.62352788921961955</c:v>
                </c:pt>
                <c:pt idx="39">
                  <c:v>0.62660842875693534</c:v>
                </c:pt>
                <c:pt idx="40">
                  <c:v>0.63608662531287408</c:v>
                </c:pt>
                <c:pt idx="41">
                  <c:v>0.64072779605263153</c:v>
                </c:pt>
                <c:pt idx="42">
                  <c:v>0.62878214826021184</c:v>
                </c:pt>
                <c:pt idx="43">
                  <c:v>0.63217496542185325</c:v>
                </c:pt>
                <c:pt idx="44">
                  <c:v>0.63245136186770434</c:v>
                </c:pt>
                <c:pt idx="45">
                  <c:v>0.63217490385984909</c:v>
                </c:pt>
                <c:pt idx="46">
                  <c:v>0.61730969760166843</c:v>
                </c:pt>
                <c:pt idx="47">
                  <c:v>0.61480265087091657</c:v>
                </c:pt>
                <c:pt idx="48">
                  <c:v>0.6153927364864864</c:v>
                </c:pt>
                <c:pt idx="49">
                  <c:v>0.61639282872255774</c:v>
                </c:pt>
                <c:pt idx="50">
                  <c:v>0.61773930498055452</c:v>
                </c:pt>
                <c:pt idx="51">
                  <c:v>0.61880602708373067</c:v>
                </c:pt>
                <c:pt idx="52">
                  <c:v>0.60742121314808539</c:v>
                </c:pt>
                <c:pt idx="53">
                  <c:v>0.61363415345716221</c:v>
                </c:pt>
                <c:pt idx="54">
                  <c:v>0.60162625930465463</c:v>
                </c:pt>
                <c:pt idx="55">
                  <c:v>0.59997833915468546</c:v>
                </c:pt>
                <c:pt idx="56">
                  <c:v>0.60115330378726839</c:v>
                </c:pt>
                <c:pt idx="57">
                  <c:v>0.60747484885415903</c:v>
                </c:pt>
                <c:pt idx="58">
                  <c:v>0.61616458819002795</c:v>
                </c:pt>
                <c:pt idx="59">
                  <c:v>0.62080148251100309</c:v>
                </c:pt>
                <c:pt idx="60">
                  <c:v>0.61284403669724774</c:v>
                </c:pt>
                <c:pt idx="61">
                  <c:v>0.61648057580511206</c:v>
                </c:pt>
                <c:pt idx="62">
                  <c:v>0.61645793507584012</c:v>
                </c:pt>
                <c:pt idx="63">
                  <c:v>0.62148653914575669</c:v>
                </c:pt>
                <c:pt idx="64">
                  <c:v>0.61599160884298854</c:v>
                </c:pt>
                <c:pt idx="65">
                  <c:v>0.60769977549905951</c:v>
                </c:pt>
                <c:pt idx="66">
                  <c:v>0.60869376096507133</c:v>
                </c:pt>
                <c:pt idx="67">
                  <c:v>0.61000165727543909</c:v>
                </c:pt>
                <c:pt idx="68">
                  <c:v>0.61378033838212664</c:v>
                </c:pt>
                <c:pt idx="69">
                  <c:v>0.6285370781224825</c:v>
                </c:pt>
                <c:pt idx="70">
                  <c:v>0.63383388080713288</c:v>
                </c:pt>
                <c:pt idx="71">
                  <c:v>0.64682070056297214</c:v>
                </c:pt>
                <c:pt idx="72">
                  <c:v>0.65096851386748023</c:v>
                </c:pt>
                <c:pt idx="73">
                  <c:v>0.63786256367605787</c:v>
                </c:pt>
                <c:pt idx="74">
                  <c:v>0.62952395105761139</c:v>
                </c:pt>
                <c:pt idx="75">
                  <c:v>0.62410958904109581</c:v>
                </c:pt>
                <c:pt idx="76">
                  <c:v>0.61317529458723086</c:v>
                </c:pt>
                <c:pt idx="77">
                  <c:v>0.61274493741398517</c:v>
                </c:pt>
                <c:pt idx="78">
                  <c:v>0.61273865536415595</c:v>
                </c:pt>
                <c:pt idx="79">
                  <c:v>0.61387134378166697</c:v>
                </c:pt>
                <c:pt idx="80">
                  <c:v>0.6020081162658969</c:v>
                </c:pt>
                <c:pt idx="81">
                  <c:v>0.59813274563376451</c:v>
                </c:pt>
                <c:pt idx="82">
                  <c:v>0.60344346958537509</c:v>
                </c:pt>
                <c:pt idx="83">
                  <c:v>0.60602009054895312</c:v>
                </c:pt>
                <c:pt idx="84">
                  <c:v>0.60385380424752388</c:v>
                </c:pt>
                <c:pt idx="85">
                  <c:v>0.60487214701458381</c:v>
                </c:pt>
                <c:pt idx="86">
                  <c:v>0.60682017269428112</c:v>
                </c:pt>
                <c:pt idx="87">
                  <c:v>0.60675450940258402</c:v>
                </c:pt>
                <c:pt idx="88">
                  <c:v>0.60936795837503432</c:v>
                </c:pt>
                <c:pt idx="89">
                  <c:v>0.60727721314299365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55-48D5-91EE-D35B1E23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40504"/>
        <c:axId val="293242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2'!$C$10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'Question 2'!$D$5:$CO$5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2'!$D$10:$CO$10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55-48D5-91EE-D35B1E23A4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2'!$D$5:$CO$5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2'!$D$12:$CO$12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55-48D5-91EE-D35B1E23A4D6}"/>
                  </c:ext>
                </c:extLst>
              </c15:ser>
            </c15:filteredLineSeries>
          </c:ext>
        </c:extLst>
      </c:lineChart>
      <c:catAx>
        <c:axId val="29324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242144"/>
        <c:crosses val="autoZero"/>
        <c:auto val="1"/>
        <c:lblAlgn val="ctr"/>
        <c:lblOffset val="100"/>
        <c:noMultiLvlLbl val="0"/>
      </c:catAx>
      <c:valAx>
        <c:axId val="293242144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324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Labor share in US economy according to three approaches, with and without IPP, but this time corporate sector only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3'!$C$13</c:f>
              <c:strCache>
                <c:ptCount val="1"/>
                <c:pt idx="0">
                  <c:v>Labor share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3'!$D$3:$CO$3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3'!$D$13:$CO$13</c:f>
              <c:numCache>
                <c:formatCode>0.00%</c:formatCode>
                <c:ptCount val="90"/>
                <c:pt idx="0">
                  <c:v>0.68951612903225812</c:v>
                </c:pt>
                <c:pt idx="1">
                  <c:v>0.71461716937354991</c:v>
                </c:pt>
                <c:pt idx="2">
                  <c:v>0.76737160120845915</c:v>
                </c:pt>
                <c:pt idx="3">
                  <c:v>0.80508474576271183</c:v>
                </c:pt>
                <c:pt idx="4">
                  <c:v>0.7860262008733625</c:v>
                </c:pt>
                <c:pt idx="5">
                  <c:v>0.7142857142857143</c:v>
                </c:pt>
                <c:pt idx="6">
                  <c:v>0.70000000000000007</c:v>
                </c:pt>
                <c:pt idx="7">
                  <c:v>0.68311688311688312</c:v>
                </c:pt>
                <c:pt idx="8">
                  <c:v>0.69954128440366969</c:v>
                </c:pt>
                <c:pt idx="9">
                  <c:v>0.71465968586387429</c:v>
                </c:pt>
                <c:pt idx="10">
                  <c:v>0.70117647058823529</c:v>
                </c:pt>
                <c:pt idx="11">
                  <c:v>0.67006109979633399</c:v>
                </c:pt>
                <c:pt idx="12">
                  <c:v>0.64596273291925466</c:v>
                </c:pt>
                <c:pt idx="13">
                  <c:v>0.65104808877928488</c:v>
                </c:pt>
                <c:pt idx="14">
                  <c:v>0.66150670794633637</c:v>
                </c:pt>
                <c:pt idx="15">
                  <c:v>0.66766169154228849</c:v>
                </c:pt>
                <c:pt idx="16">
                  <c:v>0.68264110756123531</c:v>
                </c:pt>
                <c:pt idx="17">
                  <c:v>0.71472392638036819</c:v>
                </c:pt>
                <c:pt idx="18">
                  <c:v>0.69753610875106198</c:v>
                </c:pt>
                <c:pt idx="19">
                  <c:v>0.67682020802377418</c:v>
                </c:pt>
                <c:pt idx="20">
                  <c:v>0.67993874425727407</c:v>
                </c:pt>
                <c:pt idx="21">
                  <c:v>0.66330645161290325</c:v>
                </c:pt>
                <c:pt idx="22">
                  <c:v>0.67135325131810197</c:v>
                </c:pt>
                <c:pt idx="23">
                  <c:v>0.68753493571827839</c:v>
                </c:pt>
                <c:pt idx="24">
                  <c:v>0.6982803543512246</c:v>
                </c:pt>
                <c:pt idx="25">
                  <c:v>0.70132625994694953</c:v>
                </c:pt>
                <c:pt idx="26">
                  <c:v>0.67728337236533953</c:v>
                </c:pt>
                <c:pt idx="27">
                  <c:v>0.69385964912280695</c:v>
                </c:pt>
                <c:pt idx="28">
                  <c:v>0.70223534373681995</c:v>
                </c:pt>
                <c:pt idx="29">
                  <c:v>0.71180555555555558</c:v>
                </c:pt>
                <c:pt idx="30">
                  <c:v>0.6939953810623557</c:v>
                </c:pt>
                <c:pt idx="31">
                  <c:v>0.7026529108327193</c:v>
                </c:pt>
                <c:pt idx="32">
                  <c:v>0.70057306590257884</c:v>
                </c:pt>
                <c:pt idx="33">
                  <c:v>0.69157653228449678</c:v>
                </c:pt>
                <c:pt idx="34">
                  <c:v>0.68544167436134196</c:v>
                </c:pt>
                <c:pt idx="35">
                  <c:v>0.68031854379977241</c:v>
                </c:pt>
                <c:pt idx="36">
                  <c:v>0.67227108122090007</c:v>
                </c:pt>
                <c:pt idx="37">
                  <c:v>0.68010372465818014</c:v>
                </c:pt>
                <c:pt idx="38">
                  <c:v>0.69132481506388699</c:v>
                </c:pt>
                <c:pt idx="39">
                  <c:v>0.69132290184921763</c:v>
                </c:pt>
                <c:pt idx="40">
                  <c:v>0.70573939054028789</c:v>
                </c:pt>
                <c:pt idx="41">
                  <c:v>0.72324186807196078</c:v>
                </c:pt>
                <c:pt idx="42">
                  <c:v>0.71077026799258392</c:v>
                </c:pt>
                <c:pt idx="43">
                  <c:v>0.70993176648976497</c:v>
                </c:pt>
                <c:pt idx="44">
                  <c:v>0.71267949065293956</c:v>
                </c:pt>
                <c:pt idx="45">
                  <c:v>0.72753623188405792</c:v>
                </c:pt>
                <c:pt idx="46">
                  <c:v>0.71338028169014078</c:v>
                </c:pt>
                <c:pt idx="47">
                  <c:v>0.70955003637119396</c:v>
                </c:pt>
                <c:pt idx="48">
                  <c:v>0.70662027286878504</c:v>
                </c:pt>
                <c:pt idx="49">
                  <c:v>0.70912151330554674</c:v>
                </c:pt>
                <c:pt idx="50">
                  <c:v>0.72735172713447749</c:v>
                </c:pt>
                <c:pt idx="51">
                  <c:v>0.73954768136366689</c:v>
                </c:pt>
                <c:pt idx="52">
                  <c:v>0.72229125983786013</c:v>
                </c:pt>
                <c:pt idx="53">
                  <c:v>0.73033965290108249</c:v>
                </c:pt>
                <c:pt idx="54">
                  <c:v>0.71720116618075802</c:v>
                </c:pt>
                <c:pt idx="55">
                  <c:v>0.7042458362655406</c:v>
                </c:pt>
                <c:pt idx="56">
                  <c:v>0.71047309180443197</c:v>
                </c:pt>
                <c:pt idx="57">
                  <c:v>0.73127678533542673</c:v>
                </c:pt>
                <c:pt idx="58">
                  <c:v>0.73212870502456806</c:v>
                </c:pt>
                <c:pt idx="59">
                  <c:v>0.73010027347310846</c:v>
                </c:pt>
                <c:pt idx="60">
                  <c:v>0.73261200221238942</c:v>
                </c:pt>
                <c:pt idx="61">
                  <c:v>0.74187551867219925</c:v>
                </c:pt>
                <c:pt idx="62">
                  <c:v>0.74079614934304672</c:v>
                </c:pt>
                <c:pt idx="63">
                  <c:v>0.74531962064293633</c:v>
                </c:pt>
                <c:pt idx="64">
                  <c:v>0.73965071151358341</c:v>
                </c:pt>
                <c:pt idx="65">
                  <c:v>0.72341471407504498</c:v>
                </c:pt>
                <c:pt idx="66">
                  <c:v>0.71799428262381215</c:v>
                </c:pt>
                <c:pt idx="67">
                  <c:v>0.71297190306073177</c:v>
                </c:pt>
                <c:pt idx="68">
                  <c:v>0.71036271747394775</c:v>
                </c:pt>
                <c:pt idx="69">
                  <c:v>0.72450823806321463</c:v>
                </c:pt>
                <c:pt idx="70">
                  <c:v>0.73210134128166915</c:v>
                </c:pt>
                <c:pt idx="71">
                  <c:v>0.74570312500000002</c:v>
                </c:pt>
                <c:pt idx="72">
                  <c:v>0.75541084804456671</c:v>
                </c:pt>
                <c:pt idx="73">
                  <c:v>0.73855735266778211</c:v>
                </c:pt>
                <c:pt idx="74">
                  <c:v>0.72378649471610246</c:v>
                </c:pt>
                <c:pt idx="75">
                  <c:v>0.70962127424564447</c:v>
                </c:pt>
                <c:pt idx="76">
                  <c:v>0.69082936841123244</c:v>
                </c:pt>
                <c:pt idx="77">
                  <c:v>0.6794687568038319</c:v>
                </c:pt>
                <c:pt idx="78">
                  <c:v>0.69999141851883628</c:v>
                </c:pt>
                <c:pt idx="79">
                  <c:v>0.72250903081445517</c:v>
                </c:pt>
                <c:pt idx="80">
                  <c:v>0.70449993119371257</c:v>
                </c:pt>
                <c:pt idx="81">
                  <c:v>0.67531497363846638</c:v>
                </c:pt>
                <c:pt idx="82">
                  <c:v>0.67480042175026367</c:v>
                </c:pt>
                <c:pt idx="83">
                  <c:v>0.66527604841918797</c:v>
                </c:pt>
                <c:pt idx="84">
                  <c:v>0.6667247972695225</c:v>
                </c:pt>
                <c:pt idx="85">
                  <c:v>0.66189074792763425</c:v>
                </c:pt>
                <c:pt idx="86">
                  <c:v>0.66740800646987475</c:v>
                </c:pt>
                <c:pt idx="87">
                  <c:v>0.67488568296814622</c:v>
                </c:pt>
                <c:pt idx="88">
                  <c:v>0.68759984989009804</c:v>
                </c:pt>
                <c:pt idx="89">
                  <c:v>0.69021472392638039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651-9804-27F50C1C6AAE}"/>
            </c:ext>
          </c:extLst>
        </c:ser>
        <c:ser>
          <c:idx val="3"/>
          <c:order val="3"/>
          <c:tx>
            <c:strRef>
              <c:f>'Question 3'!$C$16</c:f>
              <c:strCache>
                <c:ptCount val="1"/>
                <c:pt idx="0">
                  <c:v>Labor share (b)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3'!$D$3:$CO$3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3'!$D$16:$CO$16</c:f>
              <c:numCache>
                <c:formatCode>0.00%</c:formatCode>
                <c:ptCount val="90"/>
                <c:pt idx="0">
                  <c:v>0.73390557939914169</c:v>
                </c:pt>
                <c:pt idx="1">
                  <c:v>0.76807980049875313</c:v>
                </c:pt>
                <c:pt idx="2">
                  <c:v>0.83828382838283821</c:v>
                </c:pt>
                <c:pt idx="3">
                  <c:v>0.91787439613526556</c:v>
                </c:pt>
                <c:pt idx="4">
                  <c:v>0.92783505154639179</c:v>
                </c:pt>
                <c:pt idx="5">
                  <c:v>0.8300395256916997</c:v>
                </c:pt>
                <c:pt idx="6">
                  <c:v>0.80208333333333337</c:v>
                </c:pt>
                <c:pt idx="7">
                  <c:v>0.77126099706744866</c:v>
                </c:pt>
                <c:pt idx="8">
                  <c:v>0.78205128205128205</c:v>
                </c:pt>
                <c:pt idx="9">
                  <c:v>0.8125</c:v>
                </c:pt>
                <c:pt idx="10">
                  <c:v>0.79045092838196285</c:v>
                </c:pt>
                <c:pt idx="11">
                  <c:v>0.74772727272727268</c:v>
                </c:pt>
                <c:pt idx="12">
                  <c:v>0.71355060034305318</c:v>
                </c:pt>
                <c:pt idx="13">
                  <c:v>0.70682730923694781</c:v>
                </c:pt>
                <c:pt idx="14">
                  <c:v>0.71143174250832397</c:v>
                </c:pt>
                <c:pt idx="15">
                  <c:v>0.72150537634408596</c:v>
                </c:pt>
                <c:pt idx="16">
                  <c:v>0.7488317757009344</c:v>
                </c:pt>
                <c:pt idx="17">
                  <c:v>0.79431818181818192</c:v>
                </c:pt>
                <c:pt idx="18">
                  <c:v>0.77306967984934083</c:v>
                </c:pt>
                <c:pt idx="19">
                  <c:v>0.74733388022969649</c:v>
                </c:pt>
                <c:pt idx="20">
                  <c:v>0.75767918088737207</c:v>
                </c:pt>
                <c:pt idx="21">
                  <c:v>0.73656716417910451</c:v>
                </c:pt>
                <c:pt idx="22">
                  <c:v>0.74031007751937994</c:v>
                </c:pt>
                <c:pt idx="23">
                  <c:v>0.76113861386138615</c:v>
                </c:pt>
                <c:pt idx="24">
                  <c:v>0.77277970011534025</c:v>
                </c:pt>
                <c:pt idx="25">
                  <c:v>0.77491207502930826</c:v>
                </c:pt>
                <c:pt idx="26">
                  <c:v>0.74651522973670625</c:v>
                </c:pt>
                <c:pt idx="27">
                  <c:v>0.76610169491525415</c:v>
                </c:pt>
                <c:pt idx="28">
                  <c:v>0.77694820345310323</c:v>
                </c:pt>
                <c:pt idx="29">
                  <c:v>0.79112397491558129</c:v>
                </c:pt>
                <c:pt idx="30">
                  <c:v>0.76985482493595214</c:v>
                </c:pt>
                <c:pt idx="31">
                  <c:v>0.78284072249589498</c:v>
                </c:pt>
                <c:pt idx="32">
                  <c:v>0.78146224530563324</c:v>
                </c:pt>
                <c:pt idx="33">
                  <c:v>0.77035414384811962</c:v>
                </c:pt>
                <c:pt idx="34">
                  <c:v>0.7634556050737058</c:v>
                </c:pt>
                <c:pt idx="35">
                  <c:v>0.75696202531645562</c:v>
                </c:pt>
                <c:pt idx="36">
                  <c:v>0.7451261467889907</c:v>
                </c:pt>
                <c:pt idx="37">
                  <c:v>0.74876719439397865</c:v>
                </c:pt>
                <c:pt idx="38">
                  <c:v>0.7620459599703483</c:v>
                </c:pt>
                <c:pt idx="39">
                  <c:v>0.76569885212694122</c:v>
                </c:pt>
                <c:pt idx="40">
                  <c:v>0.78319502074688796</c:v>
                </c:pt>
                <c:pt idx="41">
                  <c:v>0.80681127103182659</c:v>
                </c:pt>
                <c:pt idx="42">
                  <c:v>0.7949104618284637</c:v>
                </c:pt>
                <c:pt idx="43">
                  <c:v>0.79061127997298197</c:v>
                </c:pt>
                <c:pt idx="44">
                  <c:v>0.79219996988405361</c:v>
                </c:pt>
                <c:pt idx="45">
                  <c:v>0.80752552804588051</c:v>
                </c:pt>
                <c:pt idx="46">
                  <c:v>0.79192182410423451</c:v>
                </c:pt>
                <c:pt idx="47">
                  <c:v>0.78401653461935927</c:v>
                </c:pt>
                <c:pt idx="48">
                  <c:v>0.77784497530490893</c:v>
                </c:pt>
                <c:pt idx="49">
                  <c:v>0.77680217753973146</c:v>
                </c:pt>
                <c:pt idx="50">
                  <c:v>0.79342760091634401</c:v>
                </c:pt>
                <c:pt idx="51">
                  <c:v>0.8094013955196474</c:v>
                </c:pt>
                <c:pt idx="52">
                  <c:v>0.79492022142624541</c:v>
                </c:pt>
                <c:pt idx="53">
                  <c:v>0.80468256973368657</c:v>
                </c:pt>
                <c:pt idx="54">
                  <c:v>0.79164472529401442</c:v>
                </c:pt>
                <c:pt idx="55">
                  <c:v>0.7754016219846066</c:v>
                </c:pt>
                <c:pt idx="56">
                  <c:v>0.78236661179432554</c:v>
                </c:pt>
                <c:pt idx="57">
                  <c:v>0.80641991483786446</c:v>
                </c:pt>
                <c:pt idx="58">
                  <c:v>0.8067417692777924</c:v>
                </c:pt>
                <c:pt idx="59">
                  <c:v>0.80397510540052197</c:v>
                </c:pt>
                <c:pt idx="60">
                  <c:v>0.80726012265264924</c:v>
                </c:pt>
                <c:pt idx="61">
                  <c:v>0.8192448680351907</c:v>
                </c:pt>
                <c:pt idx="62">
                  <c:v>0.82323177563338035</c:v>
                </c:pt>
                <c:pt idx="63">
                  <c:v>0.8284560358695281</c:v>
                </c:pt>
                <c:pt idx="64">
                  <c:v>0.82282331392686603</c:v>
                </c:pt>
                <c:pt idx="65">
                  <c:v>0.80622089661259388</c:v>
                </c:pt>
                <c:pt idx="66">
                  <c:v>0.7969755009862497</c:v>
                </c:pt>
                <c:pt idx="67">
                  <c:v>0.788831321440017</c:v>
                </c:pt>
                <c:pt idx="68">
                  <c:v>0.78339786431231351</c:v>
                </c:pt>
                <c:pt idx="69">
                  <c:v>0.79663092707274252</c:v>
                </c:pt>
                <c:pt idx="70">
                  <c:v>0.80469586108987667</c:v>
                </c:pt>
                <c:pt idx="71">
                  <c:v>0.8187778277031168</c:v>
                </c:pt>
                <c:pt idx="72">
                  <c:v>0.82861271676300585</c:v>
                </c:pt>
                <c:pt idx="73">
                  <c:v>0.81382771689030009</c:v>
                </c:pt>
                <c:pt idx="74">
                  <c:v>0.79880206377132468</c:v>
                </c:pt>
                <c:pt idx="75">
                  <c:v>0.78436523058140173</c:v>
                </c:pt>
                <c:pt idx="76">
                  <c:v>0.76404533026087262</c:v>
                </c:pt>
                <c:pt idx="77">
                  <c:v>0.75079390537289492</c:v>
                </c:pt>
                <c:pt idx="78">
                  <c:v>0.77495051856543418</c:v>
                </c:pt>
                <c:pt idx="79">
                  <c:v>0.80294829912071131</c:v>
                </c:pt>
                <c:pt idx="80">
                  <c:v>0.78297590320497568</c:v>
                </c:pt>
                <c:pt idx="81">
                  <c:v>0.74901210962396436</c:v>
                </c:pt>
                <c:pt idx="82">
                  <c:v>0.74845843078885821</c:v>
                </c:pt>
                <c:pt idx="83">
                  <c:v>0.73543727206936182</c:v>
                </c:pt>
                <c:pt idx="84">
                  <c:v>0.73981312544921773</c:v>
                </c:pt>
                <c:pt idx="85">
                  <c:v>0.7330857335792017</c:v>
                </c:pt>
                <c:pt idx="86">
                  <c:v>0.73791013636024949</c:v>
                </c:pt>
                <c:pt idx="87">
                  <c:v>0.74676875957120981</c:v>
                </c:pt>
                <c:pt idx="88">
                  <c:v>0.76076872886885338</c:v>
                </c:pt>
                <c:pt idx="89">
                  <c:v>0.76478518988489086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651-9804-27F50C1C6AAE}"/>
            </c:ext>
          </c:extLst>
        </c:ser>
        <c:ser>
          <c:idx val="6"/>
          <c:order val="6"/>
          <c:tx>
            <c:strRef>
              <c:f>'Question 3'!$C$19</c:f>
              <c:strCache>
                <c:ptCount val="1"/>
                <c:pt idx="0">
                  <c:v>Labor share (c.)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'Question 3'!$D$3:$CO$3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3'!$D$19:$CO$19</c:f>
              <c:numCache>
                <c:formatCode>0.00%</c:formatCode>
                <c:ptCount val="90"/>
                <c:pt idx="0">
                  <c:v>0.75164835164835175</c:v>
                </c:pt>
                <c:pt idx="1">
                  <c:v>0.79381443298969068</c:v>
                </c:pt>
                <c:pt idx="2">
                  <c:v>0.88194444444444442</c:v>
                </c:pt>
                <c:pt idx="3">
                  <c:v>0.98445595854922263</c:v>
                </c:pt>
                <c:pt idx="4">
                  <c:v>1</c:v>
                </c:pt>
                <c:pt idx="5">
                  <c:v>0.87866108786610886</c:v>
                </c:pt>
                <c:pt idx="6">
                  <c:v>0.84306569343065696</c:v>
                </c:pt>
                <c:pt idx="7">
                  <c:v>0.80182926829268286</c:v>
                </c:pt>
                <c:pt idx="8">
                  <c:v>0.80901856763925728</c:v>
                </c:pt>
                <c:pt idx="9">
                  <c:v>0.84259259259259267</c:v>
                </c:pt>
                <c:pt idx="10">
                  <c:v>0.81643835616438354</c:v>
                </c:pt>
                <c:pt idx="11">
                  <c:v>0.76511627906976742</c:v>
                </c:pt>
                <c:pt idx="12">
                  <c:v>0.72347826086956513</c:v>
                </c:pt>
                <c:pt idx="13">
                  <c:v>0.71447902571041955</c:v>
                </c:pt>
                <c:pt idx="14">
                  <c:v>0.71620111731843561</c:v>
                </c:pt>
                <c:pt idx="15">
                  <c:v>0.72462203023758098</c:v>
                </c:pt>
                <c:pt idx="16">
                  <c:v>0.75058548009367665</c:v>
                </c:pt>
                <c:pt idx="17">
                  <c:v>0.79612756264236906</c:v>
                </c:pt>
                <c:pt idx="18">
                  <c:v>0.77452830188679245</c:v>
                </c:pt>
                <c:pt idx="19">
                  <c:v>0.74917763157894735</c:v>
                </c:pt>
                <c:pt idx="20">
                  <c:v>0.76027397260273977</c:v>
                </c:pt>
                <c:pt idx="21">
                  <c:v>0.73821989528795817</c:v>
                </c:pt>
                <c:pt idx="22">
                  <c:v>0.74222797927461148</c:v>
                </c:pt>
                <c:pt idx="23">
                  <c:v>0.76350093109869643</c:v>
                </c:pt>
                <c:pt idx="24">
                  <c:v>0.77411900635470832</c:v>
                </c:pt>
                <c:pt idx="25">
                  <c:v>0.7785630153121319</c:v>
                </c:pt>
                <c:pt idx="26">
                  <c:v>0.74922279792746116</c:v>
                </c:pt>
                <c:pt idx="27">
                  <c:v>0.76908118619348564</c:v>
                </c:pt>
                <c:pt idx="28">
                  <c:v>0.78132332238385738</c:v>
                </c:pt>
                <c:pt idx="29">
                  <c:v>0.79727758872143895</c:v>
                </c:pt>
                <c:pt idx="30">
                  <c:v>0.77548387096774185</c:v>
                </c:pt>
                <c:pt idx="31">
                  <c:v>0.78932119205298024</c:v>
                </c:pt>
                <c:pt idx="32">
                  <c:v>0.78902783380395325</c:v>
                </c:pt>
                <c:pt idx="33">
                  <c:v>0.77859778597785967</c:v>
                </c:pt>
                <c:pt idx="34">
                  <c:v>0.77192374350086657</c:v>
                </c:pt>
                <c:pt idx="35">
                  <c:v>0.76519513755598201</c:v>
                </c:pt>
                <c:pt idx="36">
                  <c:v>0.75355175413163222</c:v>
                </c:pt>
                <c:pt idx="37">
                  <c:v>0.7578145521407933</c:v>
                </c:pt>
                <c:pt idx="38">
                  <c:v>0.77331995987963875</c:v>
                </c:pt>
                <c:pt idx="39">
                  <c:v>0.77831159917638981</c:v>
                </c:pt>
                <c:pt idx="40">
                  <c:v>0.80063626723223758</c:v>
                </c:pt>
                <c:pt idx="41">
                  <c:v>0.83159214375261181</c:v>
                </c:pt>
                <c:pt idx="42">
                  <c:v>0.81851708074534157</c:v>
                </c:pt>
                <c:pt idx="43">
                  <c:v>0.81270612740843595</c:v>
                </c:pt>
                <c:pt idx="44">
                  <c:v>0.81578539308419917</c:v>
                </c:pt>
                <c:pt idx="45">
                  <c:v>0.83848946986201878</c:v>
                </c:pt>
                <c:pt idx="46">
                  <c:v>0.82157339821573394</c:v>
                </c:pt>
                <c:pt idx="47">
                  <c:v>0.80556866446436992</c:v>
                </c:pt>
                <c:pt idx="48">
                  <c:v>0.79737549080388515</c:v>
                </c:pt>
                <c:pt idx="49">
                  <c:v>0.79595141700404881</c:v>
                </c:pt>
                <c:pt idx="50">
                  <c:v>0.81572321936165015</c:v>
                </c:pt>
                <c:pt idx="51">
                  <c:v>0.83923539715177831</c:v>
                </c:pt>
                <c:pt idx="52">
                  <c:v>0.82825541154916194</c:v>
                </c:pt>
                <c:pt idx="53">
                  <c:v>0.84471679364027807</c:v>
                </c:pt>
                <c:pt idx="54">
                  <c:v>0.82676443629697527</c:v>
                </c:pt>
                <c:pt idx="55">
                  <c:v>0.81009174311926602</c:v>
                </c:pt>
                <c:pt idx="56">
                  <c:v>0.81450677957558348</c:v>
                </c:pt>
                <c:pt idx="57">
                  <c:v>0.83782207097715122</c:v>
                </c:pt>
                <c:pt idx="58">
                  <c:v>0.83821794755466839</c:v>
                </c:pt>
                <c:pt idx="59">
                  <c:v>0.84056084967045885</c:v>
                </c:pt>
                <c:pt idx="60">
                  <c:v>0.85132963766369407</c:v>
                </c:pt>
                <c:pt idx="61">
                  <c:v>0.86510025547727798</c:v>
                </c:pt>
                <c:pt idx="62">
                  <c:v>0.86391564894181916</c:v>
                </c:pt>
                <c:pt idx="63">
                  <c:v>0.85787701577175257</c:v>
                </c:pt>
                <c:pt idx="64">
                  <c:v>0.84706555776288772</c:v>
                </c:pt>
                <c:pt idx="65">
                  <c:v>0.82675322243375671</c:v>
                </c:pt>
                <c:pt idx="66">
                  <c:v>0.81931995180298001</c:v>
                </c:pt>
                <c:pt idx="67">
                  <c:v>0.80640493611444786</c:v>
                </c:pt>
                <c:pt idx="68">
                  <c:v>0.8007966118785923</c:v>
                </c:pt>
                <c:pt idx="69">
                  <c:v>0.81785400801840924</c:v>
                </c:pt>
                <c:pt idx="70">
                  <c:v>0.82528055910221088</c:v>
                </c:pt>
                <c:pt idx="71">
                  <c:v>0.84509981659885747</c:v>
                </c:pt>
                <c:pt idx="72">
                  <c:v>0.85777787275874595</c:v>
                </c:pt>
                <c:pt idx="73">
                  <c:v>0.83925553489944216</c:v>
                </c:pt>
                <c:pt idx="74">
                  <c:v>0.81650838553243077</c:v>
                </c:pt>
                <c:pt idx="75">
                  <c:v>0.79919330518697218</c:v>
                </c:pt>
                <c:pt idx="76">
                  <c:v>0.77714225743821175</c:v>
                </c:pt>
                <c:pt idx="77">
                  <c:v>0.7653771949903535</c:v>
                </c:pt>
                <c:pt idx="78">
                  <c:v>0.79920964107253656</c:v>
                </c:pt>
                <c:pt idx="79">
                  <c:v>0.83900276820134845</c:v>
                </c:pt>
                <c:pt idx="80">
                  <c:v>0.81398841071302375</c:v>
                </c:pt>
                <c:pt idx="81">
                  <c:v>0.77519788918205812</c:v>
                </c:pt>
                <c:pt idx="82">
                  <c:v>0.77237747441342886</c:v>
                </c:pt>
                <c:pt idx="83">
                  <c:v>0.75795954780116115</c:v>
                </c:pt>
                <c:pt idx="84">
                  <c:v>0.76043531384082064</c:v>
                </c:pt>
                <c:pt idx="85">
                  <c:v>0.75404055245371737</c:v>
                </c:pt>
                <c:pt idx="86">
                  <c:v>0.75801801342076403</c:v>
                </c:pt>
                <c:pt idx="87">
                  <c:v>0.77177766523170421</c:v>
                </c:pt>
                <c:pt idx="88">
                  <c:v>0.78153677411492284</c:v>
                </c:pt>
                <c:pt idx="89">
                  <c:v>0.78837461896920225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B7-4651-9804-27F50C1C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7592"/>
        <c:axId val="683515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3'!$C$14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'Question 3'!$D$3:$CO$3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3'!$D$14:$CO$14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B7-4651-9804-27F50C1C6A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3'!$C$15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3'!$D$3:$CO$3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3'!$D$15:$CO$15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B7-4651-9804-27F50C1C6A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3'!$C$17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3'!$D$3:$CO$3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3'!$D$17:$CO$17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6B7-4651-9804-27F50C1C6A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3'!$C$18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3'!$D$3:$CO$3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3'!$D$18:$CO$18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B7-4651-9804-27F50C1C6AA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3'!$C$20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3'!$D$3:$CO$3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1929</c:v>
                      </c:pt>
                      <c:pt idx="1">
                        <c:v>1930</c:v>
                      </c:pt>
                      <c:pt idx="2">
                        <c:v>1931</c:v>
                      </c:pt>
                      <c:pt idx="3">
                        <c:v>1932</c:v>
                      </c:pt>
                      <c:pt idx="4">
                        <c:v>1933</c:v>
                      </c:pt>
                      <c:pt idx="5">
                        <c:v>1934</c:v>
                      </c:pt>
                      <c:pt idx="6">
                        <c:v>1935</c:v>
                      </c:pt>
                      <c:pt idx="7">
                        <c:v>1936</c:v>
                      </c:pt>
                      <c:pt idx="8">
                        <c:v>1937</c:v>
                      </c:pt>
                      <c:pt idx="9">
                        <c:v>1938</c:v>
                      </c:pt>
                      <c:pt idx="10">
                        <c:v>1939</c:v>
                      </c:pt>
                      <c:pt idx="11">
                        <c:v>1940</c:v>
                      </c:pt>
                      <c:pt idx="12">
                        <c:v>1941</c:v>
                      </c:pt>
                      <c:pt idx="13">
                        <c:v>1942</c:v>
                      </c:pt>
                      <c:pt idx="14">
                        <c:v>1943</c:v>
                      </c:pt>
                      <c:pt idx="15">
                        <c:v>1944</c:v>
                      </c:pt>
                      <c:pt idx="16">
                        <c:v>1945</c:v>
                      </c:pt>
                      <c:pt idx="17">
                        <c:v>1946</c:v>
                      </c:pt>
                      <c:pt idx="18">
                        <c:v>1947</c:v>
                      </c:pt>
                      <c:pt idx="19">
                        <c:v>1948</c:v>
                      </c:pt>
                      <c:pt idx="20">
                        <c:v>1949</c:v>
                      </c:pt>
                      <c:pt idx="21">
                        <c:v>1950</c:v>
                      </c:pt>
                      <c:pt idx="22">
                        <c:v>1951</c:v>
                      </c:pt>
                      <c:pt idx="23">
                        <c:v>1952</c:v>
                      </c:pt>
                      <c:pt idx="24">
                        <c:v>1953</c:v>
                      </c:pt>
                      <c:pt idx="25">
                        <c:v>1954</c:v>
                      </c:pt>
                      <c:pt idx="26">
                        <c:v>1955</c:v>
                      </c:pt>
                      <c:pt idx="27">
                        <c:v>1956</c:v>
                      </c:pt>
                      <c:pt idx="28">
                        <c:v>1957</c:v>
                      </c:pt>
                      <c:pt idx="29">
                        <c:v>1958</c:v>
                      </c:pt>
                      <c:pt idx="30">
                        <c:v>1959</c:v>
                      </c:pt>
                      <c:pt idx="31">
                        <c:v>1960</c:v>
                      </c:pt>
                      <c:pt idx="32">
                        <c:v>1961</c:v>
                      </c:pt>
                      <c:pt idx="33">
                        <c:v>1962</c:v>
                      </c:pt>
                      <c:pt idx="34">
                        <c:v>1963</c:v>
                      </c:pt>
                      <c:pt idx="35">
                        <c:v>1964</c:v>
                      </c:pt>
                      <c:pt idx="36">
                        <c:v>1965</c:v>
                      </c:pt>
                      <c:pt idx="37">
                        <c:v>1966</c:v>
                      </c:pt>
                      <c:pt idx="38">
                        <c:v>1967</c:v>
                      </c:pt>
                      <c:pt idx="39">
                        <c:v>1968</c:v>
                      </c:pt>
                      <c:pt idx="40">
                        <c:v>1969</c:v>
                      </c:pt>
                      <c:pt idx="41">
                        <c:v>1970</c:v>
                      </c:pt>
                      <c:pt idx="42">
                        <c:v>1971</c:v>
                      </c:pt>
                      <c:pt idx="43">
                        <c:v>1972</c:v>
                      </c:pt>
                      <c:pt idx="44">
                        <c:v>1973</c:v>
                      </c:pt>
                      <c:pt idx="45">
                        <c:v>1974</c:v>
                      </c:pt>
                      <c:pt idx="46">
                        <c:v>1975</c:v>
                      </c:pt>
                      <c:pt idx="47">
                        <c:v>1976</c:v>
                      </c:pt>
                      <c:pt idx="48">
                        <c:v>1977</c:v>
                      </c:pt>
                      <c:pt idx="49">
                        <c:v>1978</c:v>
                      </c:pt>
                      <c:pt idx="50">
                        <c:v>1979</c:v>
                      </c:pt>
                      <c:pt idx="51">
                        <c:v>1980</c:v>
                      </c:pt>
                      <c:pt idx="52">
                        <c:v>1981</c:v>
                      </c:pt>
                      <c:pt idx="53">
                        <c:v>1982</c:v>
                      </c:pt>
                      <c:pt idx="54">
                        <c:v>1983</c:v>
                      </c:pt>
                      <c:pt idx="55">
                        <c:v>1984</c:v>
                      </c:pt>
                      <c:pt idx="56">
                        <c:v>1985</c:v>
                      </c:pt>
                      <c:pt idx="57">
                        <c:v>1986</c:v>
                      </c:pt>
                      <c:pt idx="58">
                        <c:v>1987</c:v>
                      </c:pt>
                      <c:pt idx="59">
                        <c:v>1988</c:v>
                      </c:pt>
                      <c:pt idx="60">
                        <c:v>1989</c:v>
                      </c:pt>
                      <c:pt idx="61">
                        <c:v>1990</c:v>
                      </c:pt>
                      <c:pt idx="62">
                        <c:v>1991</c:v>
                      </c:pt>
                      <c:pt idx="63">
                        <c:v>1992</c:v>
                      </c:pt>
                      <c:pt idx="64">
                        <c:v>1993</c:v>
                      </c:pt>
                      <c:pt idx="65">
                        <c:v>1994</c:v>
                      </c:pt>
                      <c:pt idx="66">
                        <c:v>1995</c:v>
                      </c:pt>
                      <c:pt idx="67">
                        <c:v>1996</c:v>
                      </c:pt>
                      <c:pt idx="68">
                        <c:v>1997</c:v>
                      </c:pt>
                      <c:pt idx="69">
                        <c:v>1998</c:v>
                      </c:pt>
                      <c:pt idx="70">
                        <c:v>1999</c:v>
                      </c:pt>
                      <c:pt idx="71">
                        <c:v>2000</c:v>
                      </c:pt>
                      <c:pt idx="72">
                        <c:v>2001</c:v>
                      </c:pt>
                      <c:pt idx="73">
                        <c:v>2002</c:v>
                      </c:pt>
                      <c:pt idx="74">
                        <c:v>2003</c:v>
                      </c:pt>
                      <c:pt idx="75">
                        <c:v>2004</c:v>
                      </c:pt>
                      <c:pt idx="76">
                        <c:v>2005</c:v>
                      </c:pt>
                      <c:pt idx="77">
                        <c:v>2006</c:v>
                      </c:pt>
                      <c:pt idx="78">
                        <c:v>2007</c:v>
                      </c:pt>
                      <c:pt idx="79">
                        <c:v>2008</c:v>
                      </c:pt>
                      <c:pt idx="80">
                        <c:v>2009</c:v>
                      </c:pt>
                      <c:pt idx="81">
                        <c:v>2010</c:v>
                      </c:pt>
                      <c:pt idx="82">
                        <c:v>2011</c:v>
                      </c:pt>
                      <c:pt idx="83">
                        <c:v>2012</c:v>
                      </c:pt>
                      <c:pt idx="84">
                        <c:v>2013</c:v>
                      </c:pt>
                      <c:pt idx="85">
                        <c:v>2014</c:v>
                      </c:pt>
                      <c:pt idx="86">
                        <c:v>2015</c:v>
                      </c:pt>
                      <c:pt idx="87">
                        <c:v>2016</c:v>
                      </c:pt>
                      <c:pt idx="88">
                        <c:v>2017</c:v>
                      </c:pt>
                      <c:pt idx="89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3'!$D$20:$CO$20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6B7-4651-9804-27F50C1C6AAE}"/>
                  </c:ext>
                </c:extLst>
              </c15:ser>
            </c15:filteredLineSeries>
          </c:ext>
        </c:extLst>
      </c:lineChart>
      <c:catAx>
        <c:axId val="68351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515624"/>
        <c:crosses val="autoZero"/>
        <c:auto val="1"/>
        <c:lblAlgn val="ctr"/>
        <c:lblOffset val="100"/>
        <c:noMultiLvlLbl val="0"/>
      </c:catAx>
      <c:valAx>
        <c:axId val="6835156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51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Rate</a:t>
            </a:r>
            <a:r>
              <a:rPr lang="pl-PL" baseline="0"/>
              <a:t> of return in the US economy in 1929-2018 period</a:t>
            </a:r>
            <a:endParaRPr lang="pl-PL"/>
          </a:p>
        </c:rich>
      </c:tx>
      <c:layout>
        <c:manualLayout>
          <c:xMode val="edge"/>
          <c:yMode val="edge"/>
          <c:x val="0.26488648549281535"/>
          <c:y val="2.2903882530134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4'!$C$19</c:f>
              <c:strCache>
                <c:ptCount val="1"/>
                <c:pt idx="0">
                  <c:v>RoR(a)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4'!$D$19:$CO$19</c:f>
              <c:numCache>
                <c:formatCode>0.00%</c:formatCode>
                <c:ptCount val="90"/>
                <c:pt idx="0">
                  <c:v>0.15947242206235007</c:v>
                </c:pt>
                <c:pt idx="1">
                  <c:v>0.14124293785310735</c:v>
                </c:pt>
                <c:pt idx="2">
                  <c:v>0.13431760893050057</c:v>
                </c:pt>
                <c:pt idx="3">
                  <c:v>0.1124401913875598</c:v>
                </c:pt>
                <c:pt idx="4">
                  <c:v>0.10374858008330178</c:v>
                </c:pt>
                <c:pt idx="5">
                  <c:v>0.11760409057706353</c:v>
                </c:pt>
                <c:pt idx="6">
                  <c:v>0.13272727272727272</c:v>
                </c:pt>
                <c:pt idx="7">
                  <c:v>0.13633377135348226</c:v>
                </c:pt>
                <c:pt idx="8">
                  <c:v>0.13938260056127222</c:v>
                </c:pt>
                <c:pt idx="9">
                  <c:v>0.12991030003093101</c:v>
                </c:pt>
                <c:pt idx="10">
                  <c:v>0.1358811040339703</c:v>
                </c:pt>
                <c:pt idx="11">
                  <c:v>0.14140845070422536</c:v>
                </c:pt>
                <c:pt idx="12">
                  <c:v>0.15564874198322648</c:v>
                </c:pt>
                <c:pt idx="13">
                  <c:v>0.16599276441796126</c:v>
                </c:pt>
                <c:pt idx="14">
                  <c:v>0.17111489683891731</c:v>
                </c:pt>
                <c:pt idx="15">
                  <c:v>0.17682388270623567</c:v>
                </c:pt>
                <c:pt idx="16">
                  <c:v>0.16702249958942356</c:v>
                </c:pt>
                <c:pt idx="17">
                  <c:v>0.14967925873129009</c:v>
                </c:pt>
                <c:pt idx="18">
                  <c:v>0.14512134720158495</c:v>
                </c:pt>
                <c:pt idx="19">
                  <c:v>0.1508515815085158</c:v>
                </c:pt>
                <c:pt idx="20">
                  <c:v>0.14621350364963503</c:v>
                </c:pt>
                <c:pt idx="21">
                  <c:v>0.14444671294405881</c:v>
                </c:pt>
                <c:pt idx="22">
                  <c:v>0.14961945424169293</c:v>
                </c:pt>
                <c:pt idx="23">
                  <c:v>0.14578947368421055</c:v>
                </c:pt>
                <c:pt idx="24">
                  <c:v>0.14664981036662456</c:v>
                </c:pt>
                <c:pt idx="25">
                  <c:v>0.14240736255751998</c:v>
                </c:pt>
                <c:pt idx="26">
                  <c:v>0.1448747491265889</c:v>
                </c:pt>
                <c:pt idx="27">
                  <c:v>0.13698911480796874</c:v>
                </c:pt>
                <c:pt idx="28">
                  <c:v>0.13745123537061116</c:v>
                </c:pt>
                <c:pt idx="29">
                  <c:v>0.13636077344586506</c:v>
                </c:pt>
                <c:pt idx="30">
                  <c:v>0.14284849218844617</c:v>
                </c:pt>
                <c:pt idx="31">
                  <c:v>0.14132473622508793</c:v>
                </c:pt>
                <c:pt idx="32">
                  <c:v>0.14237249802103363</c:v>
                </c:pt>
                <c:pt idx="33">
                  <c:v>0.14706359945872802</c:v>
                </c:pt>
                <c:pt idx="34">
                  <c:v>0.14934456928838952</c:v>
                </c:pt>
                <c:pt idx="35">
                  <c:v>0.15084836927289622</c:v>
                </c:pt>
                <c:pt idx="36">
                  <c:v>0.1543854825405554</c:v>
                </c:pt>
                <c:pt idx="37">
                  <c:v>0.15370979994935424</c:v>
                </c:pt>
                <c:pt idx="38">
                  <c:v>0.1478903531067923</c:v>
                </c:pt>
                <c:pt idx="39">
                  <c:v>0.14569559963034057</c:v>
                </c:pt>
                <c:pt idx="40">
                  <c:v>0.14089593025147207</c:v>
                </c:pt>
                <c:pt idx="41">
                  <c:v>0.13452110486667465</c:v>
                </c:pt>
                <c:pt idx="42">
                  <c:v>0.1361198093941457</c:v>
                </c:pt>
                <c:pt idx="43">
                  <c:v>0.13588668667675435</c:v>
                </c:pt>
                <c:pt idx="44">
                  <c:v>0.13422274798457764</c:v>
                </c:pt>
                <c:pt idx="45">
                  <c:v>0.12145562020873742</c:v>
                </c:pt>
                <c:pt idx="46">
                  <c:v>0.12599272429164318</c:v>
                </c:pt>
                <c:pt idx="47">
                  <c:v>0.12926726096288524</c:v>
                </c:pt>
                <c:pt idx="48">
                  <c:v>0.12864265149919252</c:v>
                </c:pt>
                <c:pt idx="49">
                  <c:v>0.128447655222065</c:v>
                </c:pt>
                <c:pt idx="50">
                  <c:v>0.12424916814312262</c:v>
                </c:pt>
                <c:pt idx="51">
                  <c:v>0.11758713596161351</c:v>
                </c:pt>
                <c:pt idx="52">
                  <c:v>0.12245268971726371</c:v>
                </c:pt>
                <c:pt idx="53">
                  <c:v>0.11905269895455518</c:v>
                </c:pt>
                <c:pt idx="54">
                  <c:v>0.12824365899761941</c:v>
                </c:pt>
                <c:pt idx="55">
                  <c:v>0.13584942243301487</c:v>
                </c:pt>
                <c:pt idx="56">
                  <c:v>0.13806690766063712</c:v>
                </c:pt>
                <c:pt idx="57">
                  <c:v>0.13519969741810056</c:v>
                </c:pt>
                <c:pt idx="58">
                  <c:v>0.13334000200060014</c:v>
                </c:pt>
                <c:pt idx="59">
                  <c:v>0.1341902494517222</c:v>
                </c:pt>
                <c:pt idx="60">
                  <c:v>0.13864261016047524</c:v>
                </c:pt>
                <c:pt idx="61">
                  <c:v>0.13858681293131694</c:v>
                </c:pt>
                <c:pt idx="62">
                  <c:v>0.13940604662657552</c:v>
                </c:pt>
                <c:pt idx="63">
                  <c:v>0.14100180942681709</c:v>
                </c:pt>
                <c:pt idx="64">
                  <c:v>0.14319007890920732</c:v>
                </c:pt>
                <c:pt idx="65">
                  <c:v>0.145880574452003</c:v>
                </c:pt>
                <c:pt idx="66">
                  <c:v>0.14600806913492254</c:v>
                </c:pt>
                <c:pt idx="67">
                  <c:v>0.14817666750423519</c:v>
                </c:pt>
                <c:pt idx="68">
                  <c:v>0.14916085452884095</c:v>
                </c:pt>
                <c:pt idx="69">
                  <c:v>0.14589973391034822</c:v>
                </c:pt>
                <c:pt idx="70">
                  <c:v>0.14532811313036875</c:v>
                </c:pt>
                <c:pt idx="71">
                  <c:v>0.14195511405208006</c:v>
                </c:pt>
                <c:pt idx="72">
                  <c:v>0.13874737330792158</c:v>
                </c:pt>
                <c:pt idx="73">
                  <c:v>0.13983618590453109</c:v>
                </c:pt>
                <c:pt idx="74">
                  <c:v>0.14120826981760035</c:v>
                </c:pt>
                <c:pt idx="75">
                  <c:v>0.13842734680918614</c:v>
                </c:pt>
                <c:pt idx="76">
                  <c:v>0.13730103424246398</c:v>
                </c:pt>
                <c:pt idx="77">
                  <c:v>0.13508407169284245</c:v>
                </c:pt>
                <c:pt idx="78">
                  <c:v>0.13418831685836427</c:v>
                </c:pt>
                <c:pt idx="79">
                  <c:v>0.1315775947620422</c:v>
                </c:pt>
                <c:pt idx="80">
                  <c:v>0.13447661774342026</c:v>
                </c:pt>
                <c:pt idx="81">
                  <c:v>0.13957171832076296</c:v>
                </c:pt>
                <c:pt idx="82">
                  <c:v>0.13980510174835195</c:v>
                </c:pt>
                <c:pt idx="83">
                  <c:v>0.14145011252535061</c:v>
                </c:pt>
                <c:pt idx="84">
                  <c:v>0.14091389235480947</c:v>
                </c:pt>
                <c:pt idx="85">
                  <c:v>0.1413067227464529</c:v>
                </c:pt>
                <c:pt idx="86">
                  <c:v>0.14200444336376625</c:v>
                </c:pt>
                <c:pt idx="87">
                  <c:v>0.14018420723954947</c:v>
                </c:pt>
                <c:pt idx="88">
                  <c:v>0.13988520805847418</c:v>
                </c:pt>
                <c:pt idx="89">
                  <c:v>0.1410887796435249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3-4BA9-822B-7D00D25C9EE4}"/>
            </c:ext>
          </c:extLst>
        </c:ser>
        <c:ser>
          <c:idx val="1"/>
          <c:order val="1"/>
          <c:tx>
            <c:strRef>
              <c:f>'Question 4'!$C$20</c:f>
              <c:strCache>
                <c:ptCount val="1"/>
                <c:pt idx="0">
                  <c:v>RoR(b)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4'!$D$20:$CO$20</c:f>
              <c:numCache>
                <c:formatCode>0.00%</c:formatCode>
                <c:ptCount val="90"/>
                <c:pt idx="0">
                  <c:v>0.15947242206235007</c:v>
                </c:pt>
                <c:pt idx="1">
                  <c:v>0.14108208210050349</c:v>
                </c:pt>
                <c:pt idx="2">
                  <c:v>0.13413080371430267</c:v>
                </c:pt>
                <c:pt idx="3">
                  <c:v>0.11223008930345453</c:v>
                </c:pt>
                <c:pt idx="4">
                  <c:v>0.10335266412908455</c:v>
                </c:pt>
                <c:pt idx="5">
                  <c:v>0.1166510769054489</c:v>
                </c:pt>
                <c:pt idx="6">
                  <c:v>0.13160968379446641</c:v>
                </c:pt>
                <c:pt idx="7">
                  <c:v>0.13582875226461602</c:v>
                </c:pt>
                <c:pt idx="8">
                  <c:v>0.13889519588521473</c:v>
                </c:pt>
                <c:pt idx="9">
                  <c:v>0.12910232046747494</c:v>
                </c:pt>
                <c:pt idx="10">
                  <c:v>0.13460761173682997</c:v>
                </c:pt>
                <c:pt idx="11">
                  <c:v>0.14039166505884623</c:v>
                </c:pt>
                <c:pt idx="12">
                  <c:v>0.15501483083956649</c:v>
                </c:pt>
                <c:pt idx="13">
                  <c:v>0.16542698227880329</c:v>
                </c:pt>
                <c:pt idx="14">
                  <c:v>0.17048282050742775</c:v>
                </c:pt>
                <c:pt idx="15">
                  <c:v>0.17584101559034415</c:v>
                </c:pt>
                <c:pt idx="16">
                  <c:v>0.16601692204678639</c:v>
                </c:pt>
                <c:pt idx="17">
                  <c:v>0.14859798441640976</c:v>
                </c:pt>
                <c:pt idx="18">
                  <c:v>0.14485819704778916</c:v>
                </c:pt>
                <c:pt idx="19">
                  <c:v>0.15054649383862445</c:v>
                </c:pt>
                <c:pt idx="20">
                  <c:v>0.14591097473432804</c:v>
                </c:pt>
                <c:pt idx="21">
                  <c:v>0.14401434753930001</c:v>
                </c:pt>
                <c:pt idx="22">
                  <c:v>0.14912116171870507</c:v>
                </c:pt>
                <c:pt idx="23">
                  <c:v>0.14540441827624997</c:v>
                </c:pt>
                <c:pt idx="24">
                  <c:v>0.14641650217463401</c:v>
                </c:pt>
                <c:pt idx="25">
                  <c:v>0.14227447493873577</c:v>
                </c:pt>
                <c:pt idx="26">
                  <c:v>0.14479414175247179</c:v>
                </c:pt>
                <c:pt idx="27">
                  <c:v>0.13672285646817123</c:v>
                </c:pt>
                <c:pt idx="28">
                  <c:v>0.13705407879500664</c:v>
                </c:pt>
                <c:pt idx="29">
                  <c:v>0.13587430655364027</c:v>
                </c:pt>
                <c:pt idx="30">
                  <c:v>0.14248281449781885</c:v>
                </c:pt>
                <c:pt idx="31">
                  <c:v>0.14096583514698774</c:v>
                </c:pt>
                <c:pt idx="32">
                  <c:v>0.14174591447950191</c:v>
                </c:pt>
                <c:pt idx="33">
                  <c:v>0.14637615884029601</c:v>
                </c:pt>
                <c:pt idx="34">
                  <c:v>0.14871337339422838</c:v>
                </c:pt>
                <c:pt idx="35">
                  <c:v>0.15012028765993893</c:v>
                </c:pt>
                <c:pt idx="36">
                  <c:v>0.15363162420470644</c:v>
                </c:pt>
                <c:pt idx="37">
                  <c:v>0.15279642495555204</c:v>
                </c:pt>
                <c:pt idx="38">
                  <c:v>0.14705418520886013</c:v>
                </c:pt>
                <c:pt idx="39">
                  <c:v>0.1448494621366414</c:v>
                </c:pt>
                <c:pt idx="40">
                  <c:v>0.14005132266318998</c:v>
                </c:pt>
                <c:pt idx="41">
                  <c:v>0.13368407346775754</c:v>
                </c:pt>
                <c:pt idx="42">
                  <c:v>0.13538626764311076</c:v>
                </c:pt>
                <c:pt idx="43">
                  <c:v>0.13494580155859962</c:v>
                </c:pt>
                <c:pt idx="44">
                  <c:v>0.13357087596406422</c:v>
                </c:pt>
                <c:pt idx="45">
                  <c:v>0.1211046697534124</c:v>
                </c:pt>
                <c:pt idx="46">
                  <c:v>0.12555950557303805</c:v>
                </c:pt>
                <c:pt idx="47">
                  <c:v>0.12881893787214765</c:v>
                </c:pt>
                <c:pt idx="48">
                  <c:v>0.12808235668614956</c:v>
                </c:pt>
                <c:pt idx="49">
                  <c:v>0.12782669624828677</c:v>
                </c:pt>
                <c:pt idx="50">
                  <c:v>0.12373118720389711</c:v>
                </c:pt>
                <c:pt idx="51">
                  <c:v>0.11705561006250376</c:v>
                </c:pt>
                <c:pt idx="52">
                  <c:v>0.12189424066271626</c:v>
                </c:pt>
                <c:pt idx="53">
                  <c:v>0.11835271857205079</c:v>
                </c:pt>
                <c:pt idx="54">
                  <c:v>0.12730522757569979</c:v>
                </c:pt>
                <c:pt idx="55">
                  <c:v>0.13498133038193669</c:v>
                </c:pt>
                <c:pt idx="56">
                  <c:v>0.13722985091214471</c:v>
                </c:pt>
                <c:pt idx="57">
                  <c:v>0.13427752887621866</c:v>
                </c:pt>
                <c:pt idx="58">
                  <c:v>0.13227115246431165</c:v>
                </c:pt>
                <c:pt idx="59">
                  <c:v>0.13321085130183852</c:v>
                </c:pt>
                <c:pt idx="60">
                  <c:v>0.13779353443656794</c:v>
                </c:pt>
                <c:pt idx="61">
                  <c:v>0.13778396309737312</c:v>
                </c:pt>
                <c:pt idx="62">
                  <c:v>0.13860913740820008</c:v>
                </c:pt>
                <c:pt idx="63">
                  <c:v>0.14016076030972666</c:v>
                </c:pt>
                <c:pt idx="64">
                  <c:v>0.14222320314546283</c:v>
                </c:pt>
                <c:pt idx="65">
                  <c:v>0.14508260224737504</c:v>
                </c:pt>
                <c:pt idx="66">
                  <c:v>0.14519307406741988</c:v>
                </c:pt>
                <c:pt idx="67">
                  <c:v>0.14739275514716432</c:v>
                </c:pt>
                <c:pt idx="68">
                  <c:v>0.14844263955544529</c:v>
                </c:pt>
                <c:pt idx="69">
                  <c:v>0.14515227798497377</c:v>
                </c:pt>
                <c:pt idx="70">
                  <c:v>0.14445238866527982</c:v>
                </c:pt>
                <c:pt idx="71">
                  <c:v>0.14110927557209901</c:v>
                </c:pt>
                <c:pt idx="72">
                  <c:v>0.1377184634269743</c:v>
                </c:pt>
                <c:pt idx="73">
                  <c:v>0.13915708219708409</c:v>
                </c:pt>
                <c:pt idx="74">
                  <c:v>0.14045174164050858</c:v>
                </c:pt>
                <c:pt idx="75">
                  <c:v>0.13778159688979821</c:v>
                </c:pt>
                <c:pt idx="76">
                  <c:v>0.13653825918519402</c:v>
                </c:pt>
                <c:pt idx="77">
                  <c:v>0.13448722217724063</c:v>
                </c:pt>
                <c:pt idx="78">
                  <c:v>0.13357831908450765</c:v>
                </c:pt>
                <c:pt idx="79">
                  <c:v>0.13100611495094514</c:v>
                </c:pt>
                <c:pt idx="80">
                  <c:v>0.13384484321648391</c:v>
                </c:pt>
                <c:pt idx="81">
                  <c:v>0.13898701574750749</c:v>
                </c:pt>
                <c:pt idx="82">
                  <c:v>0.13919598778731657</c:v>
                </c:pt>
                <c:pt idx="83">
                  <c:v>0.14087938789655544</c:v>
                </c:pt>
                <c:pt idx="84">
                  <c:v>0.14035501220716701</c:v>
                </c:pt>
                <c:pt idx="85">
                  <c:v>0.14078163788207432</c:v>
                </c:pt>
                <c:pt idx="86">
                  <c:v>0.14149502261114752</c:v>
                </c:pt>
                <c:pt idx="87">
                  <c:v>0.13965580412460807</c:v>
                </c:pt>
                <c:pt idx="88">
                  <c:v>0.13938308276572794</c:v>
                </c:pt>
                <c:pt idx="89">
                  <c:v>0.14058730771170166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3-4BA9-822B-7D00D25C9EE4}"/>
            </c:ext>
          </c:extLst>
        </c:ser>
        <c:ser>
          <c:idx val="2"/>
          <c:order val="2"/>
          <c:tx>
            <c:strRef>
              <c:f>'Question 4'!$C$21</c:f>
              <c:strCache>
                <c:ptCount val="1"/>
                <c:pt idx="0">
                  <c:v>RoR(c.)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4'!$D$21:$CO$21</c:f>
              <c:numCache>
                <c:formatCode>0.00%</c:formatCode>
                <c:ptCount val="90"/>
                <c:pt idx="0">
                  <c:v>0.13566365450685808</c:v>
                </c:pt>
                <c:pt idx="1">
                  <c:v>0.12117360743894931</c:v>
                </c:pt>
                <c:pt idx="2">
                  <c:v>0.11673842588968392</c:v>
                </c:pt>
                <c:pt idx="3">
                  <c:v>0.10074013157894735</c:v>
                </c:pt>
                <c:pt idx="4">
                  <c:v>9.1744745301183456E-2</c:v>
                </c:pt>
                <c:pt idx="5">
                  <c:v>0.10162142453286882</c:v>
                </c:pt>
                <c:pt idx="6">
                  <c:v>0.10962691481746599</c:v>
                </c:pt>
                <c:pt idx="7">
                  <c:v>0.11579337507824956</c:v>
                </c:pt>
                <c:pt idx="8">
                  <c:v>0.11534540636248482</c:v>
                </c:pt>
                <c:pt idx="9">
                  <c:v>0.10948123038180564</c:v>
                </c:pt>
                <c:pt idx="10">
                  <c:v>0.11435791228687173</c:v>
                </c:pt>
                <c:pt idx="11">
                  <c:v>0.12013051643192488</c:v>
                </c:pt>
                <c:pt idx="12">
                  <c:v>0.13059358781340399</c:v>
                </c:pt>
                <c:pt idx="13">
                  <c:v>0.13464875221079747</c:v>
                </c:pt>
                <c:pt idx="14">
                  <c:v>0.13586657818098063</c:v>
                </c:pt>
                <c:pt idx="15">
                  <c:v>0.1425474933975707</c:v>
                </c:pt>
                <c:pt idx="16">
                  <c:v>0.13328052718602335</c:v>
                </c:pt>
                <c:pt idx="17">
                  <c:v>0.11565290763490002</c:v>
                </c:pt>
                <c:pt idx="18">
                  <c:v>0.11838328054959707</c:v>
                </c:pt>
                <c:pt idx="19">
                  <c:v>0.12250013661973015</c:v>
                </c:pt>
                <c:pt idx="20">
                  <c:v>0.12180109027656019</c:v>
                </c:pt>
                <c:pt idx="21">
                  <c:v>0.12077884054599097</c:v>
                </c:pt>
                <c:pt idx="22">
                  <c:v>0.12484243765947878</c:v>
                </c:pt>
                <c:pt idx="23">
                  <c:v>0.12190547466037585</c:v>
                </c:pt>
                <c:pt idx="24">
                  <c:v>0.12441621933901864</c:v>
                </c:pt>
                <c:pt idx="25">
                  <c:v>0.12124297527196878</c:v>
                </c:pt>
                <c:pt idx="26">
                  <c:v>0.12485423637811273</c:v>
                </c:pt>
                <c:pt idx="27">
                  <c:v>0.11729135058564163</c:v>
                </c:pt>
                <c:pt idx="28">
                  <c:v>0.117810572529557</c:v>
                </c:pt>
                <c:pt idx="29">
                  <c:v>0.11633584718838924</c:v>
                </c:pt>
                <c:pt idx="30">
                  <c:v>0.12393385198767297</c:v>
                </c:pt>
                <c:pt idx="31">
                  <c:v>0.12271695505929632</c:v>
                </c:pt>
                <c:pt idx="32">
                  <c:v>0.12326414701696331</c:v>
                </c:pt>
                <c:pt idx="33">
                  <c:v>0.1281413686731902</c:v>
                </c:pt>
                <c:pt idx="34">
                  <c:v>0.13089380306918993</c:v>
                </c:pt>
                <c:pt idx="35">
                  <c:v>0.13260172919204141</c:v>
                </c:pt>
                <c:pt idx="36">
                  <c:v>0.13604438223705559</c:v>
                </c:pt>
                <c:pt idx="37">
                  <c:v>0.13535472819622429</c:v>
                </c:pt>
                <c:pt idx="38">
                  <c:v>0.13033619759256646</c:v>
                </c:pt>
                <c:pt idx="39">
                  <c:v>0.12863735902850928</c:v>
                </c:pt>
                <c:pt idx="40">
                  <c:v>0.12434089369635065</c:v>
                </c:pt>
                <c:pt idx="41">
                  <c:v>0.1189860452899518</c:v>
                </c:pt>
                <c:pt idx="42">
                  <c:v>0.12121384009344977</c:v>
                </c:pt>
                <c:pt idx="43">
                  <c:v>0.12021746674466965</c:v>
                </c:pt>
                <c:pt idx="44">
                  <c:v>0.11819852998823518</c:v>
                </c:pt>
                <c:pt idx="45">
                  <c:v>0.10820838809899522</c:v>
                </c:pt>
                <c:pt idx="46">
                  <c:v>0.11328653556163318</c:v>
                </c:pt>
                <c:pt idx="47">
                  <c:v>0.11640104458465939</c:v>
                </c:pt>
                <c:pt idx="48">
                  <c:v>0.11578355515430382</c:v>
                </c:pt>
                <c:pt idx="49">
                  <c:v>0.11531414517110647</c:v>
                </c:pt>
                <c:pt idx="50">
                  <c:v>0.11195664750995533</c:v>
                </c:pt>
                <c:pt idx="51">
                  <c:v>0.10711755038691397</c:v>
                </c:pt>
                <c:pt idx="52">
                  <c:v>0.112614620073394</c:v>
                </c:pt>
                <c:pt idx="53">
                  <c:v>0.10989250064711417</c:v>
                </c:pt>
                <c:pt idx="54">
                  <c:v>0.11859994938824606</c:v>
                </c:pt>
                <c:pt idx="55">
                  <c:v>0.12497492963406287</c:v>
                </c:pt>
                <c:pt idx="56">
                  <c:v>0.12719200458569746</c:v>
                </c:pt>
                <c:pt idx="57">
                  <c:v>0.12415616002213949</c:v>
                </c:pt>
                <c:pt idx="58">
                  <c:v>0.1214592299424359</c:v>
                </c:pt>
                <c:pt idx="59">
                  <c:v>0.12161836280588359</c:v>
                </c:pt>
                <c:pt idx="60">
                  <c:v>0.12648480369283552</c:v>
                </c:pt>
                <c:pt idx="61">
                  <c:v>0.12656627149557059</c:v>
                </c:pt>
                <c:pt idx="62">
                  <c:v>0.12766669696936436</c:v>
                </c:pt>
                <c:pt idx="63">
                  <c:v>0.12818833232322549</c:v>
                </c:pt>
                <c:pt idx="64">
                  <c:v>0.13012786499914045</c:v>
                </c:pt>
                <c:pt idx="65">
                  <c:v>0.1330651210713843</c:v>
                </c:pt>
                <c:pt idx="66">
                  <c:v>0.1331073677113313</c:v>
                </c:pt>
                <c:pt idx="67">
                  <c:v>0.13434652912451653</c:v>
                </c:pt>
                <c:pt idx="68">
                  <c:v>0.13507008937917361</c:v>
                </c:pt>
                <c:pt idx="69">
                  <c:v>0.13094545217334563</c:v>
                </c:pt>
                <c:pt idx="70">
                  <c:v>0.12983439150805021</c:v>
                </c:pt>
                <c:pt idx="71">
                  <c:v>0.12600827481086455</c:v>
                </c:pt>
                <c:pt idx="72">
                  <c:v>0.12181535855102835</c:v>
                </c:pt>
                <c:pt idx="73">
                  <c:v>0.12359253450950226</c:v>
                </c:pt>
                <c:pt idx="74">
                  <c:v>0.1253887781492955</c:v>
                </c:pt>
                <c:pt idx="75">
                  <c:v>0.12318857573326014</c:v>
                </c:pt>
                <c:pt idx="76">
                  <c:v>0.12322806512713183</c:v>
                </c:pt>
                <c:pt idx="77">
                  <c:v>0.12126956066810023</c:v>
                </c:pt>
                <c:pt idx="78">
                  <c:v>0.12160443081726859</c:v>
                </c:pt>
                <c:pt idx="79">
                  <c:v>0.11979392887206879</c:v>
                </c:pt>
                <c:pt idx="80">
                  <c:v>0.1229210736143618</c:v>
                </c:pt>
                <c:pt idx="81">
                  <c:v>0.12639107769198429</c:v>
                </c:pt>
                <c:pt idx="82">
                  <c:v>0.12558738841007874</c:v>
                </c:pt>
                <c:pt idx="83">
                  <c:v>0.12636230279709473</c:v>
                </c:pt>
                <c:pt idx="84">
                  <c:v>0.12596032111032063</c:v>
                </c:pt>
                <c:pt idx="85">
                  <c:v>0.12646820559060898</c:v>
                </c:pt>
                <c:pt idx="86">
                  <c:v>0.12773394247327541</c:v>
                </c:pt>
                <c:pt idx="87">
                  <c:v>0.12643333577551522</c:v>
                </c:pt>
                <c:pt idx="88">
                  <c:v>0.12580803147448269</c:v>
                </c:pt>
                <c:pt idx="89">
                  <c:v>0.12713496872802454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3-4BA9-822B-7D00D25C9EE4}"/>
            </c:ext>
          </c:extLst>
        </c:ser>
        <c:ser>
          <c:idx val="3"/>
          <c:order val="3"/>
          <c:tx>
            <c:strRef>
              <c:f>'Question 4'!$C$22</c:f>
              <c:strCache>
                <c:ptCount val="1"/>
                <c:pt idx="0">
                  <c:v>RoR(d)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4'!$D$22:$CO$22</c:f>
              <c:numCache>
                <c:formatCode>0.00%</c:formatCode>
                <c:ptCount val="90"/>
                <c:pt idx="0">
                  <c:v>0.16037913792524855</c:v>
                </c:pt>
                <c:pt idx="1">
                  <c:v>0.14203540431619052</c:v>
                </c:pt>
                <c:pt idx="2">
                  <c:v>0.13497081712062262</c:v>
                </c:pt>
                <c:pt idx="3">
                  <c:v>0.11288802389345867</c:v>
                </c:pt>
                <c:pt idx="4">
                  <c:v>0.10389813085621101</c:v>
                </c:pt>
                <c:pt idx="5">
                  <c:v>0.11796300245228701</c:v>
                </c:pt>
                <c:pt idx="6">
                  <c:v>0.13334189550565601</c:v>
                </c:pt>
                <c:pt idx="7">
                  <c:v>0.13688409931026449</c:v>
                </c:pt>
                <c:pt idx="8">
                  <c:v>0.1400533215219632</c:v>
                </c:pt>
                <c:pt idx="9">
                  <c:v>0.13043233765709444</c:v>
                </c:pt>
                <c:pt idx="10">
                  <c:v>0.13658512699437816</c:v>
                </c:pt>
                <c:pt idx="11">
                  <c:v>0.14226093268009438</c:v>
                </c:pt>
                <c:pt idx="12">
                  <c:v>0.15647259882191164</c:v>
                </c:pt>
                <c:pt idx="13">
                  <c:v>0.1666423879379611</c:v>
                </c:pt>
                <c:pt idx="14">
                  <c:v>0.17097958515539136</c:v>
                </c:pt>
                <c:pt idx="15">
                  <c:v>0.17567231796104113</c:v>
                </c:pt>
                <c:pt idx="16">
                  <c:v>0.16523342144909456</c:v>
                </c:pt>
                <c:pt idx="17">
                  <c:v>0.14767069758988441</c:v>
                </c:pt>
                <c:pt idx="18">
                  <c:v>0.14330840200115444</c:v>
                </c:pt>
                <c:pt idx="19">
                  <c:v>0.14893807128916972</c:v>
                </c:pt>
                <c:pt idx="20">
                  <c:v>0.14392204686155619</c:v>
                </c:pt>
                <c:pt idx="21">
                  <c:v>0.14204290418618434</c:v>
                </c:pt>
                <c:pt idx="22">
                  <c:v>0.14698875454936866</c:v>
                </c:pt>
                <c:pt idx="23">
                  <c:v>0.14288506446737118</c:v>
                </c:pt>
                <c:pt idx="24">
                  <c:v>0.1435813652217712</c:v>
                </c:pt>
                <c:pt idx="25">
                  <c:v>0.1391034740203386</c:v>
                </c:pt>
                <c:pt idx="26">
                  <c:v>0.14140415304108014</c:v>
                </c:pt>
                <c:pt idx="27">
                  <c:v>0.13273747015673157</c:v>
                </c:pt>
                <c:pt idx="28">
                  <c:v>0.13242222893385683</c:v>
                </c:pt>
                <c:pt idx="29">
                  <c:v>0.13050532327450873</c:v>
                </c:pt>
                <c:pt idx="30">
                  <c:v>0.1365354162919053</c:v>
                </c:pt>
                <c:pt idx="31">
                  <c:v>0.13412010272984681</c:v>
                </c:pt>
                <c:pt idx="32">
                  <c:v>0.13448271344470608</c:v>
                </c:pt>
                <c:pt idx="33">
                  <c:v>0.13859365062624132</c:v>
                </c:pt>
                <c:pt idx="34">
                  <c:v>0.13977513142742679</c:v>
                </c:pt>
                <c:pt idx="35">
                  <c:v>0.14038639712029541</c:v>
                </c:pt>
                <c:pt idx="36">
                  <c:v>0.14334162745313861</c:v>
                </c:pt>
                <c:pt idx="37">
                  <c:v>0.14187969540134568</c:v>
                </c:pt>
                <c:pt idx="38">
                  <c:v>0.13504857698967299</c:v>
                </c:pt>
                <c:pt idx="39">
                  <c:v>0.13227930575523569</c:v>
                </c:pt>
                <c:pt idx="40">
                  <c:v>0.12651116613292815</c:v>
                </c:pt>
                <c:pt idx="41">
                  <c:v>0.11925289952418797</c:v>
                </c:pt>
                <c:pt idx="42">
                  <c:v>0.12135720910401751</c:v>
                </c:pt>
                <c:pt idx="43">
                  <c:v>0.12135253183100454</c:v>
                </c:pt>
                <c:pt idx="44">
                  <c:v>0.11987307248902161</c:v>
                </c:pt>
                <c:pt idx="45">
                  <c:v>0.10748114332257303</c:v>
                </c:pt>
                <c:pt idx="46">
                  <c:v>0.11256533503613776</c:v>
                </c:pt>
                <c:pt idx="47">
                  <c:v>0.11626762770057227</c:v>
                </c:pt>
                <c:pt idx="48">
                  <c:v>0.11607769174077291</c:v>
                </c:pt>
                <c:pt idx="49">
                  <c:v>0.11638899808304889</c:v>
                </c:pt>
                <c:pt idx="50">
                  <c:v>0.11241678182142786</c:v>
                </c:pt>
                <c:pt idx="51">
                  <c:v>0.10551502479727884</c:v>
                </c:pt>
                <c:pt idx="52">
                  <c:v>0.11052473002152949</c:v>
                </c:pt>
                <c:pt idx="53">
                  <c:v>0.10648427601030006</c:v>
                </c:pt>
                <c:pt idx="54">
                  <c:v>0.11580166593400941</c:v>
                </c:pt>
                <c:pt idx="55">
                  <c:v>0.12372926959077961</c:v>
                </c:pt>
                <c:pt idx="56">
                  <c:v>0.1258877159054928</c:v>
                </c:pt>
                <c:pt idx="57">
                  <c:v>0.12300800739876858</c:v>
                </c:pt>
                <c:pt idx="58">
                  <c:v>0.12076551556021299</c:v>
                </c:pt>
                <c:pt idx="59">
                  <c:v>0.12168355537587512</c:v>
                </c:pt>
                <c:pt idx="60">
                  <c:v>0.12666737466225164</c:v>
                </c:pt>
                <c:pt idx="61">
                  <c:v>0.12665419624260274</c:v>
                </c:pt>
                <c:pt idx="62">
                  <c:v>0.12753990881979241</c:v>
                </c:pt>
                <c:pt idx="63">
                  <c:v>0.12947454256917246</c:v>
                </c:pt>
                <c:pt idx="64">
                  <c:v>0.13245570039183938</c:v>
                </c:pt>
                <c:pt idx="65">
                  <c:v>0.13593572756478492</c:v>
                </c:pt>
                <c:pt idx="66">
                  <c:v>0.13657289160384806</c:v>
                </c:pt>
                <c:pt idx="67">
                  <c:v>0.13957026555894381</c:v>
                </c:pt>
                <c:pt idx="68">
                  <c:v>0.14122108938319985</c:v>
                </c:pt>
                <c:pt idx="69">
                  <c:v>0.1381998121746591</c:v>
                </c:pt>
                <c:pt idx="70">
                  <c:v>0.13824777209996536</c:v>
                </c:pt>
                <c:pt idx="71">
                  <c:v>0.13515659664690707</c:v>
                </c:pt>
                <c:pt idx="72">
                  <c:v>0.13221018798053905</c:v>
                </c:pt>
                <c:pt idx="73">
                  <c:v>0.13370870671138588</c:v>
                </c:pt>
                <c:pt idx="74">
                  <c:v>0.13528229121895385</c:v>
                </c:pt>
                <c:pt idx="75">
                  <c:v>0.13272626365026538</c:v>
                </c:pt>
                <c:pt idx="76">
                  <c:v>0.13202417877273576</c:v>
                </c:pt>
                <c:pt idx="77">
                  <c:v>0.12998777774952294</c:v>
                </c:pt>
                <c:pt idx="78">
                  <c:v>0.1289578216683703</c:v>
                </c:pt>
                <c:pt idx="79">
                  <c:v>0.1261654452028291</c:v>
                </c:pt>
                <c:pt idx="80">
                  <c:v>0.12911438718885263</c:v>
                </c:pt>
                <c:pt idx="81">
                  <c:v>0.13431113071713063</c:v>
                </c:pt>
                <c:pt idx="82">
                  <c:v>0.13472454215491292</c:v>
                </c:pt>
                <c:pt idx="83">
                  <c:v>0.13665277235210546</c:v>
                </c:pt>
                <c:pt idx="84">
                  <c:v>0.13637847076705334</c:v>
                </c:pt>
                <c:pt idx="85">
                  <c:v>0.13711263457651426</c:v>
                </c:pt>
                <c:pt idx="86">
                  <c:v>0.13808493067553335</c:v>
                </c:pt>
                <c:pt idx="87">
                  <c:v>0.13646223418162953</c:v>
                </c:pt>
                <c:pt idx="88">
                  <c:v>0.1363686832589934</c:v>
                </c:pt>
                <c:pt idx="89">
                  <c:v>0.13797013166568278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3-4BA9-822B-7D00D25C9EE4}"/>
            </c:ext>
          </c:extLst>
        </c:ser>
        <c:ser>
          <c:idx val="4"/>
          <c:order val="4"/>
          <c:tx>
            <c:strRef>
              <c:f>'Question 4'!$C$23</c:f>
              <c:strCache>
                <c:ptCount val="1"/>
                <c:pt idx="0">
                  <c:v>RoR(e.)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4'!$D$23:$CO$23</c:f>
              <c:numCache>
                <c:formatCode>0.00%</c:formatCode>
                <c:ptCount val="90"/>
                <c:pt idx="0">
                  <c:v>0.16037913792524855</c:v>
                </c:pt>
                <c:pt idx="1">
                  <c:v>0.14187257031854839</c:v>
                </c:pt>
                <c:pt idx="2">
                  <c:v>0.13478084415584421</c:v>
                </c:pt>
                <c:pt idx="3">
                  <c:v>0.11267373457471302</c:v>
                </c:pt>
                <c:pt idx="4">
                  <c:v>0.10349292678612659</c:v>
                </c:pt>
                <c:pt idx="5">
                  <c:v>0.11698918088996914</c:v>
                </c:pt>
                <c:pt idx="6">
                  <c:v>0.1322004874268759</c:v>
                </c:pt>
                <c:pt idx="7">
                  <c:v>0.13636780301234336</c:v>
                </c:pt>
                <c:pt idx="8">
                  <c:v>0.13955534529753144</c:v>
                </c:pt>
                <c:pt idx="9">
                  <c:v>0.12960363258244301</c:v>
                </c:pt>
                <c:pt idx="10">
                  <c:v>0.13527919798160487</c:v>
                </c:pt>
                <c:pt idx="11">
                  <c:v>0.14121952944504693</c:v>
                </c:pt>
                <c:pt idx="12">
                  <c:v>0.15582156228801819</c:v>
                </c:pt>
                <c:pt idx="13">
                  <c:v>0.16606019137120306</c:v>
                </c:pt>
                <c:pt idx="14">
                  <c:v>0.17032514507242011</c:v>
                </c:pt>
                <c:pt idx="15">
                  <c:v>0.17464436769178845</c:v>
                </c:pt>
                <c:pt idx="16">
                  <c:v>0.16417463148865308</c:v>
                </c:pt>
                <c:pt idx="17">
                  <c:v>0.14652526454435452</c:v>
                </c:pt>
                <c:pt idx="18">
                  <c:v>0.14302959034417634</c:v>
                </c:pt>
                <c:pt idx="19">
                  <c:v>0.14861447032782663</c:v>
                </c:pt>
                <c:pt idx="20">
                  <c:v>0.1435995158669178</c:v>
                </c:pt>
                <c:pt idx="21">
                  <c:v>0.14158138065689577</c:v>
                </c:pt>
                <c:pt idx="22">
                  <c:v>0.14645743928352981</c:v>
                </c:pt>
                <c:pt idx="23">
                  <c:v>0.14247377215973714</c:v>
                </c:pt>
                <c:pt idx="24">
                  <c:v>0.14333151998838883</c:v>
                </c:pt>
                <c:pt idx="25">
                  <c:v>0.13896027564807281</c:v>
                </c:pt>
                <c:pt idx="26">
                  <c:v>0.14131698878994867</c:v>
                </c:pt>
                <c:pt idx="27">
                  <c:v>0.13244690938741271</c:v>
                </c:pt>
                <c:pt idx="28">
                  <c:v>0.13198421991786474</c:v>
                </c:pt>
                <c:pt idx="29">
                  <c:v>0.12996178137127426</c:v>
                </c:pt>
                <c:pt idx="30">
                  <c:v>0.13612474688501416</c:v>
                </c:pt>
                <c:pt idx="31">
                  <c:v>0.13371345397849971</c:v>
                </c:pt>
                <c:pt idx="32">
                  <c:v>0.13376545825700589</c:v>
                </c:pt>
                <c:pt idx="33">
                  <c:v>0.13780265011398479</c:v>
                </c:pt>
                <c:pt idx="34">
                  <c:v>0.13904010691021734</c:v>
                </c:pt>
                <c:pt idx="35">
                  <c:v>0.139531077577214</c:v>
                </c:pt>
                <c:pt idx="36">
                  <c:v>0.14245043825399695</c:v>
                </c:pt>
                <c:pt idx="37">
                  <c:v>0.14079404607047988</c:v>
                </c:pt>
                <c:pt idx="38">
                  <c:v>0.1340436469788984</c:v>
                </c:pt>
                <c:pt idx="39">
                  <c:v>0.13125676224961436</c:v>
                </c:pt>
                <c:pt idx="40">
                  <c:v>0.12548200337222756</c:v>
                </c:pt>
                <c:pt idx="41">
                  <c:v>0.11822170087871851</c:v>
                </c:pt>
                <c:pt idx="42">
                  <c:v>0.1204545057079887</c:v>
                </c:pt>
                <c:pt idx="43">
                  <c:v>0.12019877861585945</c:v>
                </c:pt>
                <c:pt idx="44">
                  <c:v>0.11907379757819268</c:v>
                </c:pt>
                <c:pt idx="45">
                  <c:v>0.10704840809229742</c:v>
                </c:pt>
                <c:pt idx="46">
                  <c:v>0.11203238163447581</c:v>
                </c:pt>
                <c:pt idx="47">
                  <c:v>0.11571961628111276</c:v>
                </c:pt>
                <c:pt idx="48">
                  <c:v>0.11539630282110069</c:v>
                </c:pt>
                <c:pt idx="49">
                  <c:v>0.11563821589810366</c:v>
                </c:pt>
                <c:pt idx="50">
                  <c:v>0.11179040290686641</c:v>
                </c:pt>
                <c:pt idx="51">
                  <c:v>0.10486773817948389</c:v>
                </c:pt>
                <c:pt idx="52">
                  <c:v>0.10984419048460861</c:v>
                </c:pt>
                <c:pt idx="53">
                  <c:v>0.10562321227040794</c:v>
                </c:pt>
                <c:pt idx="54">
                  <c:v>0.11464667661910596</c:v>
                </c:pt>
                <c:pt idx="55">
                  <c:v>0.12266629824265894</c:v>
                </c:pt>
                <c:pt idx="56">
                  <c:v>0.12486250935904525</c:v>
                </c:pt>
                <c:pt idx="57">
                  <c:v>0.12187743261242197</c:v>
                </c:pt>
                <c:pt idx="58">
                  <c:v>0.11944910002064403</c:v>
                </c:pt>
                <c:pt idx="59">
                  <c:v>0.12047492504424678</c:v>
                </c:pt>
                <c:pt idx="60">
                  <c:v>0.12562207289500682</c:v>
                </c:pt>
                <c:pt idx="61">
                  <c:v>0.12566542945525655</c:v>
                </c:pt>
                <c:pt idx="62">
                  <c:v>0.12655539533120758</c:v>
                </c:pt>
                <c:pt idx="63">
                  <c:v>0.12843915618801793</c:v>
                </c:pt>
                <c:pt idx="64">
                  <c:v>0.13127050069134982</c:v>
                </c:pt>
                <c:pt idx="65">
                  <c:v>0.13496170676151631</c:v>
                </c:pt>
                <c:pt idx="66">
                  <c:v>0.13558074327899855</c:v>
                </c:pt>
                <c:pt idx="67">
                  <c:v>0.13862163011419706</c:v>
                </c:pt>
                <c:pt idx="68">
                  <c:v>0.14035606448510959</c:v>
                </c:pt>
                <c:pt idx="69">
                  <c:v>0.13730255325897217</c:v>
                </c:pt>
                <c:pt idx="70">
                  <c:v>0.13719825979451977</c:v>
                </c:pt>
                <c:pt idx="71">
                  <c:v>0.13414521037537286</c:v>
                </c:pt>
                <c:pt idx="72">
                  <c:v>0.13098259553450509</c:v>
                </c:pt>
                <c:pt idx="73">
                  <c:v>0.13289934186141408</c:v>
                </c:pt>
                <c:pt idx="74">
                  <c:v>0.13437984467232639</c:v>
                </c:pt>
                <c:pt idx="75">
                  <c:v>0.13195923114051542</c:v>
                </c:pt>
                <c:pt idx="76">
                  <c:v>0.13112072946524353</c:v>
                </c:pt>
                <c:pt idx="77">
                  <c:v>0.12928273410508884</c:v>
                </c:pt>
                <c:pt idx="78">
                  <c:v>0.12823510083310669</c:v>
                </c:pt>
                <c:pt idx="79">
                  <c:v>0.12548569385422684</c:v>
                </c:pt>
                <c:pt idx="80">
                  <c:v>0.12835624361285247</c:v>
                </c:pt>
                <c:pt idx="81">
                  <c:v>0.13360666686391517</c:v>
                </c:pt>
                <c:pt idx="82">
                  <c:v>0.1339910009909655</c:v>
                </c:pt>
                <c:pt idx="83">
                  <c:v>0.13596682394450693</c:v>
                </c:pt>
                <c:pt idx="84">
                  <c:v>0.13570653642213013</c:v>
                </c:pt>
                <c:pt idx="85">
                  <c:v>0.13648364585628323</c:v>
                </c:pt>
                <c:pt idx="86">
                  <c:v>0.137477245264188</c:v>
                </c:pt>
                <c:pt idx="87">
                  <c:v>0.13583149083758206</c:v>
                </c:pt>
                <c:pt idx="88">
                  <c:v>0.13576911722513427</c:v>
                </c:pt>
                <c:pt idx="89">
                  <c:v>0.13737333833314869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3-4BA9-822B-7D00D25C9EE4}"/>
            </c:ext>
          </c:extLst>
        </c:ser>
        <c:ser>
          <c:idx val="5"/>
          <c:order val="5"/>
          <c:tx>
            <c:strRef>
              <c:f>'Question 4'!$C$24</c:f>
              <c:strCache>
                <c:ptCount val="1"/>
                <c:pt idx="0">
                  <c:v>RoR(f)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'Question 4'!$D$3:$CO$3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'Question 4'!$D$24:$CO$24</c:f>
              <c:numCache>
                <c:formatCode>0.00%</c:formatCode>
                <c:ptCount val="90"/>
                <c:pt idx="0">
                  <c:v>0.13629147144273709</c:v>
                </c:pt>
                <c:pt idx="1">
                  <c:v>0.12171331935119767</c:v>
                </c:pt>
                <c:pt idx="2">
                  <c:v>0.11708515283842799</c:v>
                </c:pt>
                <c:pt idx="3">
                  <c:v>0.10094921731986749</c:v>
                </c:pt>
                <c:pt idx="4">
                  <c:v>9.1603781244390212E-2</c:v>
                </c:pt>
                <c:pt idx="5">
                  <c:v>0.10161966434785222</c:v>
                </c:pt>
                <c:pt idx="6">
                  <c:v>0.10972867670946716</c:v>
                </c:pt>
                <c:pt idx="7">
                  <c:v>0.11586747283510586</c:v>
                </c:pt>
                <c:pt idx="8">
                  <c:v>0.11547399818338626</c:v>
                </c:pt>
                <c:pt idx="9">
                  <c:v>0.10945898357094325</c:v>
                </c:pt>
                <c:pt idx="10">
                  <c:v>0.11449410284134622</c:v>
                </c:pt>
                <c:pt idx="11">
                  <c:v>0.12045037441894735</c:v>
                </c:pt>
                <c:pt idx="12">
                  <c:v>0.13071356554526556</c:v>
                </c:pt>
                <c:pt idx="13">
                  <c:v>0.13434713037901419</c:v>
                </c:pt>
                <c:pt idx="14">
                  <c:v>0.13441916253064759</c:v>
                </c:pt>
                <c:pt idx="15">
                  <c:v>0.13973736620069135</c:v>
                </c:pt>
                <c:pt idx="16">
                  <c:v>0.12959779730605978</c:v>
                </c:pt>
                <c:pt idx="17">
                  <c:v>0.11147186248353988</c:v>
                </c:pt>
                <c:pt idx="18">
                  <c:v>0.11487554657080264</c:v>
                </c:pt>
                <c:pt idx="19">
                  <c:v>0.11874917474284086</c:v>
                </c:pt>
                <c:pt idx="20">
                  <c:v>0.11779762398789802</c:v>
                </c:pt>
                <c:pt idx="21">
                  <c:v>0.11668277270307215</c:v>
                </c:pt>
                <c:pt idx="22">
                  <c:v>0.12047249648966399</c:v>
                </c:pt>
                <c:pt idx="23">
                  <c:v>0.11728211831715435</c:v>
                </c:pt>
                <c:pt idx="24">
                  <c:v>0.11969149396197572</c:v>
                </c:pt>
                <c:pt idx="25">
                  <c:v>0.11621166215278614</c:v>
                </c:pt>
                <c:pt idx="26">
                  <c:v>0.11967353867822848</c:v>
                </c:pt>
                <c:pt idx="27">
                  <c:v>0.11115166877358154</c:v>
                </c:pt>
                <c:pt idx="28">
                  <c:v>0.11065884531507614</c:v>
                </c:pt>
                <c:pt idx="29">
                  <c:v>0.10800400327083103</c:v>
                </c:pt>
                <c:pt idx="30">
                  <c:v>0.11517836024380877</c:v>
                </c:pt>
                <c:pt idx="31">
                  <c:v>0.11291705356860063</c:v>
                </c:pt>
                <c:pt idx="32">
                  <c:v>0.11247115655529596</c:v>
                </c:pt>
                <c:pt idx="33">
                  <c:v>0.11668289000743443</c:v>
                </c:pt>
                <c:pt idx="34">
                  <c:v>0.11814544021896696</c:v>
                </c:pt>
                <c:pt idx="35">
                  <c:v>0.11880176311932829</c:v>
                </c:pt>
                <c:pt idx="36">
                  <c:v>0.12150288411803602</c:v>
                </c:pt>
                <c:pt idx="37">
                  <c:v>0.11990415437912094</c:v>
                </c:pt>
                <c:pt idx="38">
                  <c:v>0.11379311627661114</c:v>
                </c:pt>
                <c:pt idx="39">
                  <c:v>0.11150979497266163</c:v>
                </c:pt>
                <c:pt idx="40">
                  <c:v>0.10618596390710212</c:v>
                </c:pt>
                <c:pt idx="41">
                  <c:v>9.9966866576097685E-2</c:v>
                </c:pt>
                <c:pt idx="42">
                  <c:v>0.10287400699682998</c:v>
                </c:pt>
                <c:pt idx="43">
                  <c:v>0.10198909907519807</c:v>
                </c:pt>
                <c:pt idx="44">
                  <c:v>0.10006266988538397</c:v>
                </c:pt>
                <c:pt idx="45">
                  <c:v>9.1018900153465004E-2</c:v>
                </c:pt>
                <c:pt idx="46">
                  <c:v>9.6817511518698135E-2</c:v>
                </c:pt>
                <c:pt idx="47">
                  <c:v>0.10042802461148116</c:v>
                </c:pt>
                <c:pt idx="48">
                  <c:v>0.10033143233925618</c:v>
                </c:pt>
                <c:pt idx="49">
                  <c:v>0.10040169906812053</c:v>
                </c:pt>
                <c:pt idx="50">
                  <c:v>9.7454229713685184E-2</c:v>
                </c:pt>
                <c:pt idx="51">
                  <c:v>9.2689260314728572E-2</c:v>
                </c:pt>
                <c:pt idx="52">
                  <c:v>9.8469497758523442E-2</c:v>
                </c:pt>
                <c:pt idx="53">
                  <c:v>9.5156628420928951E-2</c:v>
                </c:pt>
                <c:pt idx="54">
                  <c:v>0.1038700529291756</c:v>
                </c:pt>
                <c:pt idx="55">
                  <c:v>0.11033870991145674</c:v>
                </c:pt>
                <c:pt idx="56">
                  <c:v>0.11249532351593609</c:v>
                </c:pt>
                <c:pt idx="57">
                  <c:v>0.1093935322536901</c:v>
                </c:pt>
                <c:pt idx="58">
                  <c:v>0.10604517974556565</c:v>
                </c:pt>
                <c:pt idx="59">
                  <c:v>0.10607106554625388</c:v>
                </c:pt>
                <c:pt idx="60">
                  <c:v>0.11161001473557329</c:v>
                </c:pt>
                <c:pt idx="61">
                  <c:v>0.11176373670211937</c:v>
                </c:pt>
                <c:pt idx="62">
                  <c:v>0.11295446916538454</c:v>
                </c:pt>
                <c:pt idx="63">
                  <c:v>0.11360682967320465</c:v>
                </c:pt>
                <c:pt idx="64">
                  <c:v>0.11635012501597601</c:v>
                </c:pt>
                <c:pt idx="65">
                  <c:v>0.12020372055735577</c:v>
                </c:pt>
                <c:pt idx="66">
                  <c:v>0.12078005324294583</c:v>
                </c:pt>
                <c:pt idx="67">
                  <c:v>0.12273788716331333</c:v>
                </c:pt>
                <c:pt idx="68">
                  <c:v>0.12415572387452029</c:v>
                </c:pt>
                <c:pt idx="69">
                  <c:v>0.12014810055573273</c:v>
                </c:pt>
                <c:pt idx="70">
                  <c:v>0.11957567413068403</c:v>
                </c:pt>
                <c:pt idx="71">
                  <c:v>0.11598355099811411</c:v>
                </c:pt>
                <c:pt idx="72">
                  <c:v>0.11189041451225618</c:v>
                </c:pt>
                <c:pt idx="73">
                  <c:v>0.11423522875791856</c:v>
                </c:pt>
                <c:pt idx="74">
                  <c:v>0.1163014662958094</c:v>
                </c:pt>
                <c:pt idx="75">
                  <c:v>0.11452088602068045</c:v>
                </c:pt>
                <c:pt idx="76">
                  <c:v>0.11526564770146011</c:v>
                </c:pt>
                <c:pt idx="77">
                  <c:v>0.11358107141813582</c:v>
                </c:pt>
                <c:pt idx="78">
                  <c:v>0.11397530635389962</c:v>
                </c:pt>
                <c:pt idx="79">
                  <c:v>0.11208252805720986</c:v>
                </c:pt>
                <c:pt idx="80">
                  <c:v>0.1151782583256287</c:v>
                </c:pt>
                <c:pt idx="81">
                  <c:v>0.11833767157043425</c:v>
                </c:pt>
                <c:pt idx="82">
                  <c:v>0.11749547080078235</c:v>
                </c:pt>
                <c:pt idx="83">
                  <c:v>0.11840153433660242</c:v>
                </c:pt>
                <c:pt idx="84">
                  <c:v>0.1182832866248975</c:v>
                </c:pt>
                <c:pt idx="85">
                  <c:v>0.11922765652553748</c:v>
                </c:pt>
                <c:pt idx="86">
                  <c:v>0.1209662391875307</c:v>
                </c:pt>
                <c:pt idx="87">
                  <c:v>0.11995874237543967</c:v>
                </c:pt>
                <c:pt idx="88">
                  <c:v>0.11946670593429982</c:v>
                </c:pt>
                <c:pt idx="89">
                  <c:v>0.121275359918535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3-4BA9-822B-7D00D25C9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54104"/>
        <c:axId val="741626864"/>
      </c:lineChart>
      <c:catAx>
        <c:axId val="4955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626864"/>
        <c:crosses val="autoZero"/>
        <c:auto val="1"/>
        <c:lblAlgn val="ctr"/>
        <c:lblOffset val="100"/>
        <c:noMultiLvlLbl val="0"/>
      </c:catAx>
      <c:valAx>
        <c:axId val="741626864"/>
        <c:scaling>
          <c:orientation val="minMax"/>
          <c:max val="0.18000000000000002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5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14</xdr:row>
      <xdr:rowOff>147637</xdr:rowOff>
    </xdr:from>
    <xdr:to>
      <xdr:col>14</xdr:col>
      <xdr:colOff>238126</xdr:colOff>
      <xdr:row>31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3AEEF1-8002-4929-A4CA-A0B6943F1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10</xdr:row>
      <xdr:rowOff>0</xdr:rowOff>
    </xdr:from>
    <xdr:to>
      <xdr:col>29</xdr:col>
      <xdr:colOff>250697</xdr:colOff>
      <xdr:row>27</xdr:row>
      <xdr:rowOff>23143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E825ECA-FE1D-462B-BD45-2533ABF1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6100" y="1905000"/>
          <a:ext cx="8785097" cy="3261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2943224</xdr:colOff>
      <xdr:row>12</xdr:row>
      <xdr:rowOff>14286</xdr:rowOff>
    </xdr:from>
    <xdr:to>
      <xdr:col>11</xdr:col>
      <xdr:colOff>609599</xdr:colOff>
      <xdr:row>27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ABA93E-93AA-4B78-993D-BFA31183E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12</xdr:row>
      <xdr:rowOff>0</xdr:rowOff>
    </xdr:from>
    <xdr:to>
      <xdr:col>24</xdr:col>
      <xdr:colOff>591944</xdr:colOff>
      <xdr:row>28</xdr:row>
      <xdr:rowOff>264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CE0CF2-A1EB-4CF0-AD6E-C51396974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9050" y="2286000"/>
          <a:ext cx="7297544" cy="3048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176212</xdr:rowOff>
    </xdr:from>
    <xdr:to>
      <xdr:col>17</xdr:col>
      <xdr:colOff>0</xdr:colOff>
      <xdr:row>31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DE9181-558D-4C59-8FDB-FEED356BD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14</xdr:row>
      <xdr:rowOff>0</xdr:rowOff>
    </xdr:from>
    <xdr:to>
      <xdr:col>32</xdr:col>
      <xdr:colOff>12933</xdr:colOff>
      <xdr:row>31</xdr:row>
      <xdr:rowOff>47529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F8A20F4-2893-416A-B5CB-CFB09F536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97050" y="2667000"/>
          <a:ext cx="8547333" cy="3286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2238374</xdr:colOff>
      <xdr:row>20</xdr:row>
      <xdr:rowOff>176212</xdr:rowOff>
    </xdr:from>
    <xdr:to>
      <xdr:col>18</xdr:col>
      <xdr:colOff>600075</xdr:colOff>
      <xdr:row>44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BB8387-6BDA-493B-85A7-A9CCA64D7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21</xdr:row>
      <xdr:rowOff>0</xdr:rowOff>
    </xdr:from>
    <xdr:to>
      <xdr:col>36</xdr:col>
      <xdr:colOff>183741</xdr:colOff>
      <xdr:row>44</xdr:row>
      <xdr:rowOff>44580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4357CD4-6EBA-4606-BE8C-2EB17A164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4000500"/>
          <a:ext cx="9937341" cy="4426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33</xdr:row>
      <xdr:rowOff>128587</xdr:rowOff>
    </xdr:from>
    <xdr:to>
      <xdr:col>14</xdr:col>
      <xdr:colOff>476250</xdr:colOff>
      <xdr:row>54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7C1C557-E0AC-4329-AFC2-C1070234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34</xdr:row>
      <xdr:rowOff>0</xdr:rowOff>
    </xdr:from>
    <xdr:to>
      <xdr:col>32</xdr:col>
      <xdr:colOff>49618</xdr:colOff>
      <xdr:row>54</xdr:row>
      <xdr:rowOff>79585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1792628-C77D-4505-B69F-EB27A472D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68375" y="6467475"/>
          <a:ext cx="9803218" cy="38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N12"/>
  <sheetViews>
    <sheetView workbookViewId="0">
      <selection activeCell="P11" sqref="P11"/>
    </sheetView>
  </sheetViews>
  <sheetFormatPr defaultRowHeight="15" x14ac:dyDescent="0.25"/>
  <cols>
    <col min="1" max="1" width="11.140625" bestFit="1" customWidth="1"/>
    <col min="2" max="2" width="30.5703125" bestFit="1" customWidth="1"/>
  </cols>
  <sheetData>
    <row r="2" spans="2:92" x14ac:dyDescent="0.25">
      <c r="B2" t="s">
        <v>1</v>
      </c>
      <c r="C2">
        <v>1929</v>
      </c>
      <c r="D2">
        <v>1930</v>
      </c>
      <c r="E2">
        <v>1931</v>
      </c>
      <c r="F2">
        <v>1932</v>
      </c>
      <c r="G2">
        <v>1933</v>
      </c>
      <c r="H2">
        <v>1934</v>
      </c>
      <c r="I2">
        <v>1935</v>
      </c>
      <c r="J2">
        <v>1936</v>
      </c>
      <c r="K2">
        <v>1937</v>
      </c>
      <c r="L2">
        <v>1938</v>
      </c>
      <c r="M2">
        <v>1939</v>
      </c>
      <c r="N2">
        <v>1940</v>
      </c>
      <c r="O2">
        <v>1941</v>
      </c>
      <c r="P2">
        <v>1942</v>
      </c>
      <c r="Q2">
        <v>1943</v>
      </c>
      <c r="R2">
        <v>1944</v>
      </c>
      <c r="S2">
        <v>1945</v>
      </c>
      <c r="T2">
        <v>1946</v>
      </c>
      <c r="U2">
        <v>1947</v>
      </c>
      <c r="V2">
        <v>1948</v>
      </c>
      <c r="W2">
        <v>1949</v>
      </c>
      <c r="X2">
        <v>1950</v>
      </c>
      <c r="Y2">
        <v>1951</v>
      </c>
      <c r="Z2">
        <v>1952</v>
      </c>
      <c r="AA2">
        <v>1953</v>
      </c>
      <c r="AB2">
        <v>1954</v>
      </c>
      <c r="AC2">
        <v>1955</v>
      </c>
      <c r="AD2">
        <v>1956</v>
      </c>
      <c r="AE2">
        <v>1957</v>
      </c>
      <c r="AF2">
        <v>1958</v>
      </c>
      <c r="AG2">
        <v>1959</v>
      </c>
      <c r="AH2">
        <v>1960</v>
      </c>
      <c r="AI2">
        <v>1961</v>
      </c>
      <c r="AJ2">
        <v>1962</v>
      </c>
      <c r="AK2">
        <v>1963</v>
      </c>
      <c r="AL2">
        <v>1964</v>
      </c>
      <c r="AM2">
        <v>1965</v>
      </c>
      <c r="AN2">
        <v>1966</v>
      </c>
      <c r="AO2">
        <v>1967</v>
      </c>
      <c r="AP2">
        <v>1968</v>
      </c>
      <c r="AQ2">
        <v>1969</v>
      </c>
      <c r="AR2">
        <v>1970</v>
      </c>
      <c r="AS2">
        <v>1971</v>
      </c>
      <c r="AT2">
        <v>1972</v>
      </c>
      <c r="AU2">
        <v>1973</v>
      </c>
      <c r="AV2">
        <v>1974</v>
      </c>
      <c r="AW2">
        <v>1975</v>
      </c>
      <c r="AX2">
        <v>1976</v>
      </c>
      <c r="AY2">
        <v>1977</v>
      </c>
      <c r="AZ2">
        <v>1978</v>
      </c>
      <c r="BA2">
        <v>1979</v>
      </c>
      <c r="BB2">
        <v>1980</v>
      </c>
      <c r="BC2">
        <v>1981</v>
      </c>
      <c r="BD2">
        <v>1982</v>
      </c>
      <c r="BE2">
        <v>1983</v>
      </c>
      <c r="BF2">
        <v>1984</v>
      </c>
      <c r="BG2">
        <v>1985</v>
      </c>
      <c r="BH2">
        <v>1986</v>
      </c>
      <c r="BI2">
        <v>1987</v>
      </c>
      <c r="BJ2">
        <v>1988</v>
      </c>
      <c r="BK2">
        <v>1989</v>
      </c>
      <c r="BL2">
        <v>1990</v>
      </c>
      <c r="BM2">
        <v>1991</v>
      </c>
      <c r="BN2">
        <v>1992</v>
      </c>
      <c r="BO2">
        <v>1993</v>
      </c>
      <c r="BP2">
        <v>1994</v>
      </c>
      <c r="BQ2">
        <v>1995</v>
      </c>
      <c r="BR2">
        <v>1996</v>
      </c>
      <c r="BS2">
        <v>1997</v>
      </c>
      <c r="BT2">
        <v>1998</v>
      </c>
      <c r="BU2">
        <v>1999</v>
      </c>
      <c r="BV2">
        <v>2000</v>
      </c>
      <c r="BW2">
        <v>2001</v>
      </c>
      <c r="BX2">
        <v>2002</v>
      </c>
      <c r="BY2">
        <v>2003</v>
      </c>
      <c r="BZ2">
        <v>2004</v>
      </c>
      <c r="CA2">
        <v>2005</v>
      </c>
      <c r="CB2">
        <v>2006</v>
      </c>
      <c r="CC2">
        <v>2007</v>
      </c>
      <c r="CD2">
        <v>2008</v>
      </c>
      <c r="CE2">
        <v>2009</v>
      </c>
      <c r="CF2">
        <v>2010</v>
      </c>
      <c r="CG2">
        <v>2011</v>
      </c>
      <c r="CH2">
        <v>2012</v>
      </c>
      <c r="CI2">
        <v>2013</v>
      </c>
      <c r="CJ2">
        <v>2014</v>
      </c>
      <c r="CK2">
        <v>2015</v>
      </c>
      <c r="CL2">
        <v>2016</v>
      </c>
      <c r="CM2">
        <v>2017</v>
      </c>
      <c r="CN2">
        <v>2018</v>
      </c>
    </row>
    <row r="3" spans="2:92" x14ac:dyDescent="0.25">
      <c r="B3" t="s">
        <v>0</v>
      </c>
      <c r="C3" s="4">
        <v>104.6</v>
      </c>
      <c r="D3" s="4">
        <v>92.2</v>
      </c>
      <c r="E3" s="4">
        <v>77.400000000000006</v>
      </c>
      <c r="F3" s="4">
        <v>59.5</v>
      </c>
      <c r="G3" s="4">
        <v>57.2</v>
      </c>
      <c r="H3" s="4">
        <v>66.8</v>
      </c>
      <c r="I3" s="4">
        <v>74.2</v>
      </c>
      <c r="J3" s="4">
        <v>84.8</v>
      </c>
      <c r="K3" s="4">
        <v>93</v>
      </c>
      <c r="L3" s="4">
        <v>87.4</v>
      </c>
      <c r="M3" s="4">
        <v>93.4</v>
      </c>
      <c r="N3" s="4">
        <v>102.9</v>
      </c>
      <c r="O3" s="4">
        <v>129.30000000000001</v>
      </c>
      <c r="P3" s="4">
        <v>166</v>
      </c>
      <c r="Q3" s="4">
        <v>203.1</v>
      </c>
      <c r="R3" s="4">
        <v>224.4</v>
      </c>
      <c r="S3" s="4">
        <v>228</v>
      </c>
      <c r="T3" s="4">
        <v>227.5</v>
      </c>
      <c r="U3" s="4">
        <v>249.6</v>
      </c>
      <c r="V3" s="4">
        <v>274.5</v>
      </c>
      <c r="W3" s="4">
        <v>272.5</v>
      </c>
      <c r="X3" s="4">
        <v>299.8</v>
      </c>
      <c r="Y3" s="4">
        <v>346.9</v>
      </c>
      <c r="Z3" s="4">
        <v>367.3</v>
      </c>
      <c r="AA3" s="4">
        <v>389.2</v>
      </c>
      <c r="AB3" s="4">
        <v>390.5</v>
      </c>
      <c r="AC3" s="4">
        <v>425.5</v>
      </c>
      <c r="AD3" s="4">
        <v>449.4</v>
      </c>
      <c r="AE3" s="4">
        <v>474</v>
      </c>
      <c r="AF3" s="4">
        <v>481.2</v>
      </c>
      <c r="AG3" s="4">
        <v>521.70000000000005</v>
      </c>
      <c r="AH3" s="4">
        <v>542.4</v>
      </c>
      <c r="AI3" s="4">
        <v>562.20000000000005</v>
      </c>
      <c r="AJ3" s="4">
        <v>603.9</v>
      </c>
      <c r="AK3" s="4">
        <v>637.5</v>
      </c>
      <c r="AL3" s="4">
        <v>684.5</v>
      </c>
      <c r="AM3" s="4">
        <v>742.3</v>
      </c>
      <c r="AN3" s="4">
        <v>813.4</v>
      </c>
      <c r="AO3" s="4">
        <v>860</v>
      </c>
      <c r="AP3" s="4">
        <v>940.7</v>
      </c>
      <c r="AQ3" s="4">
        <v>1017.6</v>
      </c>
      <c r="AR3" s="4">
        <v>1073.3</v>
      </c>
      <c r="AS3" s="4">
        <v>1164.9000000000001</v>
      </c>
      <c r="AT3" s="4">
        <v>1279.0999999999999</v>
      </c>
      <c r="AU3" s="4">
        <v>1425.4</v>
      </c>
      <c r="AV3" s="4">
        <v>1545.2</v>
      </c>
      <c r="AW3" s="4">
        <v>1684.9</v>
      </c>
      <c r="AX3" s="4">
        <v>1873.4</v>
      </c>
      <c r="AY3" s="4">
        <v>2081.8000000000002</v>
      </c>
      <c r="AZ3" s="4">
        <v>2351.6</v>
      </c>
      <c r="BA3" s="4">
        <v>2627.3</v>
      </c>
      <c r="BB3" s="4">
        <v>2857.3</v>
      </c>
      <c r="BC3" s="4">
        <v>3207</v>
      </c>
      <c r="BD3" s="4">
        <v>3343.8</v>
      </c>
      <c r="BE3" s="4">
        <v>3634</v>
      </c>
      <c r="BF3" s="4">
        <v>4037.6</v>
      </c>
      <c r="BG3" s="4">
        <v>4339</v>
      </c>
      <c r="BH3" s="4">
        <v>4579.6000000000004</v>
      </c>
      <c r="BI3" s="4">
        <v>4855.2</v>
      </c>
      <c r="BJ3" s="4">
        <v>5236.3999999999996</v>
      </c>
      <c r="BK3" s="4">
        <v>5641.6</v>
      </c>
      <c r="BL3" s="4">
        <v>5963.1</v>
      </c>
      <c r="BM3" s="4">
        <v>6158.1</v>
      </c>
      <c r="BN3" s="4">
        <v>6520.3</v>
      </c>
      <c r="BO3" s="4">
        <v>6858.6</v>
      </c>
      <c r="BP3" s="4">
        <v>7287.2</v>
      </c>
      <c r="BQ3" s="4">
        <v>7639.7</v>
      </c>
      <c r="BR3" s="4">
        <v>8073.1</v>
      </c>
      <c r="BS3" s="4">
        <v>8577.6</v>
      </c>
      <c r="BT3" s="4">
        <v>9062.7999999999993</v>
      </c>
      <c r="BU3" s="4">
        <v>9630.7000000000007</v>
      </c>
      <c r="BV3" s="4">
        <v>10252.299999999999</v>
      </c>
      <c r="BW3" s="4">
        <v>10581.8</v>
      </c>
      <c r="BX3" s="4">
        <v>10936.4</v>
      </c>
      <c r="BY3" s="4">
        <v>11458.2</v>
      </c>
      <c r="BZ3" s="4">
        <v>12213.7</v>
      </c>
      <c r="CA3" s="4">
        <v>13036.6</v>
      </c>
      <c r="CB3" s="4">
        <v>13814.6</v>
      </c>
      <c r="CC3" s="4">
        <v>14451.9</v>
      </c>
      <c r="CD3" s="4">
        <v>14712.8</v>
      </c>
      <c r="CE3" s="4">
        <v>14448.9</v>
      </c>
      <c r="CF3" s="4">
        <v>14992.1</v>
      </c>
      <c r="CG3" s="4">
        <v>15542.6</v>
      </c>
      <c r="CH3" s="4">
        <v>16197</v>
      </c>
      <c r="CI3" s="4">
        <v>16784.900000000001</v>
      </c>
      <c r="CJ3" s="4">
        <v>17527.3</v>
      </c>
      <c r="CK3" s="4">
        <v>18224.8</v>
      </c>
      <c r="CL3" s="4">
        <v>18715</v>
      </c>
      <c r="CM3" s="4">
        <v>19519.400000000001</v>
      </c>
      <c r="CN3" s="4">
        <v>20580.2</v>
      </c>
    </row>
    <row r="4" spans="2:92" x14ac:dyDescent="0.25">
      <c r="B4" t="s">
        <v>3</v>
      </c>
      <c r="C4">
        <f>C6</f>
        <v>0</v>
      </c>
      <c r="D4">
        <f t="shared" ref="D4:BO4" si="0">D6</f>
        <v>0.1</v>
      </c>
      <c r="E4">
        <f t="shared" si="0"/>
        <v>0.1</v>
      </c>
      <c r="F4">
        <f t="shared" si="0"/>
        <v>0.1</v>
      </c>
      <c r="G4">
        <f t="shared" si="0"/>
        <v>0.2</v>
      </c>
      <c r="H4">
        <f t="shared" si="0"/>
        <v>0.5</v>
      </c>
      <c r="I4">
        <f t="shared" si="0"/>
        <v>0.6</v>
      </c>
      <c r="J4">
        <f t="shared" si="0"/>
        <v>0.3</v>
      </c>
      <c r="K4">
        <f t="shared" si="0"/>
        <v>0.3</v>
      </c>
      <c r="L4">
        <f t="shared" si="0"/>
        <v>0.5</v>
      </c>
      <c r="M4">
        <f t="shared" si="0"/>
        <v>0.8</v>
      </c>
      <c r="N4">
        <f t="shared" si="0"/>
        <v>0.7</v>
      </c>
      <c r="O4">
        <f t="shared" si="0"/>
        <v>0.5</v>
      </c>
      <c r="P4">
        <f t="shared" si="0"/>
        <v>0.5</v>
      </c>
      <c r="Q4">
        <f t="shared" si="0"/>
        <v>0.6</v>
      </c>
      <c r="R4">
        <f t="shared" si="0"/>
        <v>1</v>
      </c>
      <c r="S4">
        <f t="shared" si="0"/>
        <v>1.1000000000000001</v>
      </c>
      <c r="T4">
        <f t="shared" si="0"/>
        <v>1.4</v>
      </c>
      <c r="U4">
        <f t="shared" si="0"/>
        <v>0.4</v>
      </c>
      <c r="V4">
        <f t="shared" si="0"/>
        <v>0.5</v>
      </c>
      <c r="W4">
        <f t="shared" si="0"/>
        <v>0.5</v>
      </c>
      <c r="X4">
        <f t="shared" si="0"/>
        <v>0.8</v>
      </c>
      <c r="Y4">
        <f t="shared" si="0"/>
        <v>1</v>
      </c>
      <c r="Z4">
        <f t="shared" si="0"/>
        <v>0.8</v>
      </c>
      <c r="AA4">
        <f t="shared" si="0"/>
        <v>0.5</v>
      </c>
      <c r="AB4">
        <f t="shared" si="0"/>
        <v>0.3</v>
      </c>
      <c r="AC4">
        <f t="shared" si="0"/>
        <v>0.2</v>
      </c>
      <c r="AD4">
        <f t="shared" si="0"/>
        <v>0.7</v>
      </c>
      <c r="AE4">
        <f t="shared" si="0"/>
        <v>1.1000000000000001</v>
      </c>
      <c r="AF4">
        <f t="shared" si="0"/>
        <v>1.4</v>
      </c>
      <c r="AG4">
        <f t="shared" si="0"/>
        <v>1.1000000000000001</v>
      </c>
      <c r="AH4">
        <f t="shared" si="0"/>
        <v>1.1000000000000001</v>
      </c>
      <c r="AI4">
        <f t="shared" si="0"/>
        <v>2</v>
      </c>
      <c r="AJ4">
        <f t="shared" si="0"/>
        <v>2.2999999999999998</v>
      </c>
      <c r="AK4">
        <f t="shared" si="0"/>
        <v>2.2000000000000002</v>
      </c>
      <c r="AL4">
        <f t="shared" si="0"/>
        <v>2.7</v>
      </c>
      <c r="AM4">
        <f t="shared" si="0"/>
        <v>3</v>
      </c>
      <c r="AN4">
        <f t="shared" si="0"/>
        <v>3.9</v>
      </c>
      <c r="AO4">
        <f t="shared" si="0"/>
        <v>3.8</v>
      </c>
      <c r="AP4">
        <f t="shared" si="0"/>
        <v>4.2</v>
      </c>
      <c r="AQ4">
        <f t="shared" si="0"/>
        <v>4.5</v>
      </c>
      <c r="AR4">
        <f t="shared" si="0"/>
        <v>4.8</v>
      </c>
      <c r="AS4">
        <f t="shared" si="0"/>
        <v>4.7</v>
      </c>
      <c r="AT4">
        <f t="shared" si="0"/>
        <v>6.6</v>
      </c>
      <c r="AU4">
        <f t="shared" si="0"/>
        <v>5.2</v>
      </c>
      <c r="AV4">
        <f t="shared" si="0"/>
        <v>3.3</v>
      </c>
      <c r="AW4">
        <f t="shared" si="0"/>
        <v>4.5</v>
      </c>
      <c r="AX4">
        <f t="shared" si="0"/>
        <v>5.0999999999999996</v>
      </c>
      <c r="AY4">
        <f t="shared" si="0"/>
        <v>7.1</v>
      </c>
      <c r="AZ4">
        <f t="shared" si="0"/>
        <v>8.9</v>
      </c>
      <c r="BA4">
        <f t="shared" si="0"/>
        <v>8.5</v>
      </c>
      <c r="BB4">
        <f t="shared" si="0"/>
        <v>9.8000000000000007</v>
      </c>
      <c r="BC4">
        <f t="shared" si="0"/>
        <v>11.5</v>
      </c>
      <c r="BD4">
        <f t="shared" si="0"/>
        <v>15</v>
      </c>
      <c r="BE4">
        <f t="shared" si="0"/>
        <v>21.3</v>
      </c>
      <c r="BF4">
        <f t="shared" si="0"/>
        <v>21.1</v>
      </c>
      <c r="BG4">
        <f t="shared" si="0"/>
        <v>21.4</v>
      </c>
      <c r="BH4">
        <f t="shared" si="0"/>
        <v>24.9</v>
      </c>
      <c r="BI4">
        <f t="shared" si="0"/>
        <v>30.3</v>
      </c>
      <c r="BJ4">
        <f t="shared" si="0"/>
        <v>29.5</v>
      </c>
      <c r="BK4">
        <f t="shared" si="0"/>
        <v>27.4</v>
      </c>
      <c r="BL4">
        <f t="shared" si="0"/>
        <v>27</v>
      </c>
      <c r="BM4">
        <f t="shared" si="0"/>
        <v>27.5</v>
      </c>
      <c r="BN4">
        <f t="shared" si="0"/>
        <v>30.1</v>
      </c>
      <c r="BO4">
        <f t="shared" si="0"/>
        <v>36.700000000000003</v>
      </c>
      <c r="BP4">
        <f t="shared" ref="BP4:CN4" si="1">BP6</f>
        <v>32.5</v>
      </c>
      <c r="BQ4">
        <f t="shared" si="1"/>
        <v>34.799999999999997</v>
      </c>
      <c r="BR4">
        <f t="shared" si="1"/>
        <v>35.200000000000003</v>
      </c>
      <c r="BS4">
        <f t="shared" si="1"/>
        <v>33.799999999999997</v>
      </c>
      <c r="BT4">
        <f t="shared" si="1"/>
        <v>36.4</v>
      </c>
      <c r="BU4">
        <f t="shared" si="1"/>
        <v>45.2</v>
      </c>
      <c r="BV4">
        <f t="shared" si="1"/>
        <v>45.8</v>
      </c>
      <c r="BW4">
        <f t="shared" si="1"/>
        <v>58.7</v>
      </c>
      <c r="BX4">
        <f t="shared" si="1"/>
        <v>41.4</v>
      </c>
      <c r="BY4">
        <f t="shared" si="1"/>
        <v>49.1</v>
      </c>
      <c r="BZ4">
        <f t="shared" si="1"/>
        <v>46.4</v>
      </c>
      <c r="CA4">
        <f t="shared" si="1"/>
        <v>60.9</v>
      </c>
      <c r="CB4">
        <f t="shared" si="1"/>
        <v>51.5</v>
      </c>
      <c r="CC4">
        <f t="shared" si="1"/>
        <v>54.6</v>
      </c>
      <c r="CD4">
        <f t="shared" si="1"/>
        <v>52.6</v>
      </c>
      <c r="CE4">
        <f t="shared" si="1"/>
        <v>58.3</v>
      </c>
      <c r="CF4">
        <f t="shared" si="1"/>
        <v>55.8</v>
      </c>
      <c r="CG4">
        <f t="shared" si="1"/>
        <v>60</v>
      </c>
      <c r="CH4">
        <f t="shared" si="1"/>
        <v>58</v>
      </c>
      <c r="CI4">
        <f t="shared" si="1"/>
        <v>59.7</v>
      </c>
      <c r="CJ4">
        <f t="shared" si="1"/>
        <v>58.1</v>
      </c>
      <c r="CK4">
        <f t="shared" si="1"/>
        <v>57.3</v>
      </c>
      <c r="CL4">
        <f t="shared" si="1"/>
        <v>61.8</v>
      </c>
      <c r="CM4">
        <f t="shared" si="1"/>
        <v>61.1</v>
      </c>
      <c r="CN4">
        <f t="shared" si="1"/>
        <v>64.400000000000006</v>
      </c>
    </row>
    <row r="5" spans="2:92" x14ac:dyDescent="0.25">
      <c r="B5" t="s">
        <v>34</v>
      </c>
      <c r="C5">
        <v>6.8</v>
      </c>
      <c r="D5">
        <v>7</v>
      </c>
      <c r="E5">
        <v>6.7</v>
      </c>
      <c r="F5">
        <v>6.6</v>
      </c>
      <c r="G5">
        <v>6.9</v>
      </c>
      <c r="H5">
        <v>7.6</v>
      </c>
      <c r="I5">
        <v>8</v>
      </c>
      <c r="J5">
        <v>8.5</v>
      </c>
      <c r="K5">
        <v>8.9</v>
      </c>
      <c r="L5">
        <v>8.9</v>
      </c>
      <c r="M5">
        <v>9.1</v>
      </c>
      <c r="N5">
        <v>9.8000000000000007</v>
      </c>
      <c r="O5">
        <v>11.1</v>
      </c>
      <c r="P5">
        <v>11.5</v>
      </c>
      <c r="Q5">
        <v>12.4</v>
      </c>
      <c r="R5">
        <v>13.7</v>
      </c>
      <c r="S5">
        <v>15.1</v>
      </c>
      <c r="T5">
        <v>16.8</v>
      </c>
      <c r="U5">
        <v>18.100000000000001</v>
      </c>
      <c r="V5">
        <v>19.7</v>
      </c>
      <c r="W5">
        <v>20.9</v>
      </c>
      <c r="X5">
        <v>23</v>
      </c>
      <c r="Y5">
        <v>24.7</v>
      </c>
      <c r="Z5">
        <v>27.1</v>
      </c>
      <c r="AA5">
        <v>29.1</v>
      </c>
      <c r="AB5">
        <v>28.9</v>
      </c>
      <c r="AC5">
        <v>31.5</v>
      </c>
      <c r="AD5">
        <v>34.200000000000003</v>
      </c>
      <c r="AE5">
        <v>36.6</v>
      </c>
      <c r="AF5">
        <v>37.700000000000003</v>
      </c>
      <c r="AG5">
        <v>41.1</v>
      </c>
      <c r="AH5">
        <v>44.5</v>
      </c>
      <c r="AI5">
        <v>47</v>
      </c>
      <c r="AJ5">
        <v>50.4</v>
      </c>
      <c r="AK5">
        <v>53.4</v>
      </c>
      <c r="AL5">
        <v>57.3</v>
      </c>
      <c r="AM5">
        <v>60.7</v>
      </c>
      <c r="AN5">
        <v>63.2</v>
      </c>
      <c r="AO5">
        <v>67.900000000000006</v>
      </c>
      <c r="AP5">
        <v>76.400000000000006</v>
      </c>
      <c r="AQ5">
        <v>83.9</v>
      </c>
      <c r="AR5">
        <v>91.4</v>
      </c>
      <c r="AS5">
        <v>100.5</v>
      </c>
      <c r="AT5">
        <v>107.9</v>
      </c>
      <c r="AU5">
        <v>117.2</v>
      </c>
      <c r="AV5">
        <v>124.9</v>
      </c>
      <c r="AW5">
        <v>135.30000000000001</v>
      </c>
      <c r="AX5">
        <v>146.4</v>
      </c>
      <c r="AY5">
        <v>159.69999999999999</v>
      </c>
      <c r="AZ5">
        <v>170.9</v>
      </c>
      <c r="BA5">
        <v>180.1</v>
      </c>
      <c r="BB5">
        <v>200.3</v>
      </c>
      <c r="BC5">
        <v>235.6</v>
      </c>
      <c r="BD5">
        <v>240.9</v>
      </c>
      <c r="BE5">
        <v>263.3</v>
      </c>
      <c r="BF5">
        <v>289.8</v>
      </c>
      <c r="BG5">
        <v>308.10000000000002</v>
      </c>
      <c r="BH5">
        <v>323.39999999999998</v>
      </c>
      <c r="BI5">
        <v>347.5</v>
      </c>
      <c r="BJ5">
        <v>374.5</v>
      </c>
      <c r="BK5">
        <v>398.9</v>
      </c>
      <c r="BL5">
        <v>425</v>
      </c>
      <c r="BM5">
        <v>457.1</v>
      </c>
      <c r="BN5">
        <v>483.4</v>
      </c>
      <c r="BO5">
        <v>503.1</v>
      </c>
      <c r="BP5">
        <v>545.20000000000005</v>
      </c>
      <c r="BQ5">
        <v>557.9</v>
      </c>
      <c r="BR5">
        <v>580.79999999999995</v>
      </c>
      <c r="BS5">
        <v>611.6</v>
      </c>
      <c r="BT5">
        <v>639.5</v>
      </c>
      <c r="BU5">
        <v>673.6</v>
      </c>
      <c r="BV5">
        <v>708.6</v>
      </c>
      <c r="BW5">
        <v>727.7</v>
      </c>
      <c r="BX5">
        <v>760</v>
      </c>
      <c r="BY5">
        <v>805.6</v>
      </c>
      <c r="BZ5">
        <v>868.1</v>
      </c>
      <c r="CA5">
        <v>942.4</v>
      </c>
      <c r="CB5">
        <v>997</v>
      </c>
      <c r="CC5">
        <v>1036.8</v>
      </c>
      <c r="CD5">
        <v>1049.7</v>
      </c>
      <c r="CE5">
        <v>1026.8</v>
      </c>
      <c r="CF5">
        <v>1063.0999999999999</v>
      </c>
      <c r="CG5">
        <v>1103.7</v>
      </c>
      <c r="CH5">
        <v>1136.0999999999999</v>
      </c>
      <c r="CI5">
        <v>1188.7</v>
      </c>
      <c r="CJ5">
        <v>1240.8</v>
      </c>
      <c r="CK5">
        <v>1277.0999999999999</v>
      </c>
      <c r="CL5">
        <v>1312.8</v>
      </c>
      <c r="CM5">
        <v>1364.5</v>
      </c>
      <c r="CN5">
        <v>1441.8</v>
      </c>
    </row>
    <row r="6" spans="2:92" x14ac:dyDescent="0.25">
      <c r="B6" t="s">
        <v>35</v>
      </c>
      <c r="C6">
        <v>0</v>
      </c>
      <c r="D6">
        <v>0.1</v>
      </c>
      <c r="E6">
        <v>0.1</v>
      </c>
      <c r="F6">
        <v>0.1</v>
      </c>
      <c r="G6">
        <v>0.2</v>
      </c>
      <c r="H6">
        <v>0.5</v>
      </c>
      <c r="I6">
        <v>0.6</v>
      </c>
      <c r="J6">
        <v>0.3</v>
      </c>
      <c r="K6">
        <v>0.3</v>
      </c>
      <c r="L6">
        <v>0.5</v>
      </c>
      <c r="M6">
        <v>0.8</v>
      </c>
      <c r="N6">
        <v>0.7</v>
      </c>
      <c r="O6">
        <v>0.5</v>
      </c>
      <c r="P6">
        <v>0.5</v>
      </c>
      <c r="Q6">
        <v>0.6</v>
      </c>
      <c r="R6">
        <v>1</v>
      </c>
      <c r="S6">
        <v>1.1000000000000001</v>
      </c>
      <c r="T6">
        <v>1.4</v>
      </c>
      <c r="U6">
        <v>0.4</v>
      </c>
      <c r="V6">
        <v>0.5</v>
      </c>
      <c r="W6">
        <v>0.5</v>
      </c>
      <c r="X6">
        <v>0.8</v>
      </c>
      <c r="Y6">
        <v>1</v>
      </c>
      <c r="Z6">
        <v>0.8</v>
      </c>
      <c r="AA6">
        <v>0.5</v>
      </c>
      <c r="AB6">
        <v>0.3</v>
      </c>
      <c r="AC6">
        <v>0.2</v>
      </c>
      <c r="AD6">
        <v>0.7</v>
      </c>
      <c r="AE6">
        <v>1.1000000000000001</v>
      </c>
      <c r="AF6">
        <v>1.4</v>
      </c>
      <c r="AG6">
        <v>1.1000000000000001</v>
      </c>
      <c r="AH6">
        <v>1.1000000000000001</v>
      </c>
      <c r="AI6">
        <v>2</v>
      </c>
      <c r="AJ6">
        <v>2.2999999999999998</v>
      </c>
      <c r="AK6">
        <v>2.2000000000000002</v>
      </c>
      <c r="AL6">
        <v>2.7</v>
      </c>
      <c r="AM6">
        <v>3</v>
      </c>
      <c r="AN6">
        <v>3.9</v>
      </c>
      <c r="AO6">
        <v>3.8</v>
      </c>
      <c r="AP6">
        <v>4.2</v>
      </c>
      <c r="AQ6">
        <v>4.5</v>
      </c>
      <c r="AR6">
        <v>4.8</v>
      </c>
      <c r="AS6">
        <v>4.7</v>
      </c>
      <c r="AT6">
        <v>6.6</v>
      </c>
      <c r="AU6">
        <v>5.2</v>
      </c>
      <c r="AV6">
        <v>3.3</v>
      </c>
      <c r="AW6">
        <v>4.5</v>
      </c>
      <c r="AX6">
        <v>5.0999999999999996</v>
      </c>
      <c r="AY6">
        <v>7.1</v>
      </c>
      <c r="AZ6">
        <v>8.9</v>
      </c>
      <c r="BA6">
        <v>8.5</v>
      </c>
      <c r="BB6">
        <v>9.8000000000000007</v>
      </c>
      <c r="BC6">
        <v>11.5</v>
      </c>
      <c r="BD6">
        <v>15</v>
      </c>
      <c r="BE6">
        <v>21.3</v>
      </c>
      <c r="BF6">
        <v>21.1</v>
      </c>
      <c r="BG6">
        <v>21.4</v>
      </c>
      <c r="BH6">
        <v>24.9</v>
      </c>
      <c r="BI6">
        <v>30.3</v>
      </c>
      <c r="BJ6">
        <v>29.5</v>
      </c>
      <c r="BK6">
        <v>27.4</v>
      </c>
      <c r="BL6">
        <v>27</v>
      </c>
      <c r="BM6">
        <v>27.5</v>
      </c>
      <c r="BN6">
        <v>30.1</v>
      </c>
      <c r="BO6">
        <v>36.700000000000003</v>
      </c>
      <c r="BP6">
        <v>32.5</v>
      </c>
      <c r="BQ6">
        <v>34.799999999999997</v>
      </c>
      <c r="BR6">
        <v>35.200000000000003</v>
      </c>
      <c r="BS6">
        <v>33.799999999999997</v>
      </c>
      <c r="BT6">
        <v>36.4</v>
      </c>
      <c r="BU6">
        <v>45.2</v>
      </c>
      <c r="BV6">
        <v>45.8</v>
      </c>
      <c r="BW6">
        <v>58.7</v>
      </c>
      <c r="BX6">
        <v>41.4</v>
      </c>
      <c r="BY6">
        <v>49.1</v>
      </c>
      <c r="BZ6">
        <v>46.4</v>
      </c>
      <c r="CA6">
        <v>60.9</v>
      </c>
      <c r="CB6">
        <v>51.5</v>
      </c>
      <c r="CC6">
        <v>54.6</v>
      </c>
      <c r="CD6">
        <v>52.6</v>
      </c>
      <c r="CE6">
        <v>58.3</v>
      </c>
      <c r="CF6">
        <v>55.8</v>
      </c>
      <c r="CG6">
        <v>60</v>
      </c>
      <c r="CH6">
        <v>58</v>
      </c>
      <c r="CI6">
        <v>59.7</v>
      </c>
      <c r="CJ6">
        <v>58.1</v>
      </c>
      <c r="CK6">
        <v>57.3</v>
      </c>
      <c r="CL6">
        <v>61.8</v>
      </c>
      <c r="CM6">
        <v>61.1</v>
      </c>
      <c r="CN6">
        <v>64.400000000000006</v>
      </c>
    </row>
    <row r="7" spans="2:92" x14ac:dyDescent="0.25">
      <c r="B7" t="s">
        <v>2</v>
      </c>
      <c r="C7">
        <v>14</v>
      </c>
      <c r="D7">
        <v>10.9</v>
      </c>
      <c r="E7">
        <v>8.3000000000000007</v>
      </c>
      <c r="F7">
        <v>5</v>
      </c>
      <c r="G7">
        <v>5.3</v>
      </c>
      <c r="H7">
        <v>7</v>
      </c>
      <c r="I7">
        <v>10.1</v>
      </c>
      <c r="J7">
        <v>10.4</v>
      </c>
      <c r="K7">
        <v>12.5</v>
      </c>
      <c r="L7">
        <v>10.6</v>
      </c>
      <c r="M7">
        <v>11.1</v>
      </c>
      <c r="N7">
        <v>12.2</v>
      </c>
      <c r="O7">
        <v>16.7</v>
      </c>
      <c r="P7">
        <v>23.3</v>
      </c>
      <c r="Q7">
        <v>28.2</v>
      </c>
      <c r="R7">
        <v>29.3</v>
      </c>
      <c r="S7">
        <v>30.8</v>
      </c>
      <c r="T7">
        <v>35.700000000000003</v>
      </c>
      <c r="U7">
        <v>34.6</v>
      </c>
      <c r="V7">
        <v>39.299999999999997</v>
      </c>
      <c r="W7">
        <v>34.700000000000003</v>
      </c>
      <c r="X7">
        <v>37.5</v>
      </c>
      <c r="Y7">
        <v>42.6</v>
      </c>
      <c r="Z7">
        <v>43</v>
      </c>
      <c r="AA7">
        <v>42</v>
      </c>
      <c r="AB7">
        <v>42.3</v>
      </c>
      <c r="AC7">
        <v>44.3</v>
      </c>
      <c r="AD7">
        <v>45.8</v>
      </c>
      <c r="AE7">
        <v>47.8</v>
      </c>
      <c r="AF7">
        <v>50.2</v>
      </c>
      <c r="AG7">
        <v>50.3</v>
      </c>
      <c r="AH7">
        <v>50.6</v>
      </c>
      <c r="AI7">
        <v>53.2</v>
      </c>
      <c r="AJ7">
        <v>55.2</v>
      </c>
      <c r="AK7">
        <v>56.4</v>
      </c>
      <c r="AL7">
        <v>59.1</v>
      </c>
      <c r="AM7">
        <v>63.7</v>
      </c>
      <c r="AN7">
        <v>67.900000000000006</v>
      </c>
      <c r="AO7">
        <v>69.5</v>
      </c>
      <c r="AP7">
        <v>73.8</v>
      </c>
      <c r="AQ7">
        <v>77</v>
      </c>
      <c r="AR7">
        <v>77.8</v>
      </c>
      <c r="AS7">
        <v>83.9</v>
      </c>
      <c r="AT7">
        <v>95.1</v>
      </c>
      <c r="AU7">
        <v>112.5</v>
      </c>
      <c r="AV7">
        <v>112.2</v>
      </c>
      <c r="AW7">
        <v>118.2</v>
      </c>
      <c r="AX7">
        <v>131</v>
      </c>
      <c r="AY7">
        <v>144.5</v>
      </c>
      <c r="AZ7">
        <v>166</v>
      </c>
      <c r="BA7">
        <v>179.4</v>
      </c>
      <c r="BB7">
        <v>171.6</v>
      </c>
      <c r="BC7">
        <v>179.7</v>
      </c>
      <c r="BD7">
        <v>171.2</v>
      </c>
      <c r="BE7">
        <v>186.3</v>
      </c>
      <c r="BF7">
        <v>228.2</v>
      </c>
      <c r="BG7">
        <v>241.1</v>
      </c>
      <c r="BH7">
        <v>256.5</v>
      </c>
      <c r="BI7">
        <v>286.5</v>
      </c>
      <c r="BJ7">
        <v>325.5</v>
      </c>
      <c r="BK7">
        <v>341.1</v>
      </c>
      <c r="BL7">
        <v>353.2</v>
      </c>
      <c r="BM7">
        <v>354.2</v>
      </c>
      <c r="BN7">
        <v>400.2</v>
      </c>
      <c r="BO7">
        <v>428</v>
      </c>
      <c r="BP7">
        <v>456.6</v>
      </c>
      <c r="BQ7">
        <v>481.2</v>
      </c>
      <c r="BR7">
        <v>543.79999999999995</v>
      </c>
      <c r="BS7">
        <v>584</v>
      </c>
      <c r="BT7">
        <v>640.20000000000005</v>
      </c>
      <c r="BU7">
        <v>696.4</v>
      </c>
      <c r="BV7">
        <v>753.9</v>
      </c>
      <c r="BW7">
        <v>831</v>
      </c>
      <c r="BX7">
        <v>869.8</v>
      </c>
      <c r="BY7">
        <v>896.9</v>
      </c>
      <c r="BZ7">
        <v>962</v>
      </c>
      <c r="CA7">
        <v>978</v>
      </c>
      <c r="CB7">
        <v>1049.5999999999999</v>
      </c>
      <c r="CC7">
        <v>994</v>
      </c>
      <c r="CD7">
        <v>960.9</v>
      </c>
      <c r="CE7">
        <v>938.5</v>
      </c>
      <c r="CF7">
        <v>1108.7</v>
      </c>
      <c r="CG7">
        <v>1229.3</v>
      </c>
      <c r="CH7">
        <v>1347.3</v>
      </c>
      <c r="CI7">
        <v>1403.6</v>
      </c>
      <c r="CJ7">
        <v>1447.7</v>
      </c>
      <c r="CK7">
        <v>1422.2</v>
      </c>
      <c r="CL7">
        <v>1423.7</v>
      </c>
      <c r="CM7">
        <v>1518.2</v>
      </c>
      <c r="CN7">
        <v>1588.8</v>
      </c>
    </row>
    <row r="8" spans="2:92" x14ac:dyDescent="0.25">
      <c r="B8" t="s">
        <v>4</v>
      </c>
      <c r="C8">
        <v>0.6</v>
      </c>
      <c r="D8">
        <v>0.6</v>
      </c>
      <c r="E8">
        <v>0.5</v>
      </c>
      <c r="F8">
        <v>0.4</v>
      </c>
      <c r="G8">
        <v>0.4</v>
      </c>
      <c r="H8">
        <v>0.5</v>
      </c>
      <c r="I8">
        <v>0.6</v>
      </c>
      <c r="J8">
        <v>0.6</v>
      </c>
      <c r="K8">
        <v>0.7</v>
      </c>
      <c r="L8">
        <v>0.8</v>
      </c>
      <c r="M8">
        <v>0.8</v>
      </c>
      <c r="N8">
        <v>0.8</v>
      </c>
      <c r="O8">
        <v>1.1000000000000001</v>
      </c>
      <c r="P8">
        <v>1.2</v>
      </c>
      <c r="Q8">
        <v>1.1000000000000001</v>
      </c>
      <c r="R8">
        <v>1.2</v>
      </c>
      <c r="S8">
        <v>1.4</v>
      </c>
      <c r="T8">
        <v>1.8</v>
      </c>
      <c r="U8">
        <v>2</v>
      </c>
      <c r="V8">
        <v>2.1</v>
      </c>
      <c r="W8">
        <v>2</v>
      </c>
      <c r="X8">
        <v>2.2999999999999998</v>
      </c>
      <c r="Y8">
        <v>2.4</v>
      </c>
      <c r="Z8">
        <v>3</v>
      </c>
      <c r="AA8">
        <v>3.7</v>
      </c>
      <c r="AB8">
        <v>3.9</v>
      </c>
      <c r="AC8">
        <v>4.3</v>
      </c>
      <c r="AD8">
        <v>5.2</v>
      </c>
      <c r="AE8">
        <v>5.6</v>
      </c>
      <c r="AF8">
        <v>6</v>
      </c>
      <c r="AG8">
        <v>6.6</v>
      </c>
      <c r="AH8">
        <v>7.1</v>
      </c>
      <c r="AI8">
        <v>8</v>
      </c>
      <c r="AJ8">
        <v>8.4</v>
      </c>
      <c r="AK8">
        <v>9.1999999999999993</v>
      </c>
      <c r="AL8">
        <v>9.8000000000000007</v>
      </c>
      <c r="AM8">
        <v>11.1</v>
      </c>
      <c r="AN8">
        <v>12.8</v>
      </c>
      <c r="AO8">
        <v>14</v>
      </c>
      <c r="AP8">
        <v>15.6</v>
      </c>
      <c r="AQ8">
        <v>17.2</v>
      </c>
      <c r="AR8">
        <v>17.899999999999999</v>
      </c>
      <c r="AS8">
        <v>18.7</v>
      </c>
      <c r="AT8">
        <v>20.6</v>
      </c>
      <c r="AU8">
        <v>22.7</v>
      </c>
      <c r="AV8">
        <v>25.5</v>
      </c>
      <c r="AW8">
        <v>27.8</v>
      </c>
      <c r="AX8">
        <v>32.200000000000003</v>
      </c>
      <c r="AY8">
        <v>35.799999999999997</v>
      </c>
      <c r="AZ8">
        <v>40.4</v>
      </c>
      <c r="BA8">
        <v>48.1</v>
      </c>
      <c r="BB8">
        <v>54.4</v>
      </c>
      <c r="BC8">
        <v>64.8</v>
      </c>
      <c r="BD8">
        <v>72.7</v>
      </c>
      <c r="BE8">
        <v>81.3</v>
      </c>
      <c r="BF8">
        <v>95</v>
      </c>
      <c r="BG8">
        <v>105.3</v>
      </c>
      <c r="BH8">
        <v>113.5</v>
      </c>
      <c r="BI8">
        <v>120.1</v>
      </c>
      <c r="BJ8">
        <v>132.69999999999999</v>
      </c>
      <c r="BK8">
        <v>150.1</v>
      </c>
      <c r="BL8">
        <v>164.4</v>
      </c>
      <c r="BM8">
        <v>179.1</v>
      </c>
      <c r="BN8">
        <v>187.7</v>
      </c>
      <c r="BO8">
        <v>196.9</v>
      </c>
      <c r="BP8">
        <v>205.7</v>
      </c>
      <c r="BQ8">
        <v>226.8</v>
      </c>
      <c r="BR8">
        <v>253.3</v>
      </c>
      <c r="BS8">
        <v>288</v>
      </c>
      <c r="BT8">
        <v>318.10000000000002</v>
      </c>
      <c r="BU8">
        <v>365.1</v>
      </c>
      <c r="BV8">
        <v>411.3</v>
      </c>
      <c r="BW8">
        <v>415</v>
      </c>
      <c r="BX8">
        <v>406.2</v>
      </c>
      <c r="BY8">
        <v>418.7</v>
      </c>
      <c r="BZ8">
        <v>437.8</v>
      </c>
      <c r="CA8">
        <v>473.1</v>
      </c>
      <c r="CB8">
        <v>506.3</v>
      </c>
      <c r="CC8">
        <v>544.79999999999995</v>
      </c>
      <c r="CD8">
        <v>574.4</v>
      </c>
      <c r="CE8">
        <v>564.4</v>
      </c>
      <c r="CF8">
        <v>578.20000000000005</v>
      </c>
      <c r="CG8">
        <v>621.70000000000005</v>
      </c>
      <c r="CH8">
        <v>655.7</v>
      </c>
      <c r="CI8">
        <v>691.9</v>
      </c>
      <c r="CJ8">
        <v>730.5</v>
      </c>
      <c r="CK8">
        <v>763.3</v>
      </c>
      <c r="CL8">
        <v>813.8</v>
      </c>
      <c r="CM8">
        <v>854.2</v>
      </c>
      <c r="CN8">
        <v>931.1</v>
      </c>
    </row>
    <row r="10" spans="2:92" x14ac:dyDescent="0.25">
      <c r="B10" t="s">
        <v>5</v>
      </c>
      <c r="C10" s="1">
        <f>C4/C3</f>
        <v>0</v>
      </c>
      <c r="D10" s="1">
        <f t="shared" ref="D10:BO10" si="2">D4/D3</f>
        <v>1.0845986984815619E-3</v>
      </c>
      <c r="E10" s="1">
        <f t="shared" si="2"/>
        <v>1.2919896640826874E-3</v>
      </c>
      <c r="F10" s="1">
        <f t="shared" si="2"/>
        <v>1.6806722689075631E-3</v>
      </c>
      <c r="G10" s="1">
        <f t="shared" si="2"/>
        <v>3.4965034965034965E-3</v>
      </c>
      <c r="H10" s="1">
        <f t="shared" si="2"/>
        <v>7.4850299401197605E-3</v>
      </c>
      <c r="I10" s="1">
        <f t="shared" si="2"/>
        <v>8.0862533692722359E-3</v>
      </c>
      <c r="J10" s="1">
        <f t="shared" si="2"/>
        <v>3.5377358490566039E-3</v>
      </c>
      <c r="K10" s="1">
        <f t="shared" si="2"/>
        <v>3.2258064516129032E-3</v>
      </c>
      <c r="L10" s="1">
        <f t="shared" si="2"/>
        <v>5.7208237986270021E-3</v>
      </c>
      <c r="M10" s="1">
        <f t="shared" si="2"/>
        <v>8.5653104925053538E-3</v>
      </c>
      <c r="N10" s="1">
        <f t="shared" si="2"/>
        <v>6.802721088435373E-3</v>
      </c>
      <c r="O10" s="1">
        <f t="shared" si="2"/>
        <v>3.8669760247486461E-3</v>
      </c>
      <c r="P10" s="1">
        <f t="shared" si="2"/>
        <v>3.0120481927710845E-3</v>
      </c>
      <c r="Q10" s="1">
        <f t="shared" si="2"/>
        <v>2.9542097488921711E-3</v>
      </c>
      <c r="R10" s="1">
        <f t="shared" si="2"/>
        <v>4.4563279857397506E-3</v>
      </c>
      <c r="S10" s="1">
        <f t="shared" si="2"/>
        <v>4.8245614035087722E-3</v>
      </c>
      <c r="T10" s="1">
        <f t="shared" si="2"/>
        <v>6.1538461538461538E-3</v>
      </c>
      <c r="U10" s="1">
        <f t="shared" si="2"/>
        <v>1.6025641025641027E-3</v>
      </c>
      <c r="V10" s="1">
        <f t="shared" si="2"/>
        <v>1.8214936247723133E-3</v>
      </c>
      <c r="W10" s="1">
        <f t="shared" si="2"/>
        <v>1.834862385321101E-3</v>
      </c>
      <c r="X10" s="1">
        <f t="shared" si="2"/>
        <v>2.6684456304202804E-3</v>
      </c>
      <c r="Y10" s="1">
        <f t="shared" si="2"/>
        <v>2.8826751225136931E-3</v>
      </c>
      <c r="Z10" s="1">
        <f t="shared" si="2"/>
        <v>2.1780560849441874E-3</v>
      </c>
      <c r="AA10" s="1">
        <f t="shared" si="2"/>
        <v>1.2846865364850976E-3</v>
      </c>
      <c r="AB10" s="1">
        <f t="shared" si="2"/>
        <v>7.6824583866837387E-4</v>
      </c>
      <c r="AC10" s="1">
        <f t="shared" si="2"/>
        <v>4.7003525264394835E-4</v>
      </c>
      <c r="AD10" s="1">
        <f t="shared" si="2"/>
        <v>1.557632398753894E-3</v>
      </c>
      <c r="AE10" s="1">
        <f t="shared" si="2"/>
        <v>2.3206751054852324E-3</v>
      </c>
      <c r="AF10" s="1">
        <f t="shared" si="2"/>
        <v>2.909393183707398E-3</v>
      </c>
      <c r="AG10" s="1">
        <f t="shared" si="2"/>
        <v>2.1084914701935977E-3</v>
      </c>
      <c r="AH10" s="1">
        <f t="shared" si="2"/>
        <v>2.0280235988200594E-3</v>
      </c>
      <c r="AI10" s="1">
        <f t="shared" si="2"/>
        <v>3.557452863749555E-3</v>
      </c>
      <c r="AJ10" s="1">
        <f t="shared" si="2"/>
        <v>3.8085775790693823E-3</v>
      </c>
      <c r="AK10" s="1">
        <f t="shared" si="2"/>
        <v>3.4509803921568632E-3</v>
      </c>
      <c r="AL10" s="1">
        <f t="shared" si="2"/>
        <v>3.9444850255661067E-3</v>
      </c>
      <c r="AM10" s="1">
        <f t="shared" si="2"/>
        <v>4.0414926579550045E-3</v>
      </c>
      <c r="AN10" s="1">
        <f t="shared" si="2"/>
        <v>4.7946889599213179E-3</v>
      </c>
      <c r="AO10" s="1">
        <f t="shared" si="2"/>
        <v>4.4186046511627908E-3</v>
      </c>
      <c r="AP10" s="1">
        <f t="shared" si="2"/>
        <v>4.4647602848942279E-3</v>
      </c>
      <c r="AQ10" s="1">
        <f t="shared" si="2"/>
        <v>4.4221698113207546E-3</v>
      </c>
      <c r="AR10" s="1">
        <f t="shared" si="2"/>
        <v>4.4721885772850091E-3</v>
      </c>
      <c r="AS10" s="1">
        <f t="shared" si="2"/>
        <v>4.0346810885054513E-3</v>
      </c>
      <c r="AT10" s="1">
        <f t="shared" si="2"/>
        <v>5.1598780392463454E-3</v>
      </c>
      <c r="AU10" s="1">
        <f t="shared" si="2"/>
        <v>3.6480987792900238E-3</v>
      </c>
      <c r="AV10" s="1">
        <f t="shared" si="2"/>
        <v>2.1356458710846491E-3</v>
      </c>
      <c r="AW10" s="1">
        <f t="shared" si="2"/>
        <v>2.6707816487625377E-3</v>
      </c>
      <c r="AX10" s="1">
        <f t="shared" si="2"/>
        <v>2.7223230490018148E-3</v>
      </c>
      <c r="AY10" s="1">
        <f t="shared" si="2"/>
        <v>3.410510135459698E-3</v>
      </c>
      <c r="AZ10" s="1">
        <f t="shared" si="2"/>
        <v>3.7846572546351423E-3</v>
      </c>
      <c r="BA10" s="1">
        <f t="shared" si="2"/>
        <v>3.2352605336276783E-3</v>
      </c>
      <c r="BB10" s="1">
        <f t="shared" si="2"/>
        <v>3.4298113603751794E-3</v>
      </c>
      <c r="BC10" s="1">
        <f t="shared" si="2"/>
        <v>3.5859058309946992E-3</v>
      </c>
      <c r="BD10" s="1">
        <f t="shared" si="2"/>
        <v>4.4859142293199351E-3</v>
      </c>
      <c r="BE10" s="1">
        <f t="shared" si="2"/>
        <v>5.8613098514034125E-3</v>
      </c>
      <c r="BF10" s="1">
        <f t="shared" si="2"/>
        <v>5.2258767584703793E-3</v>
      </c>
      <c r="BG10" s="1">
        <f t="shared" si="2"/>
        <v>4.9320119843281858E-3</v>
      </c>
      <c r="BH10" s="1">
        <f t="shared" si="2"/>
        <v>5.4371560835007413E-3</v>
      </c>
      <c r="BI10" s="1">
        <f t="shared" si="2"/>
        <v>6.2407315867523483E-3</v>
      </c>
      <c r="BJ10" s="1">
        <f t="shared" si="2"/>
        <v>5.6336414330456046E-3</v>
      </c>
      <c r="BK10" s="1">
        <f t="shared" si="2"/>
        <v>4.8567782189449793E-3</v>
      </c>
      <c r="BL10" s="1">
        <f t="shared" si="2"/>
        <v>4.527846254464959E-3</v>
      </c>
      <c r="BM10" s="1">
        <f t="shared" si="2"/>
        <v>4.465663110374953E-3</v>
      </c>
      <c r="BN10" s="1">
        <f t="shared" si="2"/>
        <v>4.6163520083431749E-3</v>
      </c>
      <c r="BO10" s="1">
        <f t="shared" si="2"/>
        <v>5.3509462572536668E-3</v>
      </c>
      <c r="BP10" s="1">
        <f t="shared" ref="BP10:CN10" si="3">BP4/BP3</f>
        <v>4.4598748490503898E-3</v>
      </c>
      <c r="BQ10" s="1">
        <f t="shared" si="3"/>
        <v>4.5551526892417243E-3</v>
      </c>
      <c r="BR10" s="1">
        <f t="shared" si="3"/>
        <v>4.3601590467106811E-3</v>
      </c>
      <c r="BS10" s="1">
        <f t="shared" si="3"/>
        <v>3.9404961760865507E-3</v>
      </c>
      <c r="BT10" s="1">
        <f t="shared" si="3"/>
        <v>4.0164187668270297E-3</v>
      </c>
      <c r="BU10" s="1">
        <f t="shared" si="3"/>
        <v>4.6933244727797568E-3</v>
      </c>
      <c r="BV10" s="1">
        <f t="shared" si="3"/>
        <v>4.4672902665743299E-3</v>
      </c>
      <c r="BW10" s="1">
        <f t="shared" si="3"/>
        <v>5.5472603904817711E-3</v>
      </c>
      <c r="BX10" s="1">
        <f t="shared" si="3"/>
        <v>3.7855235726564499E-3</v>
      </c>
      <c r="BY10" s="1">
        <f t="shared" si="3"/>
        <v>4.285140772547171E-3</v>
      </c>
      <c r="BZ10" s="1">
        <f t="shared" si="3"/>
        <v>3.799012584229185E-3</v>
      </c>
      <c r="CA10" s="1">
        <f t="shared" si="3"/>
        <v>4.671463418375957E-3</v>
      </c>
      <c r="CB10" s="1">
        <f t="shared" si="3"/>
        <v>3.727940005501426E-3</v>
      </c>
      <c r="CC10" s="1">
        <f t="shared" si="3"/>
        <v>3.7780499449899321E-3</v>
      </c>
      <c r="CD10" s="1">
        <f t="shared" si="3"/>
        <v>3.5751182643684412E-3</v>
      </c>
      <c r="CE10" s="1">
        <f t="shared" si="3"/>
        <v>4.0349092318446387E-3</v>
      </c>
      <c r="CF10" s="1">
        <f t="shared" si="3"/>
        <v>3.7219602323890579E-3</v>
      </c>
      <c r="CG10" s="1">
        <f t="shared" si="3"/>
        <v>3.8603579838637036E-3</v>
      </c>
      <c r="CH10" s="1">
        <f t="shared" si="3"/>
        <v>3.5809100450700745E-3</v>
      </c>
      <c r="CI10" s="1">
        <f t="shared" si="3"/>
        <v>3.5567682857806718E-3</v>
      </c>
      <c r="CJ10" s="1">
        <f t="shared" si="3"/>
        <v>3.3148288669675309E-3</v>
      </c>
      <c r="CK10" s="1">
        <f t="shared" si="3"/>
        <v>3.1440674246082261E-3</v>
      </c>
      <c r="CL10" s="1">
        <f t="shared" si="3"/>
        <v>3.3021640395404753E-3</v>
      </c>
      <c r="CM10" s="1">
        <f t="shared" si="3"/>
        <v>3.1302191665727431E-3</v>
      </c>
      <c r="CN10" s="1">
        <f t="shared" si="3"/>
        <v>3.1292212903664689E-3</v>
      </c>
    </row>
    <row r="11" spans="2:92" x14ac:dyDescent="0.25">
      <c r="B11" t="s">
        <v>6</v>
      </c>
      <c r="C11" s="1">
        <f>C7/C3</f>
        <v>0.13384321223709369</v>
      </c>
      <c r="D11" s="1">
        <f t="shared" ref="D11:BO11" si="4">D7/D3</f>
        <v>0.11822125813449023</v>
      </c>
      <c r="E11" s="1">
        <f t="shared" si="4"/>
        <v>0.10723514211886305</v>
      </c>
      <c r="F11" s="1">
        <f t="shared" si="4"/>
        <v>8.4033613445378158E-2</v>
      </c>
      <c r="G11" s="1">
        <f t="shared" si="4"/>
        <v>9.2657342657342656E-2</v>
      </c>
      <c r="H11" s="1">
        <f t="shared" si="4"/>
        <v>0.10479041916167665</v>
      </c>
      <c r="I11" s="1">
        <f t="shared" si="4"/>
        <v>0.13611859838274931</v>
      </c>
      <c r="J11" s="1">
        <f t="shared" si="4"/>
        <v>0.12264150943396228</v>
      </c>
      <c r="K11" s="1">
        <f t="shared" si="4"/>
        <v>0.13440860215053763</v>
      </c>
      <c r="L11" s="1">
        <f t="shared" si="4"/>
        <v>0.12128146453089243</v>
      </c>
      <c r="M11" s="1">
        <f t="shared" si="4"/>
        <v>0.11884368308351177</v>
      </c>
      <c r="N11" s="1">
        <f t="shared" si="4"/>
        <v>0.11856171039844508</v>
      </c>
      <c r="O11" s="1">
        <f t="shared" si="4"/>
        <v>0.12915699922660479</v>
      </c>
      <c r="P11" s="1">
        <f t="shared" si="4"/>
        <v>0.14036144578313253</v>
      </c>
      <c r="Q11" s="1">
        <f t="shared" si="4"/>
        <v>0.13884785819793205</v>
      </c>
      <c r="R11" s="1">
        <f t="shared" si="4"/>
        <v>0.1305704099821747</v>
      </c>
      <c r="S11" s="1">
        <f t="shared" si="4"/>
        <v>0.13508771929824562</v>
      </c>
      <c r="T11" s="1">
        <f t="shared" si="4"/>
        <v>0.15692307692307694</v>
      </c>
      <c r="U11" s="1">
        <f t="shared" si="4"/>
        <v>0.13862179487179488</v>
      </c>
      <c r="V11" s="1">
        <f t="shared" si="4"/>
        <v>0.14316939890710381</v>
      </c>
      <c r="W11" s="1">
        <f t="shared" si="4"/>
        <v>0.12733944954128443</v>
      </c>
      <c r="X11" s="1">
        <f t="shared" si="4"/>
        <v>0.12508338892595064</v>
      </c>
      <c r="Y11" s="1">
        <f t="shared" si="4"/>
        <v>0.12280196021908332</v>
      </c>
      <c r="Z11" s="1">
        <f t="shared" si="4"/>
        <v>0.11707051456575006</v>
      </c>
      <c r="AA11" s="1">
        <f t="shared" si="4"/>
        <v>0.10791366906474821</v>
      </c>
      <c r="AB11" s="1">
        <f t="shared" si="4"/>
        <v>0.10832266325224071</v>
      </c>
      <c r="AC11" s="1">
        <f t="shared" si="4"/>
        <v>0.10411280846063455</v>
      </c>
      <c r="AD11" s="1">
        <f t="shared" si="4"/>
        <v>0.10191366266132622</v>
      </c>
      <c r="AE11" s="1">
        <f t="shared" si="4"/>
        <v>0.10084388185654009</v>
      </c>
      <c r="AF11" s="1">
        <f t="shared" si="4"/>
        <v>0.10432252701579385</v>
      </c>
      <c r="AG11" s="1">
        <f t="shared" si="4"/>
        <v>9.6415564500670875E-2</v>
      </c>
      <c r="AH11" s="1">
        <f t="shared" si="4"/>
        <v>9.3289085545722725E-2</v>
      </c>
      <c r="AI11" s="1">
        <f t="shared" si="4"/>
        <v>9.4628246175738173E-2</v>
      </c>
      <c r="AJ11" s="1">
        <f t="shared" si="4"/>
        <v>9.1405861897665183E-2</v>
      </c>
      <c r="AK11" s="1">
        <f t="shared" si="4"/>
        <v>8.847058823529412E-2</v>
      </c>
      <c r="AL11" s="1">
        <f t="shared" si="4"/>
        <v>8.6340394448502555E-2</v>
      </c>
      <c r="AM11" s="1">
        <f t="shared" si="4"/>
        <v>8.5814360770577941E-2</v>
      </c>
      <c r="AN11" s="1">
        <f t="shared" si="4"/>
        <v>8.3476764199655773E-2</v>
      </c>
      <c r="AO11" s="1">
        <f t="shared" si="4"/>
        <v>8.0813953488372087E-2</v>
      </c>
      <c r="AP11" s="1">
        <f t="shared" si="4"/>
        <v>7.8452216434569996E-2</v>
      </c>
      <c r="AQ11" s="1">
        <f t="shared" si="4"/>
        <v>7.5668238993710696E-2</v>
      </c>
      <c r="AR11" s="1">
        <f t="shared" si="4"/>
        <v>7.2486723190161181E-2</v>
      </c>
      <c r="AS11" s="1">
        <f t="shared" si="4"/>
        <v>7.2023349643746237E-2</v>
      </c>
      <c r="AT11" s="1">
        <f t="shared" si="4"/>
        <v>7.4349151747322331E-2</v>
      </c>
      <c r="AU11" s="1">
        <f t="shared" si="4"/>
        <v>7.8925213975024555E-2</v>
      </c>
      <c r="AV11" s="1">
        <f t="shared" si="4"/>
        <v>7.261195961687808E-2</v>
      </c>
      <c r="AW11" s="1">
        <f t="shared" si="4"/>
        <v>7.0152531307495991E-2</v>
      </c>
      <c r="AX11" s="1">
        <f t="shared" si="4"/>
        <v>6.9926337141027001E-2</v>
      </c>
      <c r="AY11" s="1">
        <f t="shared" si="4"/>
        <v>6.9411086559707943E-2</v>
      </c>
      <c r="AZ11" s="1">
        <f t="shared" si="4"/>
        <v>7.059023643476782E-2</v>
      </c>
      <c r="BA11" s="1">
        <f t="shared" si="4"/>
        <v>6.8283028203859467E-2</v>
      </c>
      <c r="BB11" s="1">
        <f t="shared" si="4"/>
        <v>6.0056696881671499E-2</v>
      </c>
      <c r="BC11" s="1">
        <f t="shared" si="4"/>
        <v>5.6033676333021511E-2</v>
      </c>
      <c r="BD11" s="1">
        <f t="shared" si="4"/>
        <v>5.1199234403971526E-2</v>
      </c>
      <c r="BE11" s="1">
        <f t="shared" si="4"/>
        <v>5.1265822784810129E-2</v>
      </c>
      <c r="BF11" s="1">
        <f t="shared" si="4"/>
        <v>5.6518723994452146E-2</v>
      </c>
      <c r="BG11" s="1">
        <f t="shared" si="4"/>
        <v>5.5565798571099327E-2</v>
      </c>
      <c r="BH11" s="1">
        <f t="shared" si="4"/>
        <v>5.600925845051969E-2</v>
      </c>
      <c r="BI11" s="1">
        <f t="shared" si="4"/>
        <v>5.9008897676717749E-2</v>
      </c>
      <c r="BJ11" s="1">
        <f t="shared" si="4"/>
        <v>6.2161026659537093E-2</v>
      </c>
      <c r="BK11" s="1">
        <f t="shared" si="4"/>
        <v>6.0461571185479297E-2</v>
      </c>
      <c r="BL11" s="1">
        <f t="shared" si="4"/>
        <v>5.9230936928778649E-2</v>
      </c>
      <c r="BM11" s="1">
        <f t="shared" si="4"/>
        <v>5.7517740861629391E-2</v>
      </c>
      <c r="BN11" s="1">
        <f t="shared" si="4"/>
        <v>6.1377543978037817E-2</v>
      </c>
      <c r="BO11" s="1">
        <f t="shared" si="4"/>
        <v>6.2403405942903799E-2</v>
      </c>
      <c r="BP11" s="1">
        <f t="shared" ref="BP11:CN11" si="5">BP7/BP3</f>
        <v>6.2657810956197171E-2</v>
      </c>
      <c r="BQ11" s="1">
        <f t="shared" si="5"/>
        <v>6.2986766496066604E-2</v>
      </c>
      <c r="BR11" s="1">
        <f t="shared" si="5"/>
        <v>6.7359502545490571E-2</v>
      </c>
      <c r="BS11" s="1">
        <f t="shared" si="5"/>
        <v>6.8084312628240995E-2</v>
      </c>
      <c r="BT11" s="1">
        <f t="shared" si="5"/>
        <v>7.0640420179194086E-2</v>
      </c>
      <c r="BU11" s="1">
        <f t="shared" si="5"/>
        <v>7.2310423956721728E-2</v>
      </c>
      <c r="BV11" s="1">
        <f t="shared" si="5"/>
        <v>7.3534719038654744E-2</v>
      </c>
      <c r="BW11" s="1">
        <f t="shared" si="5"/>
        <v>7.8531062768149085E-2</v>
      </c>
      <c r="BX11" s="1">
        <f t="shared" si="5"/>
        <v>7.9532570132767641E-2</v>
      </c>
      <c r="BY11" s="1">
        <f t="shared" si="5"/>
        <v>7.8275819936813804E-2</v>
      </c>
      <c r="BZ11" s="1">
        <f t="shared" si="5"/>
        <v>7.8764010905786122E-2</v>
      </c>
      <c r="CA11" s="1">
        <f t="shared" si="5"/>
        <v>7.5019560314806E-2</v>
      </c>
      <c r="CB11" s="1">
        <f t="shared" si="5"/>
        <v>7.5977588927656242E-2</v>
      </c>
      <c r="CC11" s="1">
        <f t="shared" si="5"/>
        <v>6.8779883613919277E-2</v>
      </c>
      <c r="CD11" s="1">
        <f t="shared" si="5"/>
        <v>6.5310477951171772E-2</v>
      </c>
      <c r="CE11" s="1">
        <f t="shared" si="5"/>
        <v>6.4953041407996459E-2</v>
      </c>
      <c r="CF11" s="1">
        <f t="shared" si="5"/>
        <v>7.3952281534941738E-2</v>
      </c>
      <c r="CG11" s="1">
        <f t="shared" si="5"/>
        <v>7.9092301159394182E-2</v>
      </c>
      <c r="CH11" s="1">
        <f t="shared" si="5"/>
        <v>8.3182070753843304E-2</v>
      </c>
      <c r="CI11" s="1">
        <f t="shared" si="5"/>
        <v>8.3622779998689292E-2</v>
      </c>
      <c r="CJ11" s="1">
        <f t="shared" si="5"/>
        <v>8.2596863179154809E-2</v>
      </c>
      <c r="CK11" s="1">
        <f t="shared" si="5"/>
        <v>7.8036521662789168E-2</v>
      </c>
      <c r="CL11" s="1">
        <f t="shared" si="5"/>
        <v>7.6072668982099925E-2</v>
      </c>
      <c r="CM11" s="1">
        <f t="shared" si="5"/>
        <v>7.7779030093138107E-2</v>
      </c>
      <c r="CN11" s="1">
        <f t="shared" si="5"/>
        <v>7.7200415933761576E-2</v>
      </c>
    </row>
    <row r="12" spans="2:92" x14ac:dyDescent="0.25">
      <c r="B12" t="s">
        <v>7</v>
      </c>
      <c r="C12" s="1">
        <f>C8/C3</f>
        <v>5.7361376673040155E-3</v>
      </c>
      <c r="D12" s="1">
        <f t="shared" ref="D12:BO12" si="6">D8/D3</f>
        <v>6.5075921908893707E-3</v>
      </c>
      <c r="E12" s="1">
        <f t="shared" si="6"/>
        <v>6.4599483204134363E-3</v>
      </c>
      <c r="F12" s="1">
        <f t="shared" si="6"/>
        <v>6.7226890756302525E-3</v>
      </c>
      <c r="G12" s="1">
        <f t="shared" si="6"/>
        <v>6.993006993006993E-3</v>
      </c>
      <c r="H12" s="1">
        <f t="shared" si="6"/>
        <v>7.4850299401197605E-3</v>
      </c>
      <c r="I12" s="1">
        <f t="shared" si="6"/>
        <v>8.0862533692722359E-3</v>
      </c>
      <c r="J12" s="1">
        <f t="shared" si="6"/>
        <v>7.0754716981132077E-3</v>
      </c>
      <c r="K12" s="1">
        <f t="shared" si="6"/>
        <v>7.5268817204301071E-3</v>
      </c>
      <c r="L12" s="1">
        <f t="shared" si="6"/>
        <v>9.1533180778032037E-3</v>
      </c>
      <c r="M12" s="1">
        <f t="shared" si="6"/>
        <v>8.5653104925053538E-3</v>
      </c>
      <c r="N12" s="1">
        <f t="shared" si="6"/>
        <v>7.7745383867832843E-3</v>
      </c>
      <c r="O12" s="1">
        <f t="shared" si="6"/>
        <v>8.5073472544470227E-3</v>
      </c>
      <c r="P12" s="1">
        <f t="shared" si="6"/>
        <v>7.2289156626506017E-3</v>
      </c>
      <c r="Q12" s="1">
        <f t="shared" si="6"/>
        <v>5.4160512063023145E-3</v>
      </c>
      <c r="R12" s="1">
        <f t="shared" si="6"/>
        <v>5.3475935828877002E-3</v>
      </c>
      <c r="S12" s="1">
        <f t="shared" si="6"/>
        <v>6.1403508771929825E-3</v>
      </c>
      <c r="T12" s="1">
        <f t="shared" si="6"/>
        <v>7.9120879120879121E-3</v>
      </c>
      <c r="U12" s="1">
        <f t="shared" si="6"/>
        <v>8.0128205128205138E-3</v>
      </c>
      <c r="V12" s="1">
        <f t="shared" si="6"/>
        <v>7.6502732240437158E-3</v>
      </c>
      <c r="W12" s="1">
        <f t="shared" si="6"/>
        <v>7.3394495412844041E-3</v>
      </c>
      <c r="X12" s="1">
        <f t="shared" si="6"/>
        <v>7.6717811874583049E-3</v>
      </c>
      <c r="Y12" s="1">
        <f t="shared" si="6"/>
        <v>6.9184202940328629E-3</v>
      </c>
      <c r="Z12" s="1">
        <f t="shared" si="6"/>
        <v>8.1677103185407024E-3</v>
      </c>
      <c r="AA12" s="1">
        <f t="shared" si="6"/>
        <v>9.5066803699897229E-3</v>
      </c>
      <c r="AB12" s="1">
        <f t="shared" si="6"/>
        <v>9.9871959026888602E-3</v>
      </c>
      <c r="AC12" s="1">
        <f t="shared" si="6"/>
        <v>1.0105757931844888E-2</v>
      </c>
      <c r="AD12" s="1">
        <f t="shared" si="6"/>
        <v>1.1570983533600357E-2</v>
      </c>
      <c r="AE12" s="1">
        <f t="shared" si="6"/>
        <v>1.1814345991561181E-2</v>
      </c>
      <c r="AF12" s="1">
        <f t="shared" si="6"/>
        <v>1.2468827930174564E-2</v>
      </c>
      <c r="AG12" s="1">
        <f t="shared" si="6"/>
        <v>1.2650948821161585E-2</v>
      </c>
      <c r="AH12" s="1">
        <f t="shared" si="6"/>
        <v>1.3089970501474927E-2</v>
      </c>
      <c r="AI12" s="1">
        <f t="shared" si="6"/>
        <v>1.422981145499822E-2</v>
      </c>
      <c r="AJ12" s="1">
        <f t="shared" si="6"/>
        <v>1.3909587680079485E-2</v>
      </c>
      <c r="AK12" s="1">
        <f t="shared" si="6"/>
        <v>1.4431372549019607E-2</v>
      </c>
      <c r="AL12" s="1">
        <f t="shared" si="6"/>
        <v>1.4317019722425129E-2</v>
      </c>
      <c r="AM12" s="1">
        <f t="shared" si="6"/>
        <v>1.4953522834433517E-2</v>
      </c>
      <c r="AN12" s="1">
        <f t="shared" si="6"/>
        <v>1.573641504794689E-2</v>
      </c>
      <c r="AO12" s="1">
        <f t="shared" si="6"/>
        <v>1.627906976744186E-2</v>
      </c>
      <c r="AP12" s="1">
        <f t="shared" si="6"/>
        <v>1.6583395343892846E-2</v>
      </c>
      <c r="AQ12" s="1">
        <f t="shared" si="6"/>
        <v>1.690251572327044E-2</v>
      </c>
      <c r="AR12" s="1">
        <f t="shared" si="6"/>
        <v>1.6677536569458678E-2</v>
      </c>
      <c r="AS12" s="1">
        <f t="shared" si="6"/>
        <v>1.6052880075542963E-2</v>
      </c>
      <c r="AT12" s="1">
        <f t="shared" si="6"/>
        <v>1.610507388007193E-2</v>
      </c>
      <c r="AU12" s="1">
        <f t="shared" si="6"/>
        <v>1.5925354286516064E-2</v>
      </c>
      <c r="AV12" s="1">
        <f t="shared" si="6"/>
        <v>1.6502718094745017E-2</v>
      </c>
      <c r="AW12" s="1">
        <f t="shared" si="6"/>
        <v>1.6499495519021901E-2</v>
      </c>
      <c r="AX12" s="1">
        <f t="shared" si="6"/>
        <v>1.7188000427031069E-2</v>
      </c>
      <c r="AY12" s="1">
        <f t="shared" si="6"/>
        <v>1.7196656739360165E-2</v>
      </c>
      <c r="AZ12" s="1">
        <f t="shared" si="6"/>
        <v>1.7179792481714577E-2</v>
      </c>
      <c r="BA12" s="1">
        <f t="shared" si="6"/>
        <v>1.830776843146957E-2</v>
      </c>
      <c r="BB12" s="1">
        <f t="shared" si="6"/>
        <v>1.9038952857592831E-2</v>
      </c>
      <c r="BC12" s="1">
        <f t="shared" si="6"/>
        <v>2.0205799812909261E-2</v>
      </c>
      <c r="BD12" s="1">
        <f t="shared" si="6"/>
        <v>2.1741730964770618E-2</v>
      </c>
      <c r="BE12" s="1">
        <f t="shared" si="6"/>
        <v>2.2372041827187671E-2</v>
      </c>
      <c r="BF12" s="1">
        <f t="shared" si="6"/>
        <v>2.3528829007331088E-2</v>
      </c>
      <c r="BG12" s="1">
        <f t="shared" si="6"/>
        <v>2.4268264577091494E-2</v>
      </c>
      <c r="BH12" s="1">
        <f t="shared" si="6"/>
        <v>2.4783823914752378E-2</v>
      </c>
      <c r="BI12" s="1">
        <f t="shared" si="6"/>
        <v>2.473636513428901E-2</v>
      </c>
      <c r="BJ12" s="1">
        <f t="shared" si="6"/>
        <v>2.5341837903903444E-2</v>
      </c>
      <c r="BK12" s="1">
        <f t="shared" si="6"/>
        <v>2.6605927396483264E-2</v>
      </c>
      <c r="BL12" s="1">
        <f t="shared" si="6"/>
        <v>2.7569552749408865E-2</v>
      </c>
      <c r="BM12" s="1">
        <f t="shared" si="6"/>
        <v>2.9083645929751056E-2</v>
      </c>
      <c r="BN12" s="1">
        <f t="shared" si="6"/>
        <v>2.8787019002193149E-2</v>
      </c>
      <c r="BO12" s="1">
        <f t="shared" si="6"/>
        <v>2.8708482780742426E-2</v>
      </c>
      <c r="BP12" s="1">
        <f t="shared" ref="BP12:CN12" si="7">BP8/BP3</f>
        <v>2.8227577121528159E-2</v>
      </c>
      <c r="BQ12" s="1">
        <f t="shared" si="7"/>
        <v>2.9687029595402963E-2</v>
      </c>
      <c r="BR12" s="1">
        <f t="shared" si="7"/>
        <v>3.1375803594653848E-2</v>
      </c>
      <c r="BS12" s="1">
        <f t="shared" si="7"/>
        <v>3.3575825405707888E-2</v>
      </c>
      <c r="BT12" s="1">
        <f t="shared" si="7"/>
        <v>3.5099527739771381E-2</v>
      </c>
      <c r="BU12" s="1">
        <f t="shared" si="7"/>
        <v>3.7910016925041791E-2</v>
      </c>
      <c r="BV12" s="1">
        <f t="shared" si="7"/>
        <v>4.011782721925812E-2</v>
      </c>
      <c r="BW12" s="1">
        <f t="shared" si="7"/>
        <v>3.9218280443780833E-2</v>
      </c>
      <c r="BX12" s="1">
        <f t="shared" si="7"/>
        <v>3.7142021140411839E-2</v>
      </c>
      <c r="BY12" s="1">
        <f t="shared" si="7"/>
        <v>3.6541516119460299E-2</v>
      </c>
      <c r="BZ12" s="1">
        <f t="shared" si="7"/>
        <v>3.584499373654175E-2</v>
      </c>
      <c r="CA12" s="1">
        <f t="shared" si="7"/>
        <v>3.629013699891076E-2</v>
      </c>
      <c r="CB12" s="1">
        <f t="shared" si="7"/>
        <v>3.6649631549230524E-2</v>
      </c>
      <c r="CC12" s="1">
        <f t="shared" si="7"/>
        <v>3.7697465385174267E-2</v>
      </c>
      <c r="CD12" s="1">
        <f t="shared" si="7"/>
        <v>3.9040835191126097E-2</v>
      </c>
      <c r="CE12" s="1">
        <f t="shared" si="7"/>
        <v>3.9061797091820137E-2</v>
      </c>
      <c r="CF12" s="1">
        <f t="shared" si="7"/>
        <v>3.8566978608733933E-2</v>
      </c>
      <c r="CG12" s="1">
        <f t="shared" si="7"/>
        <v>3.9999742642801081E-2</v>
      </c>
      <c r="CH12" s="1">
        <f t="shared" si="7"/>
        <v>4.0482805457800829E-2</v>
      </c>
      <c r="CI12" s="1">
        <f t="shared" si="7"/>
        <v>4.1221574152958906E-2</v>
      </c>
      <c r="CJ12" s="1">
        <f t="shared" si="7"/>
        <v>4.1677839712905014E-2</v>
      </c>
      <c r="CK12" s="1">
        <f t="shared" si="7"/>
        <v>4.1882489794126683E-2</v>
      </c>
      <c r="CL12" s="1">
        <f t="shared" si="7"/>
        <v>4.3483836494790276E-2</v>
      </c>
      <c r="CM12" s="1">
        <f t="shared" si="7"/>
        <v>4.3761591032511246E-2</v>
      </c>
      <c r="CN12" s="1">
        <f t="shared" si="7"/>
        <v>4.5242514650003403E-2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B8E1-1F77-43FC-AA32-5EAEFF52EBB4}">
  <dimension ref="A2:CO11"/>
  <sheetViews>
    <sheetView workbookViewId="0">
      <selection activeCell="N13" sqref="N13"/>
    </sheetView>
  </sheetViews>
  <sheetFormatPr defaultRowHeight="15" x14ac:dyDescent="0.25"/>
  <cols>
    <col min="2" max="2" width="44.140625" bestFit="1" customWidth="1"/>
    <col min="3" max="3" width="27" bestFit="1" customWidth="1"/>
  </cols>
  <sheetData>
    <row r="2" spans="1:93" x14ac:dyDescent="0.25">
      <c r="B2" t="s">
        <v>8</v>
      </c>
    </row>
    <row r="3" spans="1:93" x14ac:dyDescent="0.25">
      <c r="C3" t="s">
        <v>1</v>
      </c>
      <c r="D3">
        <v>1929</v>
      </c>
      <c r="E3">
        <v>1930</v>
      </c>
      <c r="F3">
        <v>1931</v>
      </c>
      <c r="G3">
        <v>1932</v>
      </c>
      <c r="H3">
        <v>1933</v>
      </c>
      <c r="I3">
        <v>1934</v>
      </c>
      <c r="J3">
        <v>1935</v>
      </c>
      <c r="K3">
        <v>1936</v>
      </c>
      <c r="L3">
        <v>1937</v>
      </c>
      <c r="M3">
        <v>1938</v>
      </c>
      <c r="N3">
        <v>1939</v>
      </c>
      <c r="O3">
        <v>1940</v>
      </c>
      <c r="P3">
        <v>1941</v>
      </c>
      <c r="Q3">
        <v>1942</v>
      </c>
      <c r="R3">
        <v>1943</v>
      </c>
      <c r="S3">
        <v>1944</v>
      </c>
      <c r="T3">
        <v>1945</v>
      </c>
      <c r="U3">
        <v>1946</v>
      </c>
      <c r="V3">
        <v>1947</v>
      </c>
      <c r="W3">
        <v>1948</v>
      </c>
      <c r="X3">
        <v>1949</v>
      </c>
      <c r="Y3">
        <v>1950</v>
      </c>
      <c r="Z3">
        <v>1951</v>
      </c>
      <c r="AA3">
        <v>1952</v>
      </c>
      <c r="AB3">
        <v>1953</v>
      </c>
      <c r="AC3">
        <v>1954</v>
      </c>
      <c r="AD3">
        <v>1955</v>
      </c>
      <c r="AE3">
        <v>1956</v>
      </c>
      <c r="AF3">
        <v>1957</v>
      </c>
      <c r="AG3">
        <v>1958</v>
      </c>
      <c r="AH3">
        <v>1959</v>
      </c>
      <c r="AI3">
        <v>1960</v>
      </c>
      <c r="AJ3">
        <v>1961</v>
      </c>
      <c r="AK3">
        <v>1962</v>
      </c>
      <c r="AL3">
        <v>1963</v>
      </c>
      <c r="AM3">
        <v>1964</v>
      </c>
      <c r="AN3">
        <v>1965</v>
      </c>
      <c r="AO3">
        <v>1966</v>
      </c>
      <c r="AP3">
        <v>1967</v>
      </c>
      <c r="AQ3">
        <v>1968</v>
      </c>
      <c r="AR3">
        <v>1969</v>
      </c>
      <c r="AS3">
        <v>1970</v>
      </c>
      <c r="AT3">
        <v>1971</v>
      </c>
      <c r="AU3">
        <v>1972</v>
      </c>
      <c r="AV3">
        <v>1973</v>
      </c>
      <c r="AW3">
        <v>1974</v>
      </c>
      <c r="AX3">
        <v>1975</v>
      </c>
      <c r="AY3">
        <v>1976</v>
      </c>
      <c r="AZ3">
        <v>1977</v>
      </c>
      <c r="BA3">
        <v>1978</v>
      </c>
      <c r="BB3">
        <v>1979</v>
      </c>
      <c r="BC3">
        <v>1980</v>
      </c>
      <c r="BD3">
        <v>1981</v>
      </c>
      <c r="BE3">
        <v>1982</v>
      </c>
      <c r="BF3">
        <v>1983</v>
      </c>
      <c r="BG3">
        <v>1984</v>
      </c>
      <c r="BH3">
        <v>1985</v>
      </c>
      <c r="BI3">
        <v>1986</v>
      </c>
      <c r="BJ3">
        <v>1987</v>
      </c>
      <c r="BK3">
        <v>1988</v>
      </c>
      <c r="BL3">
        <v>1989</v>
      </c>
      <c r="BM3">
        <v>1990</v>
      </c>
      <c r="BN3">
        <v>1991</v>
      </c>
      <c r="BO3">
        <v>1992</v>
      </c>
      <c r="BP3">
        <v>1993</v>
      </c>
      <c r="BQ3">
        <v>1994</v>
      </c>
      <c r="BR3">
        <v>1995</v>
      </c>
      <c r="BS3">
        <v>1996</v>
      </c>
      <c r="BT3">
        <v>1997</v>
      </c>
      <c r="BU3">
        <v>1998</v>
      </c>
      <c r="BV3">
        <v>1999</v>
      </c>
      <c r="BW3">
        <v>2000</v>
      </c>
      <c r="BX3">
        <v>2001</v>
      </c>
      <c r="BY3">
        <v>2002</v>
      </c>
      <c r="BZ3">
        <v>2003</v>
      </c>
      <c r="CA3">
        <v>2004</v>
      </c>
      <c r="CB3">
        <v>2005</v>
      </c>
      <c r="CC3">
        <v>2006</v>
      </c>
      <c r="CD3">
        <v>2007</v>
      </c>
      <c r="CE3">
        <v>2008</v>
      </c>
      <c r="CF3">
        <v>2009</v>
      </c>
      <c r="CG3">
        <v>2010</v>
      </c>
      <c r="CH3">
        <v>2011</v>
      </c>
      <c r="CI3">
        <v>2012</v>
      </c>
      <c r="CJ3">
        <v>2013</v>
      </c>
      <c r="CK3">
        <v>2014</v>
      </c>
      <c r="CL3">
        <v>2015</v>
      </c>
      <c r="CM3">
        <v>2016</v>
      </c>
      <c r="CN3">
        <v>2017</v>
      </c>
      <c r="CO3">
        <v>2018</v>
      </c>
    </row>
    <row r="4" spans="1:93" x14ac:dyDescent="0.25">
      <c r="C4" t="s">
        <v>15</v>
      </c>
      <c r="D4">
        <v>51.4</v>
      </c>
      <c r="E4">
        <v>47.2</v>
      </c>
      <c r="F4">
        <v>40.1</v>
      </c>
      <c r="G4">
        <v>31.3</v>
      </c>
      <c r="H4">
        <v>29.8</v>
      </c>
      <c r="I4">
        <v>34.6</v>
      </c>
      <c r="J4">
        <v>37.700000000000003</v>
      </c>
      <c r="K4">
        <v>43.3</v>
      </c>
      <c r="L4">
        <v>48.3</v>
      </c>
      <c r="M4">
        <v>45.4</v>
      </c>
      <c r="N4">
        <v>48.6</v>
      </c>
      <c r="O4">
        <v>52.7</v>
      </c>
      <c r="P4">
        <v>66.2</v>
      </c>
      <c r="Q4">
        <v>88</v>
      </c>
      <c r="R4">
        <v>112.7</v>
      </c>
      <c r="S4">
        <v>124.3</v>
      </c>
      <c r="T4">
        <v>126.3</v>
      </c>
      <c r="U4">
        <v>122.5</v>
      </c>
      <c r="V4">
        <v>132.4</v>
      </c>
      <c r="W4">
        <v>144.30000000000001</v>
      </c>
      <c r="X4">
        <v>144.30000000000001</v>
      </c>
      <c r="Y4">
        <v>158.30000000000001</v>
      </c>
      <c r="Z4">
        <v>185.7</v>
      </c>
      <c r="AA4">
        <v>201.1</v>
      </c>
      <c r="AB4">
        <v>215.2</v>
      </c>
      <c r="AC4">
        <v>214.1</v>
      </c>
      <c r="AD4">
        <v>230.6</v>
      </c>
      <c r="AE4">
        <v>249.3</v>
      </c>
      <c r="AF4">
        <v>262.60000000000002</v>
      </c>
      <c r="AG4">
        <v>264.7</v>
      </c>
      <c r="AH4">
        <v>285.8</v>
      </c>
      <c r="AI4">
        <v>301.3</v>
      </c>
      <c r="AJ4">
        <v>310.39999999999998</v>
      </c>
      <c r="AK4">
        <v>332.2</v>
      </c>
      <c r="AL4">
        <v>350.4</v>
      </c>
      <c r="AM4">
        <v>376</v>
      </c>
      <c r="AN4">
        <v>405.4</v>
      </c>
      <c r="AO4">
        <v>449.2</v>
      </c>
      <c r="AP4">
        <v>481.8</v>
      </c>
      <c r="AQ4">
        <v>530.79999999999995</v>
      </c>
      <c r="AR4">
        <v>584.5</v>
      </c>
      <c r="AS4">
        <v>623.29999999999995</v>
      </c>
      <c r="AT4">
        <v>665</v>
      </c>
      <c r="AU4">
        <v>731.3</v>
      </c>
      <c r="AV4">
        <v>812.7</v>
      </c>
      <c r="AW4">
        <v>887.7</v>
      </c>
      <c r="AX4">
        <v>947.2</v>
      </c>
      <c r="AY4">
        <v>1048.3</v>
      </c>
      <c r="AZ4">
        <v>1165.8</v>
      </c>
      <c r="BA4">
        <v>1316.8</v>
      </c>
      <c r="BB4">
        <v>1477.2</v>
      </c>
      <c r="BC4">
        <v>1622.2</v>
      </c>
      <c r="BD4">
        <v>1792.5</v>
      </c>
      <c r="BE4">
        <v>1893</v>
      </c>
      <c r="BF4">
        <v>2012.5</v>
      </c>
      <c r="BG4">
        <v>2215.9</v>
      </c>
      <c r="BH4">
        <v>2387.3000000000002</v>
      </c>
      <c r="BI4">
        <v>2542.1</v>
      </c>
      <c r="BJ4">
        <v>2722.4</v>
      </c>
      <c r="BK4">
        <v>2948</v>
      </c>
      <c r="BL4">
        <v>3139.6</v>
      </c>
      <c r="BM4">
        <v>3340.4</v>
      </c>
      <c r="BN4">
        <v>3450.5</v>
      </c>
      <c r="BO4">
        <v>3668.2</v>
      </c>
      <c r="BP4">
        <v>3817.3</v>
      </c>
      <c r="BQ4">
        <v>4006.2</v>
      </c>
      <c r="BR4">
        <v>4198.1000000000004</v>
      </c>
      <c r="BS4">
        <v>4416.8999999999996</v>
      </c>
      <c r="BT4">
        <v>4708.8</v>
      </c>
      <c r="BU4">
        <v>5071.1000000000004</v>
      </c>
      <c r="BV4">
        <v>5402.8</v>
      </c>
      <c r="BW4">
        <v>5848.1</v>
      </c>
      <c r="BX4">
        <v>6039.1</v>
      </c>
      <c r="BY4">
        <v>6135.6</v>
      </c>
      <c r="BZ4">
        <v>6354.1</v>
      </c>
      <c r="CA4">
        <v>6720.1</v>
      </c>
      <c r="CB4">
        <v>7066.6</v>
      </c>
      <c r="CC4">
        <v>7479.9</v>
      </c>
      <c r="CD4">
        <v>7878.9</v>
      </c>
      <c r="CE4">
        <v>8057</v>
      </c>
      <c r="CF4">
        <v>7758.5</v>
      </c>
      <c r="CG4">
        <v>7924.9</v>
      </c>
      <c r="CH4">
        <v>8225.9</v>
      </c>
      <c r="CI4">
        <v>8566.7000000000007</v>
      </c>
      <c r="CJ4">
        <v>8834.2000000000007</v>
      </c>
      <c r="CK4">
        <v>9249.1</v>
      </c>
      <c r="CL4">
        <v>9698.2000000000007</v>
      </c>
      <c r="CM4">
        <v>9960.2999999999993</v>
      </c>
      <c r="CN4">
        <v>10411.6</v>
      </c>
      <c r="CO4">
        <v>10928.5</v>
      </c>
    </row>
    <row r="6" spans="1:93" x14ac:dyDescent="0.25">
      <c r="A6" t="s">
        <v>9</v>
      </c>
      <c r="B6" t="s">
        <v>10</v>
      </c>
    </row>
    <row r="7" spans="1:93" x14ac:dyDescent="0.25">
      <c r="C7" t="s">
        <v>16</v>
      </c>
      <c r="D7" s="1">
        <f>D4/'Question 1 part 1'!C3</f>
        <v>0.491395793499044</v>
      </c>
      <c r="E7" s="1">
        <f>E4/'Question 1 part 1'!D3</f>
        <v>0.51193058568329719</v>
      </c>
      <c r="F7" s="1">
        <f>F4/'Question 1 part 1'!E3</f>
        <v>0.51808785529715762</v>
      </c>
      <c r="G7" s="1">
        <f>G4/'Question 1 part 1'!F3</f>
        <v>0.52605042016806725</v>
      </c>
      <c r="H7" s="1">
        <f>H4/'Question 1 part 1'!G3</f>
        <v>0.52097902097902093</v>
      </c>
      <c r="I7" s="1">
        <f>I4/'Question 1 part 1'!H3</f>
        <v>0.51796407185628746</v>
      </c>
      <c r="J7" s="1">
        <f>J4/'Question 1 part 1'!I3</f>
        <v>0.50808625336927227</v>
      </c>
      <c r="K7" s="1">
        <f>K4/'Question 1 part 1'!J3</f>
        <v>0.51061320754716977</v>
      </c>
      <c r="L7" s="1">
        <f>L4/'Question 1 part 1'!K3</f>
        <v>0.51935483870967736</v>
      </c>
      <c r="M7" s="1">
        <f>M4/'Question 1 part 1'!L3</f>
        <v>0.5194508009153318</v>
      </c>
      <c r="N7" s="1">
        <f>N4/'Question 1 part 1'!M3</f>
        <v>0.52034261241970015</v>
      </c>
      <c r="O7" s="1">
        <f>O4/'Question 1 part 1'!N3</f>
        <v>0.51214771622934885</v>
      </c>
      <c r="P7" s="1">
        <f>P4/'Question 1 part 1'!O3</f>
        <v>0.51198762567672074</v>
      </c>
      <c r="Q7" s="1">
        <f>Q4/'Question 1 part 1'!P3</f>
        <v>0.53012048192771088</v>
      </c>
      <c r="R7" s="1">
        <f>R4/'Question 1 part 1'!Q3</f>
        <v>0.55489906450024618</v>
      </c>
      <c r="S7" s="1">
        <f>S4/'Question 1 part 1'!R3</f>
        <v>0.5539215686274509</v>
      </c>
      <c r="T7" s="1">
        <f>T4/'Question 1 part 1'!S3</f>
        <v>0.55394736842105263</v>
      </c>
      <c r="U7" s="1">
        <f>U4/'Question 1 part 1'!T3</f>
        <v>0.53846153846153844</v>
      </c>
      <c r="V7" s="1">
        <f>V4/'Question 1 part 1'!U3</f>
        <v>0.53044871794871795</v>
      </c>
      <c r="W7" s="1">
        <f>W4/'Question 1 part 1'!V3</f>
        <v>0.52568306010928967</v>
      </c>
      <c r="X7" s="1">
        <f>X4/'Question 1 part 1'!W3</f>
        <v>0.52954128440366977</v>
      </c>
      <c r="Y7" s="1">
        <f>Y4/'Question 1 part 1'!X3</f>
        <v>0.52801867911941291</v>
      </c>
      <c r="Z7" s="1">
        <f>Z4/'Question 1 part 1'!Y3</f>
        <v>0.53531277025079271</v>
      </c>
      <c r="AA7" s="1">
        <f>AA4/'Question 1 part 1'!Z3</f>
        <v>0.54750884835284508</v>
      </c>
      <c r="AB7" s="1">
        <f>AB4/'Question 1 part 1'!AA3</f>
        <v>0.55292908530318596</v>
      </c>
      <c r="AC7" s="1">
        <f>AC4/'Question 1 part 1'!AB3</f>
        <v>0.54827144686299611</v>
      </c>
      <c r="AD7" s="1">
        <f>AD4/'Question 1 part 1'!AC3</f>
        <v>0.54195064629847234</v>
      </c>
      <c r="AE7" s="1">
        <f>AE4/'Question 1 part 1'!AD3</f>
        <v>0.55473965287049409</v>
      </c>
      <c r="AF7" s="1">
        <f>AF4/'Question 1 part 1'!AE3</f>
        <v>0.55400843881856543</v>
      </c>
      <c r="AG7" s="1">
        <f>AG4/'Question 1 part 1'!AF3</f>
        <v>0.55008312551953453</v>
      </c>
      <c r="AH7" s="1">
        <f>AH4/'Question 1 part 1'!AG3</f>
        <v>0.54782442016484567</v>
      </c>
      <c r="AI7" s="1">
        <f>AI4/'Question 1 part 1'!AH3</f>
        <v>0.55549410029498525</v>
      </c>
      <c r="AJ7" s="1">
        <f>AJ4/'Question 1 part 1'!AI3</f>
        <v>0.55211668445393092</v>
      </c>
      <c r="AK7" s="1">
        <f>AK4/'Question 1 part 1'!AJ3</f>
        <v>0.55009107468123863</v>
      </c>
      <c r="AL7" s="1">
        <f>AL4/'Question 1 part 1'!AK3</f>
        <v>0.54964705882352938</v>
      </c>
      <c r="AM7" s="1">
        <f>AM4/'Question 1 part 1'!AL3</f>
        <v>0.54930606281957628</v>
      </c>
      <c r="AN7" s="1">
        <f>AN4/'Question 1 part 1'!AM3</f>
        <v>0.54614037451165298</v>
      </c>
      <c r="AO7" s="1">
        <f>AO4/'Question 1 part 1'!AN3</f>
        <v>0.55224981558888619</v>
      </c>
      <c r="AP7" s="1">
        <f>AP4/'Question 1 part 1'!AO3</f>
        <v>0.56023255813953488</v>
      </c>
      <c r="AQ7" s="1">
        <f>AQ4/'Question 1 part 1'!AP3</f>
        <v>0.56426065695758465</v>
      </c>
      <c r="AR7" s="1">
        <f>AR4/'Question 1 part 1'!AQ3</f>
        <v>0.57439072327044027</v>
      </c>
      <c r="AS7" s="1">
        <f>AS4/'Question 1 part 1'!AR3</f>
        <v>0.58073232087953042</v>
      </c>
      <c r="AT7" s="1">
        <f>AT4/'Question 1 part 1'!AS3</f>
        <v>0.57086445188428192</v>
      </c>
      <c r="AU7" s="1">
        <f>AU4/'Question 1 part 1'!AT3</f>
        <v>0.57173012274255341</v>
      </c>
      <c r="AV7" s="1">
        <f>AV4/'Question 1 part 1'!AU3</f>
        <v>0.57015574575557737</v>
      </c>
      <c r="AW7" s="1">
        <f>AW4/'Question 1 part 1'!AV3</f>
        <v>0.57448873932177069</v>
      </c>
      <c r="AX7" s="1">
        <f>AX4/'Question 1 part 1'!AW3</f>
        <v>0.56216986171286132</v>
      </c>
      <c r="AY7" s="1">
        <f>AY4/'Question 1 part 1'!AX3</f>
        <v>0.55957083377815731</v>
      </c>
      <c r="AZ7" s="1">
        <f>AZ4/'Question 1 part 1'!AY3</f>
        <v>0.55999615717167828</v>
      </c>
      <c r="BA7" s="1">
        <f>BA4/'Question 1 part 1'!AZ3</f>
        <v>0.55995917673073647</v>
      </c>
      <c r="BB7" s="1">
        <f>BB4/'Question 1 part 1'!BA3</f>
        <v>0.56225021885585957</v>
      </c>
      <c r="BC7" s="1">
        <f>BC4/'Question 1 part 1'!BB3</f>
        <v>0.56773877436740983</v>
      </c>
      <c r="BD7" s="1">
        <f>BD4/'Question 1 part 1'!BC3</f>
        <v>0.55893358278765204</v>
      </c>
      <c r="BE7" s="1">
        <f>BE4/'Question 1 part 1'!BD3</f>
        <v>0.56612237574017577</v>
      </c>
      <c r="BF7" s="1">
        <f>BF4/'Question 1 part 1'!BE3</f>
        <v>0.55379746835443033</v>
      </c>
      <c r="BG7" s="1">
        <f>BG4/'Question 1 part 1'!BF3</f>
        <v>0.5488161283931049</v>
      </c>
      <c r="BH7" s="1">
        <f>BH4/'Question 1 part 1'!BG3</f>
        <v>0.55019589767227473</v>
      </c>
      <c r="BI7" s="1">
        <f>BI4/'Question 1 part 1'!BH3</f>
        <v>0.55509214778583271</v>
      </c>
      <c r="BJ7" s="1">
        <f>BJ4/'Question 1 part 1'!BI3</f>
        <v>0.56071840500906245</v>
      </c>
      <c r="BK7" s="1">
        <f>BK4/'Question 1 part 1'!BJ3</f>
        <v>0.56298220151248957</v>
      </c>
      <c r="BL7" s="1">
        <f>BL4/'Question 1 part 1'!BK3</f>
        <v>0.55650879183210433</v>
      </c>
      <c r="BM7" s="1">
        <f>BM4/'Question 1 part 1'!BL3</f>
        <v>0.56017843068202777</v>
      </c>
      <c r="BN7" s="1">
        <f>BN4/'Question 1 part 1'!BM3</f>
        <v>0.56031892953995543</v>
      </c>
      <c r="BO7" s="1">
        <f>BO4/'Question 1 part 1'!BN3</f>
        <v>0.5625814763124396</v>
      </c>
      <c r="BP7" s="1">
        <f>BP4/'Question 1 part 1'!BO3</f>
        <v>0.55657131192954834</v>
      </c>
      <c r="BQ7" s="1">
        <f>BQ4/'Question 1 part 1'!BP3</f>
        <v>0.54975848062355914</v>
      </c>
      <c r="BR7" s="1">
        <f>BR4/'Question 1 part 1'!BQ3</f>
        <v>0.54951110645705992</v>
      </c>
      <c r="BS7" s="1">
        <f>BS4/'Question 1 part 1'!BR3</f>
        <v>0.54711325265387512</v>
      </c>
      <c r="BT7" s="1">
        <f>BT4/'Question 1 part 1'!BS3</f>
        <v>0.54896474538332396</v>
      </c>
      <c r="BU7" s="1">
        <f>BU4/'Question 1 part 1'!BT3</f>
        <v>0.55955113210045471</v>
      </c>
      <c r="BV7" s="1">
        <f>BV4/'Question 1 part 1'!BU3</f>
        <v>0.56099764295430232</v>
      </c>
      <c r="BW7" s="1">
        <f>BW4/'Question 1 part 1'!BV3</f>
        <v>0.57041834515181966</v>
      </c>
      <c r="BX7" s="1">
        <f>BX4/'Question 1 part 1'!BW3</f>
        <v>0.57070630705551051</v>
      </c>
      <c r="BY7" s="1">
        <f>BY4/'Question 1 part 1'!BX3</f>
        <v>0.5610255659997806</v>
      </c>
      <c r="BZ7" s="1">
        <f>BZ4/'Question 1 part 1'!BY3</f>
        <v>0.55454608926358417</v>
      </c>
      <c r="CA7" s="1">
        <f>CA4/'Question 1 part 1'!BZ3</f>
        <v>0.5502100100706584</v>
      </c>
      <c r="CB7" s="1">
        <f>CB4/'Question 1 part 1'!CA3</f>
        <v>0.54205851218876089</v>
      </c>
      <c r="CC7" s="1">
        <f>CC4/'Question 1 part 1'!CB3</f>
        <v>0.54144890188641004</v>
      </c>
      <c r="CD7" s="1">
        <f>CD4/'Question 1 part 1'!CC3</f>
        <v>0.54518091046851969</v>
      </c>
      <c r="CE7" s="1">
        <f>CE4/'Question 1 part 1'!CD3</f>
        <v>0.54761840030449682</v>
      </c>
      <c r="CF7" s="1">
        <f>CF4/'Question 1 part 1'!CE3</f>
        <v>0.53696129117095426</v>
      </c>
      <c r="CG7" s="1">
        <f>CG4/'Question 1 part 1'!CF3</f>
        <v>0.52860506533440943</v>
      </c>
      <c r="CH7" s="1">
        <f>CH4/'Question 1 part 1'!CG3</f>
        <v>0.52924864565774066</v>
      </c>
      <c r="CI7" s="1">
        <f>CI4/'Question 1 part 1'!CH3</f>
        <v>0.52890658763968645</v>
      </c>
      <c r="CJ7" s="1">
        <f>CJ4/'Question 1 part 1'!CI3</f>
        <v>0.52631829799403029</v>
      </c>
      <c r="CK7" s="1">
        <f>CK4/'Question 1 part 1'!CJ3</f>
        <v>0.5276967930029155</v>
      </c>
      <c r="CL7" s="1">
        <f>CL4/'Question 1 part 1'!CK3</f>
        <v>0.53214301391510477</v>
      </c>
      <c r="CM7" s="1">
        <f>CM4/'Question 1 part 1'!CL3</f>
        <v>0.53220945765428795</v>
      </c>
      <c r="CN7" s="1">
        <f>CN4/'Question 1 part 1'!CM3</f>
        <v>0.53339754295726305</v>
      </c>
      <c r="CO7" s="1">
        <f>CO4/'Question 1 part 1'!CN3</f>
        <v>0.53102010670450239</v>
      </c>
    </row>
    <row r="8" spans="1:93" x14ac:dyDescent="0.25">
      <c r="A8" t="s">
        <v>11</v>
      </c>
      <c r="B8" t="s">
        <v>13</v>
      </c>
    </row>
    <row r="9" spans="1:93" x14ac:dyDescent="0.25">
      <c r="C9" t="s">
        <v>17</v>
      </c>
      <c r="D9" s="1">
        <f>D4/('Question 1 part 1'!C3-'Question 1 part 1'!C4)</f>
        <v>0.491395793499044</v>
      </c>
      <c r="E9" s="1">
        <f>E4/('Question 1 part 1'!D3-'Question 1 part 1'!D4)</f>
        <v>0.51248642779587406</v>
      </c>
      <c r="F9" s="1">
        <f>F4/('Question 1 part 1'!E3-'Question 1 part 1'!E4)</f>
        <v>0.51875808538162993</v>
      </c>
      <c r="G9" s="1">
        <f>G4/('Question 1 part 1'!F3-'Question 1 part 1'!F4)</f>
        <v>0.52693602693602692</v>
      </c>
      <c r="H9" s="1">
        <f>H4/('Question 1 part 1'!G3-'Question 1 part 1'!G4)</f>
        <v>0.52280701754385961</v>
      </c>
      <c r="I9" s="1">
        <f>I4/('Question 1 part 1'!H3-'Question 1 part 1'!H4)</f>
        <v>0.52187028657616896</v>
      </c>
      <c r="J9" s="1">
        <f>J4/('Question 1 part 1'!I3-'Question 1 part 1'!I4)</f>
        <v>0.51222826086956519</v>
      </c>
      <c r="K9" s="1">
        <f>K4/('Question 1 part 1'!J3-'Question 1 part 1'!J4)</f>
        <v>0.51242603550295851</v>
      </c>
      <c r="L9" s="1">
        <f>L4/('Question 1 part 1'!K3-'Question 1 part 1'!K4)</f>
        <v>0.52103559870550153</v>
      </c>
      <c r="M9" s="1">
        <f>M4/('Question 1 part 1'!L3-'Question 1 part 1'!L4)</f>
        <v>0.52243958573072491</v>
      </c>
      <c r="N9" s="1">
        <f>N4/('Question 1 part 1'!M3-'Question 1 part 1'!M4)</f>
        <v>0.52483801295896326</v>
      </c>
      <c r="O9" s="1">
        <f>O4/('Question 1 part 1'!N3-'Question 1 part 1'!N4)</f>
        <v>0.51565557729941291</v>
      </c>
      <c r="P9" s="1">
        <f>P4/('Question 1 part 1'!O3-'Question 1 part 1'!O4)</f>
        <v>0.5139751552795031</v>
      </c>
      <c r="Q9" s="1">
        <f>Q4/('Question 1 part 1'!P3-'Question 1 part 1'!P4)</f>
        <v>0.53172205438066467</v>
      </c>
      <c r="R9" s="1">
        <f>R4/('Question 1 part 1'!Q3-'Question 1 part 1'!Q4)</f>
        <v>0.55654320987654327</v>
      </c>
      <c r="S9" s="1">
        <f>S4/('Question 1 part 1'!R3-'Question 1 part 1'!R4)</f>
        <v>0.55640107430617725</v>
      </c>
      <c r="T9" s="1">
        <f>T4/('Question 1 part 1'!S3-'Question 1 part 1'!S4)</f>
        <v>0.55663287791978844</v>
      </c>
      <c r="U9" s="1">
        <f>U4/('Question 1 part 1'!T3-'Question 1 part 1'!T4)</f>
        <v>0.54179566563467496</v>
      </c>
      <c r="V9" s="1">
        <f>V4/('Question 1 part 1'!U3-'Question 1 part 1'!U4)</f>
        <v>0.5313001605136437</v>
      </c>
      <c r="W9" s="1">
        <f>W4/('Question 1 part 1'!V3-'Question 1 part 1'!V4)</f>
        <v>0.52664233576642339</v>
      </c>
      <c r="X9" s="1">
        <f>X4/('Question 1 part 1'!W3-'Question 1 part 1'!W4)</f>
        <v>0.53051470588235294</v>
      </c>
      <c r="Y9" s="1">
        <f>Y4/('Question 1 part 1'!X3-'Question 1 part 1'!X4)</f>
        <v>0.52943143812709037</v>
      </c>
      <c r="Z9" s="1">
        <f>Z4/('Question 1 part 1'!Y3-'Question 1 part 1'!Y4)</f>
        <v>0.53686036426712924</v>
      </c>
      <c r="AA9" s="1">
        <f>AA4/('Question 1 part 1'!Z3-'Question 1 part 1'!Z4)</f>
        <v>0.54870395634379265</v>
      </c>
      <c r="AB9" s="1">
        <f>AB4/('Question 1 part 1'!AA3-'Question 1 part 1'!AA4)</f>
        <v>0.55364033959351688</v>
      </c>
      <c r="AC9" s="1">
        <f>AC4/('Question 1 part 1'!AB3-'Question 1 part 1'!AB4)</f>
        <v>0.54869297796002048</v>
      </c>
      <c r="AD9" s="1">
        <f>AD4/('Question 1 part 1'!AC3-'Question 1 part 1'!AC4)</f>
        <v>0.54220550199858919</v>
      </c>
      <c r="AE9" s="1">
        <f>AE4/('Question 1 part 1'!AD3-'Question 1 part 1'!AD4)</f>
        <v>0.55560508134611097</v>
      </c>
      <c r="AF9" s="1">
        <f>AF4/('Question 1 part 1'!AE3-'Question 1 part 1'!AE4)</f>
        <v>0.55529710298160295</v>
      </c>
      <c r="AG9" s="1">
        <f>AG4/('Question 1 part 1'!AF3-'Question 1 part 1'!AF4)</f>
        <v>0.55168820341809088</v>
      </c>
      <c r="AH9" s="1">
        <f>AH4/('Question 1 part 1'!AG3-'Question 1 part 1'!AG4)</f>
        <v>0.54898194391087207</v>
      </c>
      <c r="AI9" s="1">
        <f>AI4/('Question 1 part 1'!AH3-'Question 1 part 1'!AH4)</f>
        <v>0.55662294476260865</v>
      </c>
      <c r="AJ9" s="1">
        <f>AJ4/('Question 1 part 1'!AI3-'Question 1 part 1'!AI4)</f>
        <v>0.55408782577650828</v>
      </c>
      <c r="AK9" s="1">
        <f>AK4/('Question 1 part 1'!AJ3-'Question 1 part 1'!AJ4)</f>
        <v>0.55219414893617014</v>
      </c>
      <c r="AL9" s="1">
        <f>AL4/('Question 1 part 1'!AK3-'Question 1 part 1'!AK4)</f>
        <v>0.55155044860695734</v>
      </c>
      <c r="AM9" s="1">
        <f>AM4/('Question 1 part 1'!AL3-'Question 1 part 1'!AL4)</f>
        <v>0.55148137283660903</v>
      </c>
      <c r="AN9" s="1">
        <f>AN4/('Question 1 part 1'!AM3-'Question 1 part 1'!AM4)</f>
        <v>0.54835655349655077</v>
      </c>
      <c r="AO9" s="1">
        <f>AO4/('Question 1 part 1'!AN3-'Question 1 part 1'!AN4)</f>
        <v>0.55491043854231004</v>
      </c>
      <c r="AP9" s="1">
        <f>AP4/('Question 1 part 1'!AO3-'Question 1 part 1'!AO4)</f>
        <v>0.56271899088997901</v>
      </c>
      <c r="AQ9" s="1">
        <f>AQ4/('Question 1 part 1'!AP3-'Question 1 part 1'!AP4)</f>
        <v>0.56679124399359315</v>
      </c>
      <c r="AR9" s="1">
        <f>AR4/('Question 1 part 1'!AQ3-'Question 1 part 1'!AQ4)</f>
        <v>0.57694205902674955</v>
      </c>
      <c r="AS9" s="1">
        <f>AS4/('Question 1 part 1'!AR3-'Question 1 part 1'!AR4)</f>
        <v>0.58334113242863828</v>
      </c>
      <c r="AT9" s="1">
        <f>AT4/('Question 1 part 1'!AS3-'Question 1 part 1'!AS4)</f>
        <v>0.57317703844164802</v>
      </c>
      <c r="AU9" s="1">
        <f>AU4/('Question 1 part 1'!AT3-'Question 1 part 1'!AT4)</f>
        <v>0.57469548133595283</v>
      </c>
      <c r="AV9" s="1">
        <f>AV4/('Question 1 part 1'!AU3-'Question 1 part 1'!AU4)</f>
        <v>0.57224334600760463</v>
      </c>
      <c r="AW9" s="1">
        <f>AW4/('Question 1 part 1'!AV3-'Question 1 part 1'!AV4)</f>
        <v>0.57571826966729356</v>
      </c>
      <c r="AX9" s="1">
        <f>AX4/('Question 1 part 1'!AW3-'Question 1 part 1'!AW4)</f>
        <v>0.56367531540109495</v>
      </c>
      <c r="AY9" s="1">
        <f>AY4/('Question 1 part 1'!AX3-'Question 1 part 1'!AX4)</f>
        <v>0.5610983246801905</v>
      </c>
      <c r="AZ9" s="1">
        <f>AZ4/('Question 1 part 1'!AY3-'Question 1 part 1'!AY4)</f>
        <v>0.56191256567214531</v>
      </c>
      <c r="BA9" s="1">
        <f>BA4/('Question 1 part 1'!AZ3-'Question 1 part 1'!AZ4)</f>
        <v>0.56208648141033857</v>
      </c>
      <c r="BB9" s="1">
        <f>BB4/('Question 1 part 1'!BA3-'Question 1 part 1'!BA4)</f>
        <v>0.5640751489231709</v>
      </c>
      <c r="BC9" s="1">
        <f>BC4/('Question 1 part 1'!BB3-'Question 1 part 1'!BB4)</f>
        <v>0.56969271290605794</v>
      </c>
      <c r="BD9" s="1">
        <f>BD4/('Question 1 part 1'!BC3-'Question 1 part 1'!BC4)</f>
        <v>0.56094507901736812</v>
      </c>
      <c r="BE9" s="1">
        <f>BE4/('Question 1 part 1'!BD3-'Question 1 part 1'!BD4)</f>
        <v>0.56867339581831289</v>
      </c>
      <c r="BF9" s="1">
        <f>BF4/('Question 1 part 1'!BE3-'Question 1 part 1'!BE4)</f>
        <v>0.55706258477039339</v>
      </c>
      <c r="BG9" s="1">
        <f>BG4/('Question 1 part 1'!BF3-'Question 1 part 1'!BF4)</f>
        <v>0.5516992406323914</v>
      </c>
      <c r="BH9" s="1">
        <f>BH4/('Question 1 part 1'!BG3-'Question 1 part 1'!BG4)</f>
        <v>0.55292292014081901</v>
      </c>
      <c r="BI9" s="1">
        <f>BI4/('Question 1 part 1'!BH3-'Question 1 part 1'!BH4)</f>
        <v>0.55812677014951573</v>
      </c>
      <c r="BJ9" s="1">
        <f>BJ4/('Question 1 part 1'!BI3-'Question 1 part 1'!BI4)</f>
        <v>0.56423967336110603</v>
      </c>
      <c r="BK9" s="1">
        <f>BK4/('Question 1 part 1'!BJ3-'Question 1 part 1'!BJ4)</f>
        <v>0.56617181048224474</v>
      </c>
      <c r="BL9" s="1">
        <f>BL4/('Question 1 part 1'!BK3-'Question 1 part 1'!BK4)</f>
        <v>0.55922482277083096</v>
      </c>
      <c r="BM9" s="1">
        <f>BM4/('Question 1 part 1'!BL3-'Question 1 part 1'!BL4)</f>
        <v>0.5627263691649399</v>
      </c>
      <c r="BN9" s="1">
        <f>BN4/('Question 1 part 1'!BM3-'Question 1 part 1'!BM4)</f>
        <v>0.56283234919909952</v>
      </c>
      <c r="BO9" s="1">
        <f>BO4/('Question 1 part 1'!BN3-'Question 1 part 1'!BN4)</f>
        <v>0.565190595051</v>
      </c>
      <c r="BP9" s="1">
        <f>BP4/('Question 1 part 1'!BO3-'Question 1 part 1'!BO4)</f>
        <v>0.55956551693809642</v>
      </c>
      <c r="BQ9" s="1">
        <f>BQ4/('Question 1 part 1'!BP3-'Question 1 part 1'!BP4)</f>
        <v>0.55222131859346357</v>
      </c>
      <c r="BR9" s="1">
        <f>BR4/('Question 1 part 1'!BQ3-'Question 1 part 1'!BQ4)</f>
        <v>0.5520256676616393</v>
      </c>
      <c r="BS9" s="1">
        <f>BS4/('Question 1 part 1'!BR3-'Question 1 part 1'!BR4)</f>
        <v>0.54950920016422189</v>
      </c>
      <c r="BT9" s="1">
        <f>BT4/('Question 1 part 1'!BS3-'Question 1 part 1'!BS4)</f>
        <v>0.55113649664083897</v>
      </c>
      <c r="BU9" s="1">
        <f>BU4/('Question 1 part 1'!BT3-'Question 1 part 1'!BT4)</f>
        <v>0.56180758663476027</v>
      </c>
      <c r="BV9" s="1">
        <f>BV4/('Question 1 part 1'!BU3-'Question 1 part 1'!BU4)</f>
        <v>0.56364300245161969</v>
      </c>
      <c r="BW9" s="1">
        <f>BW4/('Question 1 part 1'!BV3-'Question 1 part 1'!BV4)</f>
        <v>0.5729780042130016</v>
      </c>
      <c r="BX9" s="1">
        <f>BX4/('Question 1 part 1'!BW3-'Question 1 part 1'!BW4)</f>
        <v>0.57388982334103078</v>
      </c>
      <c r="BY9" s="1">
        <f>BY4/('Question 1 part 1'!BX3-'Question 1 part 1'!BX4)</f>
        <v>0.56315741165672328</v>
      </c>
      <c r="BZ9" s="1">
        <f>BZ4/('Question 1 part 1'!BY3-'Question 1 part 1'!BY4)</f>
        <v>0.55693262395806853</v>
      </c>
      <c r="CA9" s="1">
        <f>CA4/('Question 1 part 1'!BZ3-'Question 1 part 1'!BZ4)</f>
        <v>0.5523082360096323</v>
      </c>
      <c r="CB9" s="1">
        <f>CB4/('Question 1 part 1'!CA3-'Question 1 part 1'!CA4)</f>
        <v>0.54460260332775878</v>
      </c>
      <c r="CC9" s="1">
        <f>CC4/('Question 1 part 1'!CB3-'Question 1 part 1'!CB4)</f>
        <v>0.54347494387165673</v>
      </c>
      <c r="CD9" s="1">
        <f>CD4/('Question 1 part 1'!CC3-'Question 1 part 1'!CC4)</f>
        <v>0.54724844241628634</v>
      </c>
      <c r="CE9" s="1">
        <f>CE4/('Question 1 part 1'!CD3-'Question 1 part 1'!CD4)</f>
        <v>0.54958322533116877</v>
      </c>
      <c r="CF9" s="1">
        <f>CF4/('Question 1 part 1'!CE3-'Question 1 part 1'!CE4)</f>
        <v>0.53913665865217575</v>
      </c>
      <c r="CG9" s="1">
        <f>CG4/('Question 1 part 1'!CF3-'Question 1 part 1'!CF4)</f>
        <v>0.53057986248267641</v>
      </c>
      <c r="CH9" s="1">
        <f>CH4/('Question 1 part 1'!CG3-'Question 1 part 1'!CG4)</f>
        <v>0.53129965251314371</v>
      </c>
      <c r="CI9" s="1">
        <f>CI4/('Question 1 part 1'!CH3-'Question 1 part 1'!CH4)</f>
        <v>0.53080736105087056</v>
      </c>
      <c r="CJ9" s="1">
        <f>CJ4/('Question 1 part 1'!CI3-'Question 1 part 1'!CI4)</f>
        <v>0.52819697223351592</v>
      </c>
      <c r="CK9" s="1">
        <f>CK4/('Question 1 part 1'!CJ3-'Question 1 part 1'!CJ4)</f>
        <v>0.52945183523000483</v>
      </c>
      <c r="CL9" s="1">
        <f>CL4/('Question 1 part 1'!CK3-'Question 1 part 1'!CK4)</f>
        <v>0.5338213843401679</v>
      </c>
      <c r="CM9" s="1">
        <f>CM4/('Question 1 part 1'!CL3-'Question 1 part 1'!CL4)</f>
        <v>0.53397272317886468</v>
      </c>
      <c r="CN9" s="1">
        <f>CN4/('Question 1 part 1'!CM3-'Question 1 part 1'!CM4)</f>
        <v>0.53507243695492401</v>
      </c>
      <c r="CO9" s="1">
        <f>CO4/('Question 1 part 1'!CN3-'Question 1 part 1'!CN4)</f>
        <v>0.53268700221292864</v>
      </c>
    </row>
    <row r="10" spans="1:93" x14ac:dyDescent="0.25">
      <c r="A10" t="s">
        <v>12</v>
      </c>
      <c r="B10" t="s">
        <v>14</v>
      </c>
    </row>
    <row r="11" spans="1:93" x14ac:dyDescent="0.25">
      <c r="C11" t="s">
        <v>18</v>
      </c>
      <c r="D11" s="1">
        <f>D4/('Question 1 part 1'!C3-'Question 1 part 1'!C7-'Question 1 part 1'!C4)</f>
        <v>0.56732891832229582</v>
      </c>
      <c r="E11" s="1">
        <f>E4/('Question 1 part 1'!D3-'Question 1 part 1'!D7-'Question 1 part 1'!D4)</f>
        <v>0.58128078817733997</v>
      </c>
      <c r="F11" s="1">
        <f>F4/('Question 1 part 1'!E3-'Question 1 part 1'!E7-'Question 1 part 1'!E4)</f>
        <v>0.58115942028985501</v>
      </c>
      <c r="G11" s="1">
        <f>G4/('Question 1 part 1'!F3-'Question 1 part 1'!F7-'Question 1 part 1'!F4)</f>
        <v>0.57536764705882359</v>
      </c>
      <c r="H11" s="1">
        <f>H4/('Question 1 part 1'!G3-'Question 1 part 1'!G7-'Question 1 part 1'!G4)</f>
        <v>0.57640232108317213</v>
      </c>
      <c r="I11" s="1">
        <f>I4/('Question 1 part 1'!H3-'Question 1 part 1'!H7-'Question 1 part 1'!H4)</f>
        <v>0.58347386172006754</v>
      </c>
      <c r="J11" s="1">
        <f>J4/('Question 1 part 1'!I3-'Question 1 part 1'!I7-'Question 1 part 1'!I4)</f>
        <v>0.59370078740157484</v>
      </c>
      <c r="K11" s="1">
        <f>K4/('Question 1 part 1'!J3-'Question 1 part 1'!J7-'Question 1 part 1'!J4)</f>
        <v>0.58434547908232115</v>
      </c>
      <c r="L11" s="1">
        <f>L4/('Question 1 part 1'!K3-'Question 1 part 1'!K7-'Question 1 part 1'!K4)</f>
        <v>0.60224438902743138</v>
      </c>
      <c r="M11" s="1">
        <f>M4/('Question 1 part 1'!L3-'Question 1 part 1'!L7-'Question 1 part 1'!L4)</f>
        <v>0.59501965923984257</v>
      </c>
      <c r="N11" s="1">
        <f>N4/('Question 1 part 1'!M3-'Question 1 part 1'!M7-'Question 1 part 1'!M4)</f>
        <v>0.59631901840490786</v>
      </c>
      <c r="O11" s="1">
        <f>O4/('Question 1 part 1'!N3-'Question 1 part 1'!N7-'Question 1 part 1'!N4)</f>
        <v>0.58555555555555561</v>
      </c>
      <c r="P11" s="1">
        <f>P4/('Question 1 part 1'!O3-'Question 1 part 1'!O7-'Question 1 part 1'!O4)</f>
        <v>0.59054415700267615</v>
      </c>
      <c r="Q11" s="1">
        <f>Q4/('Question 1 part 1'!P3-'Question 1 part 1'!P7-'Question 1 part 1'!P4)</f>
        <v>0.61884669479606191</v>
      </c>
      <c r="R11" s="1">
        <f>R4/('Question 1 part 1'!Q3-'Question 1 part 1'!Q7-'Question 1 part 1'!Q4)</f>
        <v>0.64658634538152604</v>
      </c>
      <c r="S11" s="1">
        <f>S4/('Question 1 part 1'!R3-'Question 1 part 1'!R7-'Question 1 part 1'!R4)</f>
        <v>0.64039155074703757</v>
      </c>
      <c r="T11" s="1">
        <f>T4/('Question 1 part 1'!S3-'Question 1 part 1'!S7-'Question 1 part 1'!S4)</f>
        <v>0.64405915349311571</v>
      </c>
      <c r="U11" s="1">
        <f>U4/('Question 1 part 1'!T3-'Question 1 part 1'!T7-'Question 1 part 1'!T4)</f>
        <v>0.64338235294117641</v>
      </c>
      <c r="V11" s="1">
        <f>V4/('Question 1 part 1'!U3-'Question 1 part 1'!U7-'Question 1 part 1'!U4)</f>
        <v>0.61696178937558255</v>
      </c>
      <c r="W11" s="1">
        <f>W4/('Question 1 part 1'!V3-'Question 1 part 1'!V7-'Question 1 part 1'!V4)</f>
        <v>0.6148274392841927</v>
      </c>
      <c r="X11" s="1">
        <f>X4/('Question 1 part 1'!W3-'Question 1 part 1'!W7-'Question 1 part 1'!W4)</f>
        <v>0.60809102402022763</v>
      </c>
      <c r="Y11" s="1">
        <f>Y4/('Question 1 part 1'!X3-'Question 1 part 1'!X7-'Question 1 part 1'!X4)</f>
        <v>0.60535372848948377</v>
      </c>
      <c r="Z11" s="1">
        <f>Z4/('Question 1 part 1'!Y3-'Question 1 part 1'!Y7-'Question 1 part 1'!Y4)</f>
        <v>0.6122650840751731</v>
      </c>
      <c r="AA11" s="1">
        <f>AA4/('Question 1 part 1'!Z3-'Question 1 part 1'!Z7-'Question 1 part 1'!Z4)</f>
        <v>0.62163833075734154</v>
      </c>
      <c r="AB11" s="1">
        <f>AB4/('Question 1 part 1'!AA3-'Question 1 part 1'!AA7-'Question 1 part 1'!AA4)</f>
        <v>0.62070954715892701</v>
      </c>
      <c r="AC11" s="1">
        <f>AC4/('Question 1 part 1'!AB3-'Question 1 part 1'!AB7-'Question 1 part 1'!AB4)</f>
        <v>0.61540672607071001</v>
      </c>
      <c r="AD11" s="1">
        <f>AD4/('Question 1 part 1'!AC3-'Question 1 part 1'!AC7-'Question 1 part 1'!AC4)</f>
        <v>0.605249343832021</v>
      </c>
      <c r="AE11" s="1">
        <f>AE4/('Question 1 part 1'!AD3-'Question 1 part 1'!AD7-'Question 1 part 1'!AD4)</f>
        <v>0.61876396128071487</v>
      </c>
      <c r="AF11" s="1">
        <f>AF4/('Question 1 part 1'!AE3-'Question 1 part 1'!AE7-'Question 1 part 1'!AE4)</f>
        <v>0.61773700305810408</v>
      </c>
      <c r="AG11" s="1">
        <f>AG4/('Question 1 part 1'!AF3-'Question 1 part 1'!AF7-'Question 1 part 1'!AF4)</f>
        <v>0.61615456238361266</v>
      </c>
      <c r="AH11" s="1">
        <f>AH4/('Question 1 part 1'!AG3-'Question 1 part 1'!AG7-'Question 1 part 1'!AG4)</f>
        <v>0.60769721454390813</v>
      </c>
      <c r="AI11" s="1">
        <f>AI4/('Question 1 part 1'!AH3-'Question 1 part 1'!AH7-'Question 1 part 1'!AH4)</f>
        <v>0.61402078663134307</v>
      </c>
      <c r="AJ11" s="1">
        <f>AJ4/('Question 1 part 1'!AI3-'Question 1 part 1'!AI7-'Question 1 part 1'!AI4)</f>
        <v>0.6122287968441813</v>
      </c>
      <c r="AK11" s="1">
        <f>AK4/('Question 1 part 1'!AJ3-'Question 1 part 1'!AJ7-'Question 1 part 1'!AJ4)</f>
        <v>0.60797950219619323</v>
      </c>
      <c r="AL11" s="1">
        <f>AL4/('Question 1 part 1'!AK3-'Question 1 part 1'!AK7-'Question 1 part 1'!AK4)</f>
        <v>0.60528588702712038</v>
      </c>
      <c r="AM11" s="1">
        <f>AM4/('Question 1 part 1'!AL3-'Question 1 part 1'!AL7-'Question 1 part 1'!AL4)</f>
        <v>0.60382206519993586</v>
      </c>
      <c r="AN11" s="1">
        <f>AN4/('Question 1 part 1'!AM3-'Question 1 part 1'!AM7-'Question 1 part 1'!AM4)</f>
        <v>0.60005920663114276</v>
      </c>
      <c r="AO11" s="1">
        <f>AO4/('Question 1 part 1'!AN3-'Question 1 part 1'!AN7-'Question 1 part 1'!AN4)</f>
        <v>0.60571736785329011</v>
      </c>
      <c r="AP11" s="1">
        <f>AP4/('Question 1 part 1'!AO3-'Question 1 part 1'!AO7-'Question 1 part 1'!AO4)</f>
        <v>0.61243167662387188</v>
      </c>
      <c r="AQ11" s="1">
        <f>AQ4/('Question 1 part 1'!AP3-'Question 1 part 1'!AP7-'Question 1 part 1'!AP4)</f>
        <v>0.61527761678451365</v>
      </c>
      <c r="AR11" s="1">
        <f>AR4/('Question 1 part 1'!AQ3-'Question 1 part 1'!AQ7-'Question 1 part 1'!AQ4)</f>
        <v>0.62439910265997223</v>
      </c>
      <c r="AS11" s="1">
        <f>AS4/('Question 1 part 1'!AR3-'Question 1 part 1'!AR7-'Question 1 part 1'!AR4)</f>
        <v>0.62915110527909557</v>
      </c>
      <c r="AT11" s="1">
        <f>AT4/('Question 1 part 1'!AS3-'Question 1 part 1'!AS7-'Question 1 part 1'!AS4)</f>
        <v>0.61785747468178021</v>
      </c>
      <c r="AU11" s="1">
        <f>AU4/('Question 1 part 1'!AT3-'Question 1 part 1'!AT7-'Question 1 part 1'!AT4)</f>
        <v>0.62111431968744679</v>
      </c>
      <c r="AV11" s="1">
        <f>AV4/('Question 1 part 1'!AU3-'Question 1 part 1'!AU7-'Question 1 part 1'!AU4)</f>
        <v>0.62147281486579486</v>
      </c>
      <c r="AW11" s="1">
        <f>AW4/('Question 1 part 1'!AV3-'Question 1 part 1'!AV7-'Question 1 part 1'!AV4)</f>
        <v>0.62089948940337136</v>
      </c>
      <c r="AX11" s="1">
        <f>AX4/('Question 1 part 1'!AW3-'Question 1 part 1'!AW7-'Question 1 part 1'!AW4)</f>
        <v>0.60632441428754325</v>
      </c>
      <c r="AY11" s="1">
        <f>AY4/('Question 1 part 1'!AX3-'Question 1 part 1'!AX7-'Question 1 part 1'!AX4)</f>
        <v>0.6034075864847751</v>
      </c>
      <c r="AZ11" s="1">
        <f>AZ4/('Question 1 part 1'!AY3-'Question 1 part 1'!AY7-'Question 1 part 1'!AY4)</f>
        <v>0.60397886229406272</v>
      </c>
      <c r="BA11" s="1">
        <f>BA4/('Question 1 part 1'!AZ3-'Question 1 part 1'!AZ7-'Question 1 part 1'!AZ4)</f>
        <v>0.60495245095787209</v>
      </c>
      <c r="BB11" s="1">
        <f>BB4/('Question 1 part 1'!BA3-'Question 1 part 1'!BA7-'Question 1 part 1'!BA4)</f>
        <v>0.60555874395343112</v>
      </c>
      <c r="BC11" s="1">
        <f>BC4/('Question 1 part 1'!BB3-'Question 1 part 1'!BB7-'Question 1 part 1'!BB4)</f>
        <v>0.60622594267349306</v>
      </c>
      <c r="BD11" s="1">
        <f>BD4/('Question 1 part 1'!BC3-'Question 1 part 1'!BC7-'Question 1 part 1'!BC4)</f>
        <v>0.59436965316002388</v>
      </c>
      <c r="BE11" s="1">
        <f>BE4/('Question 1 part 1'!BD3-'Question 1 part 1'!BD7-'Question 1 part 1'!BD4)</f>
        <v>0.59950595388902961</v>
      </c>
      <c r="BF11" s="1">
        <f>BF4/('Question 1 part 1'!BE3-'Question 1 part 1'!BE7-'Question 1 part 1'!BE4)</f>
        <v>0.58735115573196361</v>
      </c>
      <c r="BG11" s="1">
        <f>BG4/('Question 1 part 1'!BF3-'Question 1 part 1'!BF7-'Question 1 part 1'!BF4)</f>
        <v>0.58493255549982837</v>
      </c>
      <c r="BH11" s="1">
        <f>BH4/('Question 1 part 1'!BG3-'Question 1 part 1'!BG7-'Question 1 part 1'!BG4)</f>
        <v>0.5856249233411015</v>
      </c>
      <c r="BI11" s="1">
        <f>BI4/('Question 1 part 1'!BH3-'Question 1 part 1'!BH7-'Question 1 part 1'!BH4)</f>
        <v>0.5914336233772276</v>
      </c>
      <c r="BJ11" s="1">
        <f>BJ4/('Question 1 part 1'!BI3-'Question 1 part 1'!BI7-'Question 1 part 1'!BI4)</f>
        <v>0.59985898113872738</v>
      </c>
      <c r="BK11" s="1">
        <f>BK4/('Question 1 part 1'!BJ3-'Question 1 part 1'!BJ7-'Question 1 part 1'!BJ4)</f>
        <v>0.60392510345392725</v>
      </c>
      <c r="BL11" s="1">
        <f>BL4/('Question 1 part 1'!BK3-'Question 1 part 1'!BK7-'Question 1 part 1'!BK4)</f>
        <v>0.59539929073979247</v>
      </c>
      <c r="BM11" s="1">
        <f>BM4/('Question 1 part 1'!BL3-'Question 1 part 1'!BL7-'Question 1 part 1'!BL4)</f>
        <v>0.5983270343369933</v>
      </c>
      <c r="BN11" s="1">
        <f>BN4/('Question 1 part 1'!BM3-'Question 1 part 1'!BM7-'Question 1 part 1'!BM4)</f>
        <v>0.59734436673360569</v>
      </c>
      <c r="BO11" s="1">
        <f>BO4/('Question 1 part 1'!BN3-'Question 1 part 1'!BN7-'Question 1 part 1'!BN4)</f>
        <v>0.60233169129720854</v>
      </c>
      <c r="BP11" s="1">
        <f>BP4/('Question 1 part 1'!BO3-'Question 1 part 1'!BO7-'Question 1 part 1'!BO4)</f>
        <v>0.597022161747916</v>
      </c>
      <c r="BQ11" s="1">
        <f>BQ4/('Question 1 part 1'!BP3-'Question 1 part 1'!BP7-'Question 1 part 1'!BP4)</f>
        <v>0.58931171945102312</v>
      </c>
      <c r="BR11" s="1">
        <f>BR4/('Question 1 part 1'!BQ3-'Question 1 part 1'!BQ7-'Question 1 part 1'!BQ4)</f>
        <v>0.58931454160057284</v>
      </c>
      <c r="BS11" s="1">
        <f>BS4/('Question 1 part 1'!BR3-'Question 1 part 1'!BR7-'Question 1 part 1'!BR4)</f>
        <v>0.58938364847012981</v>
      </c>
      <c r="BT11" s="1">
        <f>BT4/('Question 1 part 1'!BS3-'Question 1 part 1'!BS7-'Question 1 part 1'!BS4)</f>
        <v>0.59157265257921055</v>
      </c>
      <c r="BU11" s="1">
        <f>BU4/('Question 1 part 1'!BT3-'Question 1 part 1'!BT7-'Question 1 part 1'!BT4)</f>
        <v>0.6046958097827384</v>
      </c>
      <c r="BV11" s="1">
        <f>BV4/('Question 1 part 1'!BU3-'Question 1 part 1'!BU7-'Question 1 part 1'!BU4)</f>
        <v>0.6078005647365875</v>
      </c>
      <c r="BW11" s="1">
        <f>BW4/('Question 1 part 1'!BV3-'Question 1 part 1'!BV7-'Question 1 part 1'!BV4)</f>
        <v>0.61867634301673613</v>
      </c>
      <c r="BX11" s="1">
        <f>BX4/('Question 1 part 1'!BW3-'Question 1 part 1'!BW7-'Question 1 part 1'!BW4)</f>
        <v>0.62309509806956198</v>
      </c>
      <c r="BY11" s="1">
        <f>BY4/('Question 1 part 1'!BX3-'Question 1 part 1'!BX7-'Question 1 part 1'!BX4)</f>
        <v>0.61201771535729965</v>
      </c>
      <c r="BZ11" s="1">
        <f>BZ4/('Question 1 part 1'!BY3-'Question 1 part 1'!BY7-'Question 1 part 1'!BY4)</f>
        <v>0.60445006754057184</v>
      </c>
      <c r="CA11" s="1">
        <f>CA4/('Question 1 part 1'!BZ3-'Question 1 part 1'!BZ7-'Question 1 part 1'!BZ4)</f>
        <v>0.59972513007237649</v>
      </c>
      <c r="CB11" s="1">
        <f>CB4/('Question 1 part 1'!CA3-'Question 1 part 1'!CA7-'Question 1 part 1'!CA4)</f>
        <v>0.58899622427631959</v>
      </c>
      <c r="CC11" s="1">
        <f>CC4/('Question 1 part 1'!CB3-'Question 1 part 1'!CB7-'Question 1 part 1'!CB4)</f>
        <v>0.58834309985448541</v>
      </c>
      <c r="CD11" s="1">
        <f>CD4/('Question 1 part 1'!CC3-'Question 1 part 1'!CC7-'Question 1 part 1'!CC4)</f>
        <v>0.58783284713466089</v>
      </c>
      <c r="CE11" s="1">
        <f>CE4/('Question 1 part 1'!CD3-'Question 1 part 1'!CD7-'Question 1 part 1'!CD4)</f>
        <v>0.58813224033344769</v>
      </c>
      <c r="CF11" s="1">
        <f>CF4/('Question 1 part 1'!CE3-'Question 1 part 1'!CE7-'Question 1 part 1'!CE4)</f>
        <v>0.57675009849763237</v>
      </c>
      <c r="CG11" s="1">
        <f>CG4/('Question 1 part 1'!CF3-'Question 1 part 1'!CF7-'Question 1 part 1'!CF4)</f>
        <v>0.57312187219763366</v>
      </c>
      <c r="CH11" s="1">
        <f>CH4/('Question 1 part 1'!CG3-'Question 1 part 1'!CG7-'Question 1 part 1'!CG4)</f>
        <v>0.57712249093192447</v>
      </c>
      <c r="CI11" s="1">
        <f>CI4/('Question 1 part 1'!CH3-'Question 1 part 1'!CH7-'Question 1 part 1'!CH4)</f>
        <v>0.57915587795858492</v>
      </c>
      <c r="CJ11" s="1">
        <f>CJ4/('Question 1 part 1'!CI3-'Question 1 part 1'!CI7-'Question 1 part 1'!CI4)</f>
        <v>0.57658469089390141</v>
      </c>
      <c r="CK11" s="1">
        <f>CK4/('Question 1 part 1'!CJ3-'Question 1 part 1'!CJ7-'Question 1 part 1'!CJ4)</f>
        <v>0.57729301251443377</v>
      </c>
      <c r="CL11" s="1">
        <f>CL4/('Question 1 part 1'!CK3-'Question 1 part 1'!CK7-'Question 1 part 1'!CK4)</f>
        <v>0.57915952535935467</v>
      </c>
      <c r="CM11" s="1">
        <f>CM4/('Question 1 part 1'!CL3-'Question 1 part 1'!CL7-'Question 1 part 1'!CL4)</f>
        <v>0.57809570794277254</v>
      </c>
      <c r="CN11" s="1">
        <f>CN4/('Question 1 part 1'!CM3-'Question 1 part 1'!CM7-'Question 1 part 1'!CM4)</f>
        <v>0.58035350973517419</v>
      </c>
      <c r="CO11" s="1">
        <f>CO4/('Question 1 part 1'!CN3-'Question 1 part 1'!CN7-'Question 1 part 1'!CN4)</f>
        <v>0.57740265229566223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AC67-EBF2-4BD2-842B-25AB925CC73E}">
  <dimension ref="A1:CO13"/>
  <sheetViews>
    <sheetView topLeftCell="A4" workbookViewId="0">
      <selection activeCell="C19" sqref="C19"/>
    </sheetView>
  </sheetViews>
  <sheetFormatPr defaultRowHeight="15" x14ac:dyDescent="0.25"/>
  <cols>
    <col min="2" max="2" width="44.140625" bestFit="1" customWidth="1"/>
    <col min="3" max="3" width="27" bestFit="1" customWidth="1"/>
  </cols>
  <sheetData>
    <row r="1" spans="1:93" x14ac:dyDescent="0.25">
      <c r="A1" t="s">
        <v>19</v>
      </c>
    </row>
    <row r="4" spans="1:93" x14ac:dyDescent="0.25">
      <c r="B4" t="s">
        <v>8</v>
      </c>
    </row>
    <row r="5" spans="1:93" x14ac:dyDescent="0.25">
      <c r="C5" t="s">
        <v>1</v>
      </c>
      <c r="D5">
        <v>1929</v>
      </c>
      <c r="E5">
        <v>1930</v>
      </c>
      <c r="F5">
        <v>1931</v>
      </c>
      <c r="G5">
        <v>1932</v>
      </c>
      <c r="H5">
        <v>1933</v>
      </c>
      <c r="I5">
        <v>1934</v>
      </c>
      <c r="J5">
        <v>1935</v>
      </c>
      <c r="K5">
        <v>1936</v>
      </c>
      <c r="L5">
        <v>1937</v>
      </c>
      <c r="M5">
        <v>1938</v>
      </c>
      <c r="N5">
        <v>1939</v>
      </c>
      <c r="O5">
        <v>1940</v>
      </c>
      <c r="P5">
        <v>1941</v>
      </c>
      <c r="Q5">
        <v>1942</v>
      </c>
      <c r="R5">
        <v>1943</v>
      </c>
      <c r="S5">
        <v>1944</v>
      </c>
      <c r="T5">
        <v>1945</v>
      </c>
      <c r="U5">
        <v>1946</v>
      </c>
      <c r="V5">
        <v>1947</v>
      </c>
      <c r="W5">
        <v>1948</v>
      </c>
      <c r="X5">
        <v>1949</v>
      </c>
      <c r="Y5">
        <v>1950</v>
      </c>
      <c r="Z5">
        <v>1951</v>
      </c>
      <c r="AA5">
        <v>1952</v>
      </c>
      <c r="AB5">
        <v>1953</v>
      </c>
      <c r="AC5">
        <v>1954</v>
      </c>
      <c r="AD5">
        <v>1955</v>
      </c>
      <c r="AE5">
        <v>1956</v>
      </c>
      <c r="AF5">
        <v>1957</v>
      </c>
      <c r="AG5">
        <v>1958</v>
      </c>
      <c r="AH5">
        <v>1959</v>
      </c>
      <c r="AI5">
        <v>1960</v>
      </c>
      <c r="AJ5">
        <v>1961</v>
      </c>
      <c r="AK5">
        <v>1962</v>
      </c>
      <c r="AL5">
        <v>1963</v>
      </c>
      <c r="AM5">
        <v>1964</v>
      </c>
      <c r="AN5">
        <v>1965</v>
      </c>
      <c r="AO5">
        <v>1966</v>
      </c>
      <c r="AP5">
        <v>1967</v>
      </c>
      <c r="AQ5">
        <v>1968</v>
      </c>
      <c r="AR5">
        <v>1969</v>
      </c>
      <c r="AS5">
        <v>1970</v>
      </c>
      <c r="AT5">
        <v>1971</v>
      </c>
      <c r="AU5">
        <v>1972</v>
      </c>
      <c r="AV5">
        <v>1973</v>
      </c>
      <c r="AW5">
        <v>1974</v>
      </c>
      <c r="AX5">
        <v>1975</v>
      </c>
      <c r="AY5">
        <v>1976</v>
      </c>
      <c r="AZ5">
        <v>1977</v>
      </c>
      <c r="BA5">
        <v>1978</v>
      </c>
      <c r="BB5">
        <v>1979</v>
      </c>
      <c r="BC5">
        <v>1980</v>
      </c>
      <c r="BD5">
        <v>1981</v>
      </c>
      <c r="BE5">
        <v>1982</v>
      </c>
      <c r="BF5">
        <v>1983</v>
      </c>
      <c r="BG5">
        <v>1984</v>
      </c>
      <c r="BH5">
        <v>1985</v>
      </c>
      <c r="BI5">
        <v>1986</v>
      </c>
      <c r="BJ5">
        <v>1987</v>
      </c>
      <c r="BK5">
        <v>1988</v>
      </c>
      <c r="BL5">
        <v>1989</v>
      </c>
      <c r="BM5">
        <v>1990</v>
      </c>
      <c r="BN5">
        <v>1991</v>
      </c>
      <c r="BO5">
        <v>1992</v>
      </c>
      <c r="BP5">
        <v>1993</v>
      </c>
      <c r="BQ5">
        <v>1994</v>
      </c>
      <c r="BR5">
        <v>1995</v>
      </c>
      <c r="BS5">
        <v>1996</v>
      </c>
      <c r="BT5">
        <v>1997</v>
      </c>
      <c r="BU5">
        <v>1998</v>
      </c>
      <c r="BV5">
        <v>1999</v>
      </c>
      <c r="BW5">
        <v>2000</v>
      </c>
      <c r="BX5">
        <v>2001</v>
      </c>
      <c r="BY5">
        <v>2002</v>
      </c>
      <c r="BZ5">
        <v>2003</v>
      </c>
      <c r="CA5">
        <v>2004</v>
      </c>
      <c r="CB5">
        <v>2005</v>
      </c>
      <c r="CC5">
        <v>2006</v>
      </c>
      <c r="CD5">
        <v>2007</v>
      </c>
      <c r="CE5">
        <v>2008</v>
      </c>
      <c r="CF5">
        <v>2009</v>
      </c>
      <c r="CG5">
        <v>2010</v>
      </c>
      <c r="CH5">
        <v>2011</v>
      </c>
      <c r="CI5">
        <v>2012</v>
      </c>
      <c r="CJ5">
        <v>2013</v>
      </c>
      <c r="CK5">
        <v>2014</v>
      </c>
      <c r="CL5">
        <v>2015</v>
      </c>
      <c r="CM5">
        <v>2016</v>
      </c>
      <c r="CN5">
        <v>2017</v>
      </c>
      <c r="CO5">
        <v>2018</v>
      </c>
    </row>
    <row r="6" spans="1:93" x14ac:dyDescent="0.25">
      <c r="C6" t="s">
        <v>15</v>
      </c>
      <c r="D6">
        <v>51.4</v>
      </c>
      <c r="E6">
        <v>47.2</v>
      </c>
      <c r="F6">
        <v>40.1</v>
      </c>
      <c r="G6">
        <v>31.3</v>
      </c>
      <c r="H6">
        <v>29.8</v>
      </c>
      <c r="I6">
        <v>34.6</v>
      </c>
      <c r="J6">
        <v>37.700000000000003</v>
      </c>
      <c r="K6">
        <v>43.3</v>
      </c>
      <c r="L6">
        <v>48.3</v>
      </c>
      <c r="M6">
        <v>45.4</v>
      </c>
      <c r="N6">
        <v>48.6</v>
      </c>
      <c r="O6">
        <v>52.7</v>
      </c>
      <c r="P6">
        <v>66.2</v>
      </c>
      <c r="Q6">
        <v>88</v>
      </c>
      <c r="R6">
        <v>112.7</v>
      </c>
      <c r="S6">
        <v>124.3</v>
      </c>
      <c r="T6">
        <v>126.3</v>
      </c>
      <c r="U6">
        <v>122.5</v>
      </c>
      <c r="V6">
        <v>132.4</v>
      </c>
      <c r="W6">
        <v>144.30000000000001</v>
      </c>
      <c r="X6">
        <v>144.30000000000001</v>
      </c>
      <c r="Y6">
        <v>158.30000000000001</v>
      </c>
      <c r="Z6">
        <v>185.7</v>
      </c>
      <c r="AA6">
        <v>201.1</v>
      </c>
      <c r="AB6">
        <v>215.2</v>
      </c>
      <c r="AC6">
        <v>214.1</v>
      </c>
      <c r="AD6">
        <v>230.6</v>
      </c>
      <c r="AE6">
        <v>249.3</v>
      </c>
      <c r="AF6">
        <v>262.60000000000002</v>
      </c>
      <c r="AG6">
        <v>264.7</v>
      </c>
      <c r="AH6">
        <v>285.8</v>
      </c>
      <c r="AI6">
        <v>301.3</v>
      </c>
      <c r="AJ6">
        <v>310.39999999999998</v>
      </c>
      <c r="AK6">
        <v>332.2</v>
      </c>
      <c r="AL6">
        <v>350.4</v>
      </c>
      <c r="AM6">
        <v>376</v>
      </c>
      <c r="AN6">
        <v>405.4</v>
      </c>
      <c r="AO6">
        <v>449.2</v>
      </c>
      <c r="AP6">
        <v>481.8</v>
      </c>
      <c r="AQ6">
        <v>530.79999999999995</v>
      </c>
      <c r="AR6">
        <v>584.5</v>
      </c>
      <c r="AS6">
        <v>623.29999999999995</v>
      </c>
      <c r="AT6">
        <v>665</v>
      </c>
      <c r="AU6">
        <v>731.3</v>
      </c>
      <c r="AV6">
        <v>812.7</v>
      </c>
      <c r="AW6">
        <v>887.7</v>
      </c>
      <c r="AX6">
        <v>947.2</v>
      </c>
      <c r="AY6">
        <v>1048.3</v>
      </c>
      <c r="AZ6">
        <v>1165.8</v>
      </c>
      <c r="BA6">
        <v>1316.8</v>
      </c>
      <c r="BB6">
        <v>1477.2</v>
      </c>
      <c r="BC6">
        <v>1622.2</v>
      </c>
      <c r="BD6">
        <v>1792.5</v>
      </c>
      <c r="BE6">
        <v>1893</v>
      </c>
      <c r="BF6">
        <v>2012.5</v>
      </c>
      <c r="BG6">
        <v>2215.9</v>
      </c>
      <c r="BH6">
        <v>2387.3000000000002</v>
      </c>
      <c r="BI6">
        <v>2542.1</v>
      </c>
      <c r="BJ6">
        <v>2722.4</v>
      </c>
      <c r="BK6">
        <v>2948</v>
      </c>
      <c r="BL6">
        <v>3139.6</v>
      </c>
      <c r="BM6">
        <v>3340.4</v>
      </c>
      <c r="BN6">
        <v>3450.5</v>
      </c>
      <c r="BO6">
        <v>3668.2</v>
      </c>
      <c r="BP6">
        <v>3817.3</v>
      </c>
      <c r="BQ6">
        <v>4006.2</v>
      </c>
      <c r="BR6">
        <v>4198.1000000000004</v>
      </c>
      <c r="BS6">
        <v>4416.8999999999996</v>
      </c>
      <c r="BT6">
        <v>4708.8</v>
      </c>
      <c r="BU6">
        <v>5071.1000000000004</v>
      </c>
      <c r="BV6">
        <v>5402.8</v>
      </c>
      <c r="BW6">
        <v>5848.1</v>
      </c>
      <c r="BX6">
        <v>6039.1</v>
      </c>
      <c r="BY6">
        <v>6135.6</v>
      </c>
      <c r="BZ6">
        <v>6354.1</v>
      </c>
      <c r="CA6">
        <v>6720.1</v>
      </c>
      <c r="CB6">
        <v>7066.6</v>
      </c>
      <c r="CC6">
        <v>7479.9</v>
      </c>
      <c r="CD6">
        <v>7878.9</v>
      </c>
      <c r="CE6">
        <v>8057</v>
      </c>
      <c r="CF6">
        <v>7758.5</v>
      </c>
      <c r="CG6">
        <v>7924.9</v>
      </c>
      <c r="CH6">
        <v>8225.9</v>
      </c>
      <c r="CI6">
        <v>8566.7000000000007</v>
      </c>
      <c r="CJ6">
        <v>8834.2000000000007</v>
      </c>
      <c r="CK6">
        <v>9249.1</v>
      </c>
      <c r="CL6">
        <v>9698.2000000000007</v>
      </c>
      <c r="CM6">
        <v>9960.2999999999993</v>
      </c>
      <c r="CN6">
        <v>10411.6</v>
      </c>
      <c r="CO6">
        <v>10928.5</v>
      </c>
    </row>
    <row r="8" spans="1:93" x14ac:dyDescent="0.25">
      <c r="A8" t="s">
        <v>9</v>
      </c>
      <c r="B8" t="s">
        <v>10</v>
      </c>
    </row>
    <row r="9" spans="1:93" x14ac:dyDescent="0.25">
      <c r="C9" t="s">
        <v>20</v>
      </c>
      <c r="D9" s="1">
        <f>D6/('Question 1 part 1'!C3-'Question 1 part 1'!C8)</f>
        <v>0.4942307692307692</v>
      </c>
      <c r="E9" s="1">
        <f>E6/('Question 1 part 1'!D3-'Question 1 part 1'!D8)</f>
        <v>0.51528384279475981</v>
      </c>
      <c r="F9" s="1">
        <f>F6/('Question 1 part 1'!E3-'Question 1 part 1'!E8)</f>
        <v>0.52145643693107935</v>
      </c>
      <c r="G9" s="1">
        <f>G6/('Question 1 part 1'!F3-'Question 1 part 1'!F8)</f>
        <v>0.52961082910321489</v>
      </c>
      <c r="H9" s="1">
        <f>H6/('Question 1 part 1'!G3-'Question 1 part 1'!G8)</f>
        <v>0.52464788732394363</v>
      </c>
      <c r="I9" s="1">
        <f>I6/('Question 1 part 1'!H3-'Question 1 part 1'!H8)</f>
        <v>0.52187028657616896</v>
      </c>
      <c r="J9" s="1">
        <f>J6/('Question 1 part 1'!I3-'Question 1 part 1'!I8)</f>
        <v>0.51222826086956519</v>
      </c>
      <c r="K9" s="1">
        <f>K6/('Question 1 part 1'!J3-'Question 1 part 1'!J8)</f>
        <v>0.51425178147268402</v>
      </c>
      <c r="L9" s="1">
        <f>L6/('Question 1 part 1'!K3-'Question 1 part 1'!K8)</f>
        <v>0.52329360780065004</v>
      </c>
      <c r="M9" s="1">
        <f>M6/('Question 1 part 1'!L3-'Question 1 part 1'!L8)</f>
        <v>0.52424942263279439</v>
      </c>
      <c r="N9" s="1">
        <f>N6/('Question 1 part 1'!M3-'Question 1 part 1'!M8)</f>
        <v>0.52483801295896326</v>
      </c>
      <c r="O9" s="1">
        <f>O6/('Question 1 part 1'!N3-'Question 1 part 1'!N8)</f>
        <v>0.51616062683643482</v>
      </c>
      <c r="P9" s="1">
        <f>P6/('Question 1 part 1'!O3-'Question 1 part 1'!O8)</f>
        <v>0.51638065522620902</v>
      </c>
      <c r="Q9" s="1">
        <f>Q6/('Question 1 part 1'!P3-'Question 1 part 1'!P8)</f>
        <v>0.53398058252427183</v>
      </c>
      <c r="R9" s="1">
        <f>R6/('Question 1 part 1'!Q3-'Question 1 part 1'!Q8)</f>
        <v>0.55792079207920797</v>
      </c>
      <c r="S9" s="1">
        <f>S6/('Question 1 part 1'!R3-'Question 1 part 1'!R8)</f>
        <v>0.55689964157706084</v>
      </c>
      <c r="T9" s="1">
        <f>T6/('Question 1 part 1'!S3-'Question 1 part 1'!S8)</f>
        <v>0.55736981465136803</v>
      </c>
      <c r="U9" s="1">
        <f>U6/('Question 1 part 1'!T3-'Question 1 part 1'!T8)</f>
        <v>0.54275587062472308</v>
      </c>
      <c r="V9" s="1">
        <f>V6/('Question 1 part 1'!U3-'Question 1 part 1'!U8)</f>
        <v>0.53473344103392573</v>
      </c>
      <c r="W9" s="1">
        <f>W6/('Question 1 part 1'!V3-'Question 1 part 1'!V8)</f>
        <v>0.52973568281938332</v>
      </c>
      <c r="X9" s="1">
        <f>X6/('Question 1 part 1'!W3-'Question 1 part 1'!W8)</f>
        <v>0.53345656192236601</v>
      </c>
      <c r="Y9" s="1">
        <f>Y6/('Question 1 part 1'!X3-'Question 1 part 1'!X8)</f>
        <v>0.53210084033613447</v>
      </c>
      <c r="Z9" s="1">
        <f>Z6/('Question 1 part 1'!Y3-'Question 1 part 1'!Y8)</f>
        <v>0.53904208998548619</v>
      </c>
      <c r="AA9" s="1">
        <f>AA6/('Question 1 part 1'!Z3-'Question 1 part 1'!Z8)</f>
        <v>0.5520175679385122</v>
      </c>
      <c r="AB9" s="1">
        <f>AB6/('Question 1 part 1'!AA3-'Question 1 part 1'!AA8)</f>
        <v>0.55823605706874191</v>
      </c>
      <c r="AC9" s="1">
        <f>AC6/('Question 1 part 1'!AB3-'Question 1 part 1'!AB8)</f>
        <v>0.55380237972064139</v>
      </c>
      <c r="AD9" s="1">
        <f>AD6/('Question 1 part 1'!AC3-'Question 1 part 1'!AC8)</f>
        <v>0.5474833808167141</v>
      </c>
      <c r="AE9" s="1">
        <f>AE6/('Question 1 part 1'!AD3-'Question 1 part 1'!AD8)</f>
        <v>0.56123367852318784</v>
      </c>
      <c r="AF9" s="1">
        <f>AF6/('Question 1 part 1'!AE3-'Question 1 part 1'!AE8)</f>
        <v>0.56063193851409054</v>
      </c>
      <c r="AG9" s="1">
        <f>AG6/('Question 1 part 1'!AF3-'Question 1 part 1'!AF8)</f>
        <v>0.55702861952861948</v>
      </c>
      <c r="AH9" s="1">
        <f>AH6/('Question 1 part 1'!AG3-'Question 1 part 1'!AG8)</f>
        <v>0.55484371966608426</v>
      </c>
      <c r="AI9" s="1">
        <f>AI6/('Question 1 part 1'!AH3-'Question 1 part 1'!AH8)</f>
        <v>0.56286194657201571</v>
      </c>
      <c r="AJ9" s="1">
        <f>AJ6/('Question 1 part 1'!AI3-'Question 1 part 1'!AI8)</f>
        <v>0.56008661133164916</v>
      </c>
      <c r="AK9" s="1">
        <f>AK6/('Question 1 part 1'!AJ3-'Question 1 part 1'!AJ8)</f>
        <v>0.55785054575986559</v>
      </c>
      <c r="AL9" s="1">
        <f>AL6/('Question 1 part 1'!AK3-'Question 1 part 1'!AK8)</f>
        <v>0.55769536845455991</v>
      </c>
      <c r="AM9" s="1">
        <f>AM6/('Question 1 part 1'!AL3-'Question 1 part 1'!AL8)</f>
        <v>0.55728471913443012</v>
      </c>
      <c r="AN9" s="1">
        <f>AN6/('Question 1 part 1'!AM3-'Question 1 part 1'!AM8)</f>
        <v>0.55443107221006571</v>
      </c>
      <c r="AO9" s="1">
        <f>AO6/('Question 1 part 1'!AN3-'Question 1 part 1'!AN8)</f>
        <v>0.5610791906070447</v>
      </c>
      <c r="AP9" s="1">
        <f>AP6/('Question 1 part 1'!AO3-'Question 1 part 1'!AO8)</f>
        <v>0.56950354609929077</v>
      </c>
      <c r="AQ9" s="1">
        <f>AQ6/('Question 1 part 1'!AP3-'Question 1 part 1'!AP8)</f>
        <v>0.57377580802075445</v>
      </c>
      <c r="AR9" s="1">
        <f>AR6/('Question 1 part 1'!AQ3-'Question 1 part 1'!AQ8)</f>
        <v>0.58426629348260695</v>
      </c>
      <c r="AS9" s="1">
        <f>AS6/('Question 1 part 1'!AR3-'Question 1 part 1'!AR8)</f>
        <v>0.59058176994504452</v>
      </c>
      <c r="AT9" s="1">
        <f>AT6/('Question 1 part 1'!AS3-'Question 1 part 1'!AS8)</f>
        <v>0.58017797941022509</v>
      </c>
      <c r="AU9" s="1">
        <f>AU6/('Question 1 part 1'!AT3-'Question 1 part 1'!AT8)</f>
        <v>0.58108859753675002</v>
      </c>
      <c r="AV9" s="1">
        <f>AV6/('Question 1 part 1'!AU3-'Question 1 part 1'!AU8)</f>
        <v>0.57938261923433376</v>
      </c>
      <c r="AW9" s="1">
        <f>AW6/('Question 1 part 1'!AV3-'Question 1 part 1'!AV8)</f>
        <v>0.5841284464038955</v>
      </c>
      <c r="AX9" s="1">
        <f>AX6/('Question 1 part 1'!AW3-'Question 1 part 1'!AW8)</f>
        <v>0.57160098968076756</v>
      </c>
      <c r="AY9" s="1">
        <f>AY6/('Question 1 part 1'!AX3-'Question 1 part 1'!AX8)</f>
        <v>0.56935694112535296</v>
      </c>
      <c r="AZ9" s="1">
        <f>AZ6/('Question 1 part 1'!AY3-'Question 1 part 1'!AY8)</f>
        <v>0.56979472140762455</v>
      </c>
      <c r="BA9" s="1">
        <f>BA6/('Question 1 part 1'!AZ3-'Question 1 part 1'!AZ8)</f>
        <v>0.56974731741086881</v>
      </c>
      <c r="BB9" s="1">
        <f>BB6/('Question 1 part 1'!BA3-'Question 1 part 1'!BA8)</f>
        <v>0.57273573200992556</v>
      </c>
      <c r="BC9" s="1">
        <f>BC6/('Question 1 part 1'!BB3-'Question 1 part 1'!BB8)</f>
        <v>0.57875771522351849</v>
      </c>
      <c r="BD9" s="1">
        <f>BD6/('Question 1 part 1'!BC3-'Question 1 part 1'!BC8)</f>
        <v>0.57046018713003632</v>
      </c>
      <c r="BE9" s="1">
        <f>BE6/('Question 1 part 1'!BD3-'Question 1 part 1'!BD8)</f>
        <v>0.57870441136009287</v>
      </c>
      <c r="BF9" s="1">
        <f>BF6/('Question 1 part 1'!BE3-'Question 1 part 1'!BE8)</f>
        <v>0.56647057167787884</v>
      </c>
      <c r="BG9" s="1">
        <f>BG6/('Question 1 part 1'!BF3-'Question 1 part 1'!BF8)</f>
        <v>0.56204027798914424</v>
      </c>
      <c r="BH9" s="1">
        <f>BH6/('Question 1 part 1'!BG3-'Question 1 part 1'!BG8)</f>
        <v>0.56388029383281768</v>
      </c>
      <c r="BI9" s="1">
        <f>BI6/('Question 1 part 1'!BH3-'Question 1 part 1'!BH8)</f>
        <v>0.56919907749490606</v>
      </c>
      <c r="BJ9" s="1">
        <f>BJ6/('Question 1 part 1'!BI3-'Question 1 part 1'!BI8)</f>
        <v>0.57494033916918341</v>
      </c>
      <c r="BK9" s="1">
        <f>BK6/('Question 1 part 1'!BJ3-'Question 1 part 1'!BJ8)</f>
        <v>0.57762015792464294</v>
      </c>
      <c r="BL9" s="1">
        <f>BL6/('Question 1 part 1'!BK3-'Question 1 part 1'!BK8)</f>
        <v>0.57171993080214878</v>
      </c>
      <c r="BM9" s="1">
        <f>BM6/('Question 1 part 1'!BL3-'Question 1 part 1'!BL8)</f>
        <v>0.57606015141324773</v>
      </c>
      <c r="BN9" s="1">
        <f>BN6/('Question 1 part 1'!BM3-'Question 1 part 1'!BM8)</f>
        <v>0.57710319451413283</v>
      </c>
      <c r="BO9" s="1">
        <f>BO6/('Question 1 part 1'!BN3-'Question 1 part 1'!BN8)</f>
        <v>0.57925654549474148</v>
      </c>
      <c r="BP9" s="1">
        <f>BP6/('Question 1 part 1'!BO3-'Question 1 part 1'!BO8)</f>
        <v>0.57302190131648079</v>
      </c>
      <c r="BQ9" s="1">
        <f>BQ6/('Question 1 part 1'!BP3-'Question 1 part 1'!BP8)</f>
        <v>0.56572760008472778</v>
      </c>
      <c r="BR9" s="1">
        <f>BR6/('Question 1 part 1'!BQ3-'Question 1 part 1'!BQ8)</f>
        <v>0.56632357107205011</v>
      </c>
      <c r="BS9" s="1">
        <f>BS6/('Question 1 part 1'!BR3-'Question 1 part 1'!BR8)</f>
        <v>0.56483541778562107</v>
      </c>
      <c r="BT9" s="1">
        <f>BT6/('Question 1 part 1'!BS3-'Question 1 part 1'!BS8)</f>
        <v>0.5680370584829183</v>
      </c>
      <c r="BU9" s="1">
        <f>BU6/('Question 1 part 1'!BT3-'Question 1 part 1'!BT8)</f>
        <v>0.57990554278591611</v>
      </c>
      <c r="BV9" s="1">
        <f>BV6/('Question 1 part 1'!BU3-'Question 1 part 1'!BU8)</f>
        <v>0.58310309100328095</v>
      </c>
      <c r="BW9" s="1">
        <f>BW6/('Question 1 part 1'!BV3-'Question 1 part 1'!BV8)</f>
        <v>0.59425871354537141</v>
      </c>
      <c r="BX9" s="1">
        <f>BX6/('Question 1 part 1'!BW3-'Question 1 part 1'!BW8)</f>
        <v>0.59400204587480832</v>
      </c>
      <c r="BY9" s="1">
        <f>BY6/('Question 1 part 1'!BX3-'Question 1 part 1'!BX8)</f>
        <v>0.58266699587852089</v>
      </c>
      <c r="BZ9" s="1">
        <f>BZ6/('Question 1 part 1'!BY3-'Question 1 part 1'!BY8)</f>
        <v>0.57557860410344674</v>
      </c>
      <c r="CA9" s="1">
        <f>CA6/('Question 1 part 1'!BZ3-'Question 1 part 1'!BZ8)</f>
        <v>0.57066551176555502</v>
      </c>
      <c r="CB9" s="1">
        <f>CB6/('Question 1 part 1'!CA3-'Question 1 part 1'!CA8)</f>
        <v>0.56247064910255906</v>
      </c>
      <c r="CC9" s="1">
        <f>CC6/('Question 1 part 1'!CB3-'Question 1 part 1'!CB8)</f>
        <v>0.56204774464056262</v>
      </c>
      <c r="CD9" s="1">
        <f>CD6/('Question 1 part 1'!CC3-'Question 1 part 1'!CC8)</f>
        <v>0.56653795543283647</v>
      </c>
      <c r="CE9" s="1">
        <f>CE6/('Question 1 part 1'!CD3-'Question 1 part 1'!CD8)</f>
        <v>0.56986646296610655</v>
      </c>
      <c r="CF9" s="1">
        <f>CF6/('Question 1 part 1'!CE3-'Question 1 part 1'!CE8)</f>
        <v>0.55878857719039221</v>
      </c>
      <c r="CG9" s="1">
        <f>CG6/('Question 1 part 1'!CF3-'Question 1 part 1'!CF8)</f>
        <v>0.5498095588286307</v>
      </c>
      <c r="CH9" s="1">
        <f>CH6/('Question 1 part 1'!CG3-'Question 1 part 1'!CG8)</f>
        <v>0.55130052476727276</v>
      </c>
      <c r="CI9" s="1">
        <f>CI6/('Question 1 part 1'!CH3-'Question 1 part 1'!CH8)</f>
        <v>0.55122158377999275</v>
      </c>
      <c r="CJ9" s="1">
        <f>CJ6/('Question 1 part 1'!CI3-'Question 1 part 1'!CI8)</f>
        <v>0.54894674703287138</v>
      </c>
      <c r="CK9" s="1">
        <f>CK6/('Question 1 part 1'!CJ3-'Question 1 part 1'!CJ8)</f>
        <v>0.55064655172413801</v>
      </c>
      <c r="CL9" s="1">
        <f>CL6/('Question 1 part 1'!CK3-'Question 1 part 1'!CK8)</f>
        <v>0.55540474758754976</v>
      </c>
      <c r="CM9" s="1">
        <f>CM6/('Question 1 part 1'!CL3-'Question 1 part 1'!CL8)</f>
        <v>0.55640403995262877</v>
      </c>
      <c r="CN9" s="1">
        <f>CN6/('Question 1 part 1'!CM3-'Question 1 part 1'!CM8)</f>
        <v>0.55780811349463177</v>
      </c>
      <c r="CO9" s="1">
        <f>CO6/('Question 1 part 1'!CN3-'Question 1 part 1'!CN8)</f>
        <v>0.55618323485554044</v>
      </c>
    </row>
    <row r="10" spans="1:93" x14ac:dyDescent="0.25">
      <c r="A10" t="s">
        <v>11</v>
      </c>
      <c r="B10" t="s">
        <v>13</v>
      </c>
    </row>
    <row r="11" spans="1:93" x14ac:dyDescent="0.25">
      <c r="C11" t="s">
        <v>21</v>
      </c>
      <c r="D11" s="1">
        <f>D6/('Question 1 part 1'!C3-'Question 1 part 1'!C4-'Question 1 part 1'!C8)</f>
        <v>0.4942307692307692</v>
      </c>
      <c r="E11" s="1">
        <f>E6/('Question 1 part 1'!D3-'Question 1 part 1'!D4-'Question 1 part 1'!D8)</f>
        <v>0.51584699453551908</v>
      </c>
      <c r="F11" s="1">
        <f>F6/('Question 1 part 1'!E3-'Question 1 part 1'!E4-'Question 1 part 1'!E8)</f>
        <v>0.52213541666666663</v>
      </c>
      <c r="G11" s="1">
        <f>G6/('Question 1 part 1'!F3-'Question 1 part 1'!F4-'Question 1 part 1'!F8)</f>
        <v>0.53050847457627115</v>
      </c>
      <c r="H11" s="1">
        <f>H6/('Question 1 part 1'!G3-'Question 1 part 1'!G4-'Question 1 part 1'!G8)</f>
        <v>0.52650176678445226</v>
      </c>
      <c r="I11" s="1">
        <f>I6/('Question 1 part 1'!H3-'Question 1 part 1'!H4-'Question 1 part 1'!H8)</f>
        <v>0.52583586626139822</v>
      </c>
      <c r="J11" s="1">
        <f>J6/('Question 1 part 1'!I3-'Question 1 part 1'!I4-'Question 1 part 1'!I8)</f>
        <v>0.51643835616438349</v>
      </c>
      <c r="K11" s="1">
        <f>K6/('Question 1 part 1'!J3-'Question 1 part 1'!J4-'Question 1 part 1'!J8)</f>
        <v>0.51609058402860541</v>
      </c>
      <c r="L11" s="1">
        <f>L6/('Question 1 part 1'!K3-'Question 1 part 1'!K4-'Question 1 part 1'!K8)</f>
        <v>0.52500000000000002</v>
      </c>
      <c r="M11" s="1">
        <f>M6/('Question 1 part 1'!L3-'Question 1 part 1'!L4-'Question 1 part 1'!L8)</f>
        <v>0.52729384436701499</v>
      </c>
      <c r="N11" s="1">
        <f>N6/('Question 1 part 1'!M3-'Question 1 part 1'!M4-'Question 1 part 1'!M8)</f>
        <v>0.52941176470588225</v>
      </c>
      <c r="O11" s="1">
        <f>O6/('Question 1 part 1'!N3-'Question 1 part 1'!N4-'Question 1 part 1'!N8)</f>
        <v>0.51972386587771202</v>
      </c>
      <c r="P11" s="1">
        <f>P6/('Question 1 part 1'!O3-'Question 1 part 1'!O4-'Question 1 part 1'!O8)</f>
        <v>0.51840250587314007</v>
      </c>
      <c r="Q11" s="1">
        <f>Q6/('Question 1 part 1'!P3-'Question 1 part 1'!P4-'Question 1 part 1'!P8)</f>
        <v>0.53560559951308573</v>
      </c>
      <c r="R11" s="1">
        <f>R6/('Question 1 part 1'!Q3-'Question 1 part 1'!Q4-'Question 1 part 1'!Q8)</f>
        <v>0.55958291956305861</v>
      </c>
      <c r="S11" s="1">
        <f>S6/('Question 1 part 1'!R3-'Question 1 part 1'!R4-'Question 1 part 1'!R8)</f>
        <v>0.55940594059405935</v>
      </c>
      <c r="T11" s="1">
        <f>T6/('Question 1 part 1'!S3-'Question 1 part 1'!S4-'Question 1 part 1'!S8)</f>
        <v>0.56008869179600884</v>
      </c>
      <c r="U11" s="1">
        <f>U6/('Question 1 part 1'!T3-'Question 1 part 1'!T4-'Question 1 part 1'!T8)</f>
        <v>0.5461435577351762</v>
      </c>
      <c r="V11" s="1">
        <f>V6/('Question 1 part 1'!U3-'Question 1 part 1'!U4-'Question 1 part 1'!U8)</f>
        <v>0.53559870550161814</v>
      </c>
      <c r="W11" s="1">
        <f>W6/('Question 1 part 1'!V3-'Question 1 part 1'!V4-'Question 1 part 1'!V8)</f>
        <v>0.53070981978668641</v>
      </c>
      <c r="X11" s="1">
        <f>X6/('Question 1 part 1'!W3-'Question 1 part 1'!W4-'Question 1 part 1'!W8)</f>
        <v>0.5344444444444445</v>
      </c>
      <c r="Y11" s="1">
        <f>Y6/('Question 1 part 1'!X3-'Question 1 part 1'!X4-'Question 1 part 1'!X8)</f>
        <v>0.53353555780249418</v>
      </c>
      <c r="Z11" s="1">
        <f>Z6/('Question 1 part 1'!Y3-'Question 1 part 1'!Y4-'Question 1 part 1'!Y8)</f>
        <v>0.54061135371179037</v>
      </c>
      <c r="AA11" s="1">
        <f>AA6/('Question 1 part 1'!Z3-'Question 1 part 1'!Z4-'Question 1 part 1'!Z8)</f>
        <v>0.55323246217331501</v>
      </c>
      <c r="AB11" s="1">
        <f>AB6/('Question 1 part 1'!AA3-'Question 1 part 1'!AA4-'Question 1 part 1'!AA8)</f>
        <v>0.55896103896103888</v>
      </c>
      <c r="AC11" s="1">
        <f>AC6/('Question 1 part 1'!AB3-'Question 1 part 1'!AB4-'Question 1 part 1'!AB8)</f>
        <v>0.55423246181724051</v>
      </c>
      <c r="AD11" s="1">
        <f>AD6/('Question 1 part 1'!AC3-'Question 1 part 1'!AC4-'Question 1 part 1'!AC8)</f>
        <v>0.54774346793349171</v>
      </c>
      <c r="AE11" s="1">
        <f>AE6/('Question 1 part 1'!AD3-'Question 1 part 1'!AD4-'Question 1 part 1'!AD8)</f>
        <v>0.56211950394588506</v>
      </c>
      <c r="AF11" s="1">
        <f>AF6/('Question 1 part 1'!AE3-'Question 1 part 1'!AE4-'Question 1 part 1'!AE8)</f>
        <v>0.56195163706398465</v>
      </c>
      <c r="AG11" s="1">
        <f>AG6/('Question 1 part 1'!AF3-'Question 1 part 1'!AF4-'Question 1 part 1'!AF8)</f>
        <v>0.55867454622203461</v>
      </c>
      <c r="AH11" s="1">
        <f>AH6/('Question 1 part 1'!AG3-'Question 1 part 1'!AG4-'Question 1 part 1'!AG8)</f>
        <v>0.55603112840466928</v>
      </c>
      <c r="AI11" s="1">
        <f>AI6/('Question 1 part 1'!AH3-'Question 1 part 1'!AH4-'Question 1 part 1'!AH8)</f>
        <v>0.56402096593036322</v>
      </c>
      <c r="AJ11" s="1">
        <f>AJ6/('Question 1 part 1'!AI3-'Question 1 part 1'!AI4-'Question 1 part 1'!AI8)</f>
        <v>0.56211517566099234</v>
      </c>
      <c r="AK11" s="1">
        <f>AK6/('Question 1 part 1'!AJ3-'Question 1 part 1'!AJ4-'Question 1 part 1'!AJ8)</f>
        <v>0.56001348617666891</v>
      </c>
      <c r="AL11" s="1">
        <f>AL6/('Question 1 part 1'!AK3-'Question 1 part 1'!AK4-'Question 1 part 1'!AK8)</f>
        <v>0.55965500718735028</v>
      </c>
      <c r="AM11" s="1">
        <f>AM6/('Question 1 part 1'!AL3-'Question 1 part 1'!AL4-'Question 1 part 1'!AL8)</f>
        <v>0.55952380952380953</v>
      </c>
      <c r="AN11" s="1">
        <f>AN6/('Question 1 part 1'!AM3-'Question 1 part 1'!AM4-'Question 1 part 1'!AM8)</f>
        <v>0.55671518813512777</v>
      </c>
      <c r="AO11" s="1">
        <f>AO6/('Question 1 part 1'!AN3-'Question 1 part 1'!AN4-'Question 1 part 1'!AN8)</f>
        <v>0.56382578134806072</v>
      </c>
      <c r="AP11" s="1">
        <f>AP6/('Question 1 part 1'!AO3-'Question 1 part 1'!AO4-'Question 1 part 1'!AO8)</f>
        <v>0.57207314177155066</v>
      </c>
      <c r="AQ11" s="1">
        <f>AQ6/('Question 1 part 1'!AP3-'Question 1 part 1'!AP4-'Question 1 part 1'!AP8)</f>
        <v>0.57639265935497874</v>
      </c>
      <c r="AR11" s="1">
        <f>AR6/('Question 1 part 1'!AQ3-'Question 1 part 1'!AQ4-'Question 1 part 1'!AQ8)</f>
        <v>0.58690631589517017</v>
      </c>
      <c r="AS11" s="1">
        <f>AS6/('Question 1 part 1'!AR3-'Question 1 part 1'!AR4-'Question 1 part 1'!AR8)</f>
        <v>0.59328003045878541</v>
      </c>
      <c r="AT11" s="1">
        <f>AT6/('Question 1 part 1'!AS3-'Question 1 part 1'!AS4-'Question 1 part 1'!AS8)</f>
        <v>0.58256679807271139</v>
      </c>
      <c r="AU11" s="1">
        <f>AU6/('Question 1 part 1'!AT3-'Question 1 part 1'!AT4-'Question 1 part 1'!AT8)</f>
        <v>0.58415208882498593</v>
      </c>
      <c r="AV11" s="1">
        <f>AV6/('Question 1 part 1'!AU3-'Question 1 part 1'!AU4-'Question 1 part 1'!AU8)</f>
        <v>0.58153846153846156</v>
      </c>
      <c r="AW11" s="1">
        <f>AW6/('Question 1 part 1'!AV3-'Question 1 part 1'!AV4-'Question 1 part 1'!AV8)</f>
        <v>0.58539963070429968</v>
      </c>
      <c r="AX11" s="1">
        <f>AX6/('Question 1 part 1'!AW3-'Question 1 part 1'!AW4-'Question 1 part 1'!AW8)</f>
        <v>0.57315744886844966</v>
      </c>
      <c r="AY11" s="1">
        <f>AY6/('Question 1 part 1'!AX3-'Question 1 part 1'!AX4-'Question 1 part 1'!AX8)</f>
        <v>0.57093840204781865</v>
      </c>
      <c r="AZ11" s="1">
        <f>AZ6/('Question 1 part 1'!AY3-'Question 1 part 1'!AY4-'Question 1 part 1'!AY8)</f>
        <v>0.57177890038746371</v>
      </c>
      <c r="BA11" s="1">
        <f>BA6/('Question 1 part 1'!AZ3-'Question 1 part 1'!AZ4-'Question 1 part 1'!AZ8)</f>
        <v>0.57194978934109375</v>
      </c>
      <c r="BB11" s="1">
        <f>BB6/('Question 1 part 1'!BA3-'Question 1 part 1'!BA4-'Question 1 part 1'!BA8)</f>
        <v>0.5746294783521998</v>
      </c>
      <c r="BC11" s="1">
        <f>BC6/('Question 1 part 1'!BB3-'Question 1 part 1'!BB4-'Question 1 part 1'!BB8)</f>
        <v>0.58078837134366834</v>
      </c>
      <c r="BD11" s="1">
        <f>BD6/('Question 1 part 1'!BC3-'Question 1 part 1'!BC4-'Question 1 part 1'!BC8)</f>
        <v>0.57255565847893442</v>
      </c>
      <c r="BE11" s="1">
        <f>BE6/('Question 1 part 1'!BD3-'Question 1 part 1'!BD4-'Question 1 part 1'!BD8)</f>
        <v>0.58137035103344481</v>
      </c>
      <c r="BF11" s="1">
        <f>BF6/('Question 1 part 1'!BE3-'Question 1 part 1'!BE4-'Question 1 part 1'!BE8)</f>
        <v>0.56988729682278993</v>
      </c>
      <c r="BG11" s="1">
        <f>BG6/('Question 1 part 1'!BF3-'Question 1 part 1'!BF4-'Question 1 part 1'!BF8)</f>
        <v>0.56506438862680097</v>
      </c>
      <c r="BH11" s="1">
        <f>BH6/('Question 1 part 1'!BG3-'Question 1 part 1'!BG4-'Question 1 part 1'!BG8)</f>
        <v>0.5667450086650998</v>
      </c>
      <c r="BI11" s="1">
        <f>BI6/('Question 1 part 1'!BH3-'Question 1 part 1'!BH4-'Question 1 part 1'!BH8)</f>
        <v>0.57239034495181473</v>
      </c>
      <c r="BJ11" s="1">
        <f>BJ6/('Question 1 part 1'!BI3-'Question 1 part 1'!BI4-'Question 1 part 1'!BI8)</f>
        <v>0.57864308791021946</v>
      </c>
      <c r="BK11" s="1">
        <f>BK6/('Question 1 part 1'!BJ3-'Question 1 part 1'!BJ4-'Question 1 part 1'!BJ8)</f>
        <v>0.5809782822908045</v>
      </c>
      <c r="BL11" s="1">
        <f>BL6/('Question 1 part 1'!BK3-'Question 1 part 1'!BK4-'Question 1 part 1'!BK8)</f>
        <v>0.57458684870335452</v>
      </c>
      <c r="BM11" s="1">
        <f>BM6/('Question 1 part 1'!BL3-'Question 1 part 1'!BL4-'Question 1 part 1'!BL8)</f>
        <v>0.57875495954398182</v>
      </c>
      <c r="BN11" s="1">
        <f>BN6/('Question 1 part 1'!BM3-'Question 1 part 1'!BM4-'Question 1 part 1'!BM8)</f>
        <v>0.5797698059312778</v>
      </c>
      <c r="BO11" s="1">
        <f>BO6/('Question 1 part 1'!BN3-'Question 1 part 1'!BN4-'Question 1 part 1'!BN8)</f>
        <v>0.58202300674335583</v>
      </c>
      <c r="BP11" s="1">
        <f>BP6/('Question 1 part 1'!BO3-'Question 1 part 1'!BO4-'Question 1 part 1'!BO8)</f>
        <v>0.57619622641509427</v>
      </c>
      <c r="BQ11" s="1">
        <f>BQ6/('Question 1 part 1'!BP3-'Question 1 part 1'!BP4-'Question 1 part 1'!BP8)</f>
        <v>0.56833593417506023</v>
      </c>
      <c r="BR11" s="1">
        <f>BR6/('Question 1 part 1'!BQ3-'Question 1 part 1'!BQ4-'Question 1 part 1'!BQ8)</f>
        <v>0.56899472763990744</v>
      </c>
      <c r="BS11" s="1">
        <f>BS6/('Question 1 part 1'!BR3-'Question 1 part 1'!BR4-'Question 1 part 1'!BR8)</f>
        <v>0.56738946124399448</v>
      </c>
      <c r="BT11" s="1">
        <f>BT6/('Question 1 part 1'!BS3-'Question 1 part 1'!BS4-'Question 1 part 1'!BS8)</f>
        <v>0.57036265413406328</v>
      </c>
      <c r="BU11" s="1">
        <f>BU6/('Question 1 part 1'!BT3-'Question 1 part 1'!BT4-'Question 1 part 1'!BT8)</f>
        <v>0.58232950173971965</v>
      </c>
      <c r="BV11" s="1">
        <f>BV6/('Question 1 part 1'!BU3-'Question 1 part 1'!BU4-'Question 1 part 1'!BU8)</f>
        <v>0.58596156348965345</v>
      </c>
      <c r="BW11" s="1">
        <f>BW6/('Question 1 part 1'!BV3-'Question 1 part 1'!BV4-'Question 1 part 1'!BV8)</f>
        <v>0.59703732440378965</v>
      </c>
      <c r="BX11" s="1">
        <f>BX6/('Question 1 part 1'!BW3-'Question 1 part 1'!BW4-'Question 1 part 1'!BW8)</f>
        <v>0.59745154875792694</v>
      </c>
      <c r="BY11" s="1">
        <f>BY6/('Question 1 part 1'!BX3-'Question 1 part 1'!BX4-'Question 1 part 1'!BX8)</f>
        <v>0.58496682175272674</v>
      </c>
      <c r="BZ11" s="1">
        <f>BZ6/('Question 1 part 1'!BY3-'Question 1 part 1'!BY4-'Question 1 part 1'!BY8)</f>
        <v>0.57815002183723985</v>
      </c>
      <c r="CA11" s="1">
        <f>CA6/('Question 1 part 1'!BZ3-'Question 1 part 1'!BZ4-'Question 1 part 1'!BZ8)</f>
        <v>0.57292297199369102</v>
      </c>
      <c r="CB11" s="1">
        <f>CB6/('Question 1 part 1'!CA3-'Question 1 part 1'!CA4-'Question 1 part 1'!CA8)</f>
        <v>0.56521043622926437</v>
      </c>
      <c r="CC11" s="1">
        <f>CC6/('Question 1 part 1'!CB3-'Question 1 part 1'!CB4-'Question 1 part 1'!CB8)</f>
        <v>0.5642311870134572</v>
      </c>
      <c r="CD11" s="1">
        <f>CD6/('Question 1 part 1'!CC3-'Question 1 part 1'!CC4-'Question 1 part 1'!CC8)</f>
        <v>0.56877097996751491</v>
      </c>
      <c r="CE11" s="1">
        <f>CE6/('Question 1 part 1'!CD3-'Question 1 part 1'!CD4-'Question 1 part 1'!CD8)</f>
        <v>0.57199449090573484</v>
      </c>
      <c r="CF11" s="1">
        <f>CF6/('Question 1 part 1'!CE3-'Question 1 part 1'!CE4-'Question 1 part 1'!CE8)</f>
        <v>0.56114478309296845</v>
      </c>
      <c r="CG11" s="1">
        <f>CG6/('Question 1 part 1'!CF3-'Question 1 part 1'!CF4-'Question 1 part 1'!CF8)</f>
        <v>0.55194628815790381</v>
      </c>
      <c r="CH11" s="1">
        <f>CH6/('Question 1 part 1'!CG3-'Question 1 part 1'!CG4-'Question 1 part 1'!CG8)</f>
        <v>0.5535263678512069</v>
      </c>
      <c r="CI11" s="1">
        <f>CI6/('Question 1 part 1'!CH3-'Question 1 part 1'!CH4-'Question 1 part 1'!CH8)</f>
        <v>0.55328644410429306</v>
      </c>
      <c r="CJ11" s="1">
        <f>CJ6/('Question 1 part 1'!CI3-'Question 1 part 1'!CI4-'Question 1 part 1'!CI8)</f>
        <v>0.55099075050052082</v>
      </c>
      <c r="CK11" s="1">
        <f>CK6/('Question 1 part 1'!CJ3-'Question 1 part 1'!CJ4-'Question 1 part 1'!CJ8)</f>
        <v>0.55255784499393623</v>
      </c>
      <c r="CL11" s="1">
        <f>CL6/('Question 1 part 1'!CK3-'Question 1 part 1'!CK4-'Question 1 part 1'!CK8)</f>
        <v>0.55723331149952315</v>
      </c>
      <c r="CM11" s="1">
        <f>CM6/('Question 1 part 1'!CL3-'Question 1 part 1'!CL4-'Question 1 part 1'!CL8)</f>
        <v>0.55833155823626346</v>
      </c>
      <c r="CN11" s="1">
        <f>CN6/('Question 1 part 1'!CM3-'Question 1 part 1'!CM4-'Question 1 part 1'!CM8)</f>
        <v>0.55964007933735027</v>
      </c>
      <c r="CO11" s="1">
        <f>CO6/('Question 1 part 1'!CN3-'Question 1 part 1'!CN4-'Question 1 part 1'!CN8)</f>
        <v>0.55801212170725101</v>
      </c>
    </row>
    <row r="12" spans="1:93" x14ac:dyDescent="0.25">
      <c r="A12" t="s">
        <v>12</v>
      </c>
      <c r="B12" t="s">
        <v>14</v>
      </c>
    </row>
    <row r="13" spans="1:93" x14ac:dyDescent="0.25">
      <c r="C13" t="s">
        <v>22</v>
      </c>
      <c r="D13" s="1">
        <f>D6/('Question 1 part 1'!C3-'Question 1 part 1'!C4-'Question 1 part 1'!C7-'Question 1 part 1'!C8)</f>
        <v>0.57111111111111112</v>
      </c>
      <c r="E13" s="1">
        <f>E6/('Question 1 part 1'!D3-'Question 1 part 1'!D4-'Question 1 part 1'!D7-'Question 1 part 1'!D8)</f>
        <v>0.5856079404466501</v>
      </c>
      <c r="F13" s="1">
        <f>F6/('Question 1 part 1'!E3-'Question 1 part 1'!E4-'Question 1 part 1'!E7-'Question 1 part 1'!E8)</f>
        <v>0.58540145985401448</v>
      </c>
      <c r="G13" s="1">
        <f>G6/('Question 1 part 1'!F3-'Question 1 part 1'!F4-'Question 1 part 1'!F7-'Question 1 part 1'!F8)</f>
        <v>0.57962962962962961</v>
      </c>
      <c r="H13" s="1">
        <f>H6/('Question 1 part 1'!G3-'Question 1 part 1'!G4-'Question 1 part 1'!G7-'Question 1 part 1'!G8)</f>
        <v>0.58089668615984402</v>
      </c>
      <c r="I13" s="1">
        <f>I6/('Question 1 part 1'!H3-'Question 1 part 1'!H4-'Question 1 part 1'!H7-'Question 1 part 1'!H8)</f>
        <v>0.58843537414965996</v>
      </c>
      <c r="J13" s="1">
        <f>J6/('Question 1 part 1'!I3-'Question 1 part 1'!I4-'Question 1 part 1'!I7-'Question 1 part 1'!I8)</f>
        <v>0.59936406995230529</v>
      </c>
      <c r="K13" s="1">
        <f>K6/('Question 1 part 1'!J3-'Question 1 part 1'!J4-'Question 1 part 1'!J7-'Question 1 part 1'!J8)</f>
        <v>0.58911564625850332</v>
      </c>
      <c r="L13" s="1">
        <f>L6/('Question 1 part 1'!K3-'Question 1 part 1'!K4-'Question 1 part 1'!K7-'Question 1 part 1'!K8)</f>
        <v>0.60754716981132073</v>
      </c>
      <c r="M13" s="1">
        <f>M6/('Question 1 part 1'!L3-'Question 1 part 1'!L4-'Question 1 part 1'!L7-'Question 1 part 1'!L8)</f>
        <v>0.6013245033112582</v>
      </c>
      <c r="N13" s="1">
        <f>N6/('Question 1 part 1'!M3-'Question 1 part 1'!M4-'Question 1 part 1'!M7-'Question 1 part 1'!M8)</f>
        <v>0.60223048327137541</v>
      </c>
      <c r="O13" s="1">
        <f>O6/('Question 1 part 1'!N3-'Question 1 part 1'!N4-'Question 1 part 1'!N7-'Question 1 part 1'!N8)</f>
        <v>0.59080717488789236</v>
      </c>
      <c r="P13" s="1">
        <f>P6/('Question 1 part 1'!O3-'Question 1 part 1'!O4-'Question 1 part 1'!O7-'Question 1 part 1'!O8)</f>
        <v>0.5963963963963963</v>
      </c>
      <c r="Q13" s="1">
        <f>Q6/('Question 1 part 1'!P3-'Question 1 part 1'!P4-'Question 1 part 1'!P7-'Question 1 part 1'!P8)</f>
        <v>0.62411347517730498</v>
      </c>
      <c r="R13" s="1">
        <f>R6/('Question 1 part 1'!Q3-'Question 1 part 1'!Q4-'Question 1 part 1'!Q7-'Question 1 part 1'!Q8)</f>
        <v>0.65069284064665123</v>
      </c>
      <c r="S13" s="1">
        <f>S6/('Question 1 part 1'!R3-'Question 1 part 1'!R4-'Question 1 part 1'!R7-'Question 1 part 1'!R8)</f>
        <v>0.64437532400207354</v>
      </c>
      <c r="T13" s="1">
        <f>T6/('Question 1 part 1'!S3-'Question 1 part 1'!S4-'Question 1 part 1'!S7-'Question 1 part 1'!S8)</f>
        <v>0.64869029275808943</v>
      </c>
      <c r="U13" s="1">
        <f>U6/('Question 1 part 1'!T3-'Question 1 part 1'!T4-'Question 1 part 1'!T7-'Question 1 part 1'!T8)</f>
        <v>0.64952279957582193</v>
      </c>
      <c r="V13" s="1">
        <f>V6/('Question 1 part 1'!U3-'Question 1 part 1'!U4-'Question 1 part 1'!U7-'Question 1 part 1'!U8)</f>
        <v>0.62276575729068673</v>
      </c>
      <c r="W13" s="1">
        <f>W6/('Question 1 part 1'!V3-'Question 1 part 1'!V4-'Question 1 part 1'!V7-'Question 1 part 1'!V8)</f>
        <v>0.62037833190025804</v>
      </c>
      <c r="X13" s="1">
        <f>X6/('Question 1 part 1'!W3-'Question 1 part 1'!W4-'Question 1 part 1'!W7-'Question 1 part 1'!W8)</f>
        <v>0.61325966850828728</v>
      </c>
      <c r="Y13" s="1">
        <f>Y6/('Question 1 part 1'!X3-'Question 1 part 1'!X4-'Question 1 part 1'!X7-'Question 1 part 1'!X8)</f>
        <v>0.61072530864197538</v>
      </c>
      <c r="Z13" s="1">
        <f>Z6/('Question 1 part 1'!Y3-'Question 1 part 1'!Y4-'Question 1 part 1'!Y7-'Question 1 part 1'!Y8)</f>
        <v>0.61714855433698901</v>
      </c>
      <c r="AA13" s="1">
        <f>AA6/('Question 1 part 1'!Z3-'Question 1 part 1'!Z4-'Question 1 part 1'!Z7-'Question 1 part 1'!Z8)</f>
        <v>0.62745709828393137</v>
      </c>
      <c r="AB13" s="1">
        <f>AB6/('Question 1 part 1'!AA3-'Question 1 part 1'!AA4-'Question 1 part 1'!AA7-'Question 1 part 1'!AA8)</f>
        <v>0.627405247813411</v>
      </c>
      <c r="AC13" s="1">
        <f>AC6/('Question 1 part 1'!AB3-'Question 1 part 1'!AB4-'Question 1 part 1'!AB7-'Question 1 part 1'!AB8)</f>
        <v>0.62238372093023253</v>
      </c>
      <c r="AD13" s="1">
        <f>AD6/('Question 1 part 1'!AC3-'Question 1 part 1'!AC4-'Question 1 part 1'!AC7-'Question 1 part 1'!AC8)</f>
        <v>0.61215821608707199</v>
      </c>
      <c r="AE13" s="1">
        <f>AE6/('Question 1 part 1'!AD3-'Question 1 part 1'!AD4-'Question 1 part 1'!AD7-'Question 1 part 1'!AD8)</f>
        <v>0.62685441287402566</v>
      </c>
      <c r="AF13" s="1">
        <f>AF6/('Question 1 part 1'!AE3-'Question 1 part 1'!AE4-'Question 1 part 1'!AE7-'Question 1 part 1'!AE8)</f>
        <v>0.62598331346841496</v>
      </c>
      <c r="AG13" s="1">
        <f>AG6/('Question 1 part 1'!AF3-'Question 1 part 1'!AF4-'Question 1 part 1'!AF7-'Question 1 part 1'!AF8)</f>
        <v>0.62488196411709152</v>
      </c>
      <c r="AH13" s="1">
        <f>AH6/('Question 1 part 1'!AG3-'Question 1 part 1'!AG4-'Question 1 part 1'!AG7-'Question 1 part 1'!AG8)</f>
        <v>0.61634677593271514</v>
      </c>
      <c r="AI13" s="1">
        <f>AI6/('Question 1 part 1'!AH3-'Question 1 part 1'!AH4-'Question 1 part 1'!AH7-'Question 1 part 1'!AH8)</f>
        <v>0.62303556658395387</v>
      </c>
      <c r="AJ13" s="1">
        <f>AJ6/('Question 1 part 1'!AI3-'Question 1 part 1'!AI4-'Question 1 part 1'!AI7-'Question 1 part 1'!AI8)</f>
        <v>0.62204408817635259</v>
      </c>
      <c r="AK13" s="1">
        <f>AK6/('Question 1 part 1'!AJ3-'Question 1 part 1'!AJ4-'Question 1 part 1'!AJ7-'Question 1 part 1'!AJ8)</f>
        <v>0.61747211895910781</v>
      </c>
      <c r="AL13" s="1">
        <f>AL6/('Question 1 part 1'!AK3-'Question 1 part 1'!AK4-'Question 1 part 1'!AK7-'Question 1 part 1'!AK8)</f>
        <v>0.61506055818852035</v>
      </c>
      <c r="AM13" s="1">
        <f>AM6/('Question 1 part 1'!AL3-'Question 1 part 1'!AL4-'Question 1 part 1'!AL7-'Question 1 part 1'!AL8)</f>
        <v>0.61347691303638441</v>
      </c>
      <c r="AN13" s="1">
        <f>AN6/('Question 1 part 1'!AM3-'Question 1 part 1'!AM4-'Question 1 part 1'!AM7-'Question 1 part 1'!AM8)</f>
        <v>0.61008276899924763</v>
      </c>
      <c r="AO13" s="1">
        <f>AO6/('Question 1 part 1'!AN3-'Question 1 part 1'!AN4-'Question 1 part 1'!AN7-'Question 1 part 1'!AN8)</f>
        <v>0.61635565312843021</v>
      </c>
      <c r="AP13" s="1">
        <f>AP6/('Question 1 part 1'!AO3-'Question 1 part 1'!AO4-'Question 1 part 1'!AO7-'Question 1 part 1'!AO8)</f>
        <v>0.62352788921961955</v>
      </c>
      <c r="AQ13" s="1">
        <f>AQ6/('Question 1 part 1'!AP3-'Question 1 part 1'!AP4-'Question 1 part 1'!AP7-'Question 1 part 1'!AP8)</f>
        <v>0.62660842875693534</v>
      </c>
      <c r="AR13" s="1">
        <f>AR6/('Question 1 part 1'!AQ3-'Question 1 part 1'!AQ4-'Question 1 part 1'!AQ7-'Question 1 part 1'!AQ8)</f>
        <v>0.63608662531287408</v>
      </c>
      <c r="AS13" s="1">
        <f>AS6/('Question 1 part 1'!AR3-'Question 1 part 1'!AR4-'Question 1 part 1'!AR7-'Question 1 part 1'!AR8)</f>
        <v>0.64072779605263153</v>
      </c>
      <c r="AT13" s="1">
        <f>AT6/('Question 1 part 1'!AS3-'Question 1 part 1'!AS4-'Question 1 part 1'!AS7-'Question 1 part 1'!AS8)</f>
        <v>0.62878214826021184</v>
      </c>
      <c r="AU13" s="1">
        <f>AU6/('Question 1 part 1'!AT3-'Question 1 part 1'!AT4-'Question 1 part 1'!AT7-'Question 1 part 1'!AT8)</f>
        <v>0.63217496542185325</v>
      </c>
      <c r="AV13" s="1">
        <f>AV6/('Question 1 part 1'!AU3-'Question 1 part 1'!AU4-'Question 1 part 1'!AU7-'Question 1 part 1'!AU8)</f>
        <v>0.63245136186770434</v>
      </c>
      <c r="AW13" s="1">
        <f>AW6/('Question 1 part 1'!AV3-'Question 1 part 1'!AV4-'Question 1 part 1'!AV7-'Question 1 part 1'!AV8)</f>
        <v>0.63217490385984909</v>
      </c>
      <c r="AX13" s="1">
        <f>AX6/('Question 1 part 1'!AW3-'Question 1 part 1'!AW4-'Question 1 part 1'!AW7-'Question 1 part 1'!AW8)</f>
        <v>0.61730969760166843</v>
      </c>
      <c r="AY13" s="1">
        <f>AY6/('Question 1 part 1'!AX3-'Question 1 part 1'!AX4-'Question 1 part 1'!AX7-'Question 1 part 1'!AX8)</f>
        <v>0.61480265087091657</v>
      </c>
      <c r="AZ13" s="1">
        <f>AZ6/('Question 1 part 1'!AY3-'Question 1 part 1'!AY4-'Question 1 part 1'!AY7-'Question 1 part 1'!AY8)</f>
        <v>0.6153927364864864</v>
      </c>
      <c r="BA13" s="1">
        <f>BA6/('Question 1 part 1'!AZ3-'Question 1 part 1'!AZ4-'Question 1 part 1'!AZ7-'Question 1 part 1'!AZ8)</f>
        <v>0.61639282872255774</v>
      </c>
      <c r="BB13" s="1">
        <f>BB6/('Question 1 part 1'!BA3-'Question 1 part 1'!BA4-'Question 1 part 1'!BA7-'Question 1 part 1'!BA8)</f>
        <v>0.61773930498055452</v>
      </c>
      <c r="BC13" s="1">
        <f>BC6/('Question 1 part 1'!BB3-'Question 1 part 1'!BB4-'Question 1 part 1'!BB7-'Question 1 part 1'!BB8)</f>
        <v>0.61880602708373067</v>
      </c>
      <c r="BD13" s="1">
        <f>BD6/('Question 1 part 1'!BC3-'Question 1 part 1'!BC4-'Question 1 part 1'!BC7-'Question 1 part 1'!BC8)</f>
        <v>0.60742121314808539</v>
      </c>
      <c r="BE13" s="1">
        <f>BE6/('Question 1 part 1'!BD3-'Question 1 part 1'!BD4-'Question 1 part 1'!BD7-'Question 1 part 1'!BD8)</f>
        <v>0.61363415345716221</v>
      </c>
      <c r="BF13" s="1">
        <f>BF6/('Question 1 part 1'!BE3-'Question 1 part 1'!BE4-'Question 1 part 1'!BE7-'Question 1 part 1'!BE8)</f>
        <v>0.60162625930465463</v>
      </c>
      <c r="BG13" s="1">
        <f>BG6/('Question 1 part 1'!BF3-'Question 1 part 1'!BF4-'Question 1 part 1'!BF7-'Question 1 part 1'!BF8)</f>
        <v>0.59997833915468546</v>
      </c>
      <c r="BH13" s="1">
        <f>BH6/('Question 1 part 1'!BG3-'Question 1 part 1'!BG4-'Question 1 part 1'!BG7-'Question 1 part 1'!BG8)</f>
        <v>0.60115330378726839</v>
      </c>
      <c r="BI13" s="1">
        <f>BI6/('Question 1 part 1'!BH3-'Question 1 part 1'!BH4-'Question 1 part 1'!BH7-'Question 1 part 1'!BH8)</f>
        <v>0.60747484885415903</v>
      </c>
      <c r="BJ13" s="1">
        <f>BJ6/('Question 1 part 1'!BI3-'Question 1 part 1'!BI4-'Question 1 part 1'!BI7-'Question 1 part 1'!BI8)</f>
        <v>0.61616458819002795</v>
      </c>
      <c r="BK13" s="1">
        <f>BK6/('Question 1 part 1'!BJ3-'Question 1 part 1'!BJ4-'Question 1 part 1'!BJ7-'Question 1 part 1'!BJ8)</f>
        <v>0.62080148251100309</v>
      </c>
      <c r="BL13" s="1">
        <f>BL6/('Question 1 part 1'!BK3-'Question 1 part 1'!BK4-'Question 1 part 1'!BK7-'Question 1 part 1'!BK8)</f>
        <v>0.61284403669724774</v>
      </c>
      <c r="BM13" s="1">
        <f>BM6/('Question 1 part 1'!BL3-'Question 1 part 1'!BL4-'Question 1 part 1'!BL7-'Question 1 part 1'!BL8)</f>
        <v>0.61648057580511206</v>
      </c>
      <c r="BN13" s="1">
        <f>BN6/('Question 1 part 1'!BM3-'Question 1 part 1'!BM4-'Question 1 part 1'!BM7-'Question 1 part 1'!BM8)</f>
        <v>0.61645793507584012</v>
      </c>
      <c r="BO13" s="1">
        <f>BO6/('Question 1 part 1'!BN3-'Question 1 part 1'!BN4-'Question 1 part 1'!BN7-'Question 1 part 1'!BN8)</f>
        <v>0.62148653914575669</v>
      </c>
      <c r="BP13" s="1">
        <f>BP6/('Question 1 part 1'!BO3-'Question 1 part 1'!BO4-'Question 1 part 1'!BO7-'Question 1 part 1'!BO8)</f>
        <v>0.61599160884298854</v>
      </c>
      <c r="BQ13" s="1">
        <f>BQ6/('Question 1 part 1'!BP3-'Question 1 part 1'!BP4-'Question 1 part 1'!BP7-'Question 1 part 1'!BP8)</f>
        <v>0.60769977549905951</v>
      </c>
      <c r="BR13" s="1">
        <f>BR6/('Question 1 part 1'!BQ3-'Question 1 part 1'!BQ4-'Question 1 part 1'!BQ7-'Question 1 part 1'!BQ8)</f>
        <v>0.60869376096507133</v>
      </c>
      <c r="BS13" s="1">
        <f>BS6/('Question 1 part 1'!BR3-'Question 1 part 1'!BR4-'Question 1 part 1'!BR7-'Question 1 part 1'!BR8)</f>
        <v>0.61000165727543909</v>
      </c>
      <c r="BT13" s="1">
        <f>BT6/('Question 1 part 1'!BS3-'Question 1 part 1'!BS4-'Question 1 part 1'!BS7-'Question 1 part 1'!BS8)</f>
        <v>0.61378033838212664</v>
      </c>
      <c r="BU13" s="1">
        <f>BU6/('Question 1 part 1'!BT3-'Question 1 part 1'!BT4-'Question 1 part 1'!BT7-'Question 1 part 1'!BT8)</f>
        <v>0.6285370781224825</v>
      </c>
      <c r="BV13" s="1">
        <f>BV6/('Question 1 part 1'!BU3-'Question 1 part 1'!BU4-'Question 1 part 1'!BU7-'Question 1 part 1'!BU8)</f>
        <v>0.63383388080713288</v>
      </c>
      <c r="BW13" s="1">
        <f>BW6/('Question 1 part 1'!BV3-'Question 1 part 1'!BV4-'Question 1 part 1'!BV7-'Question 1 part 1'!BV8)</f>
        <v>0.64682070056297214</v>
      </c>
      <c r="BX13" s="1">
        <f>BX6/('Question 1 part 1'!BW3-'Question 1 part 1'!BW4-'Question 1 part 1'!BW7-'Question 1 part 1'!BW8)</f>
        <v>0.65096851386748023</v>
      </c>
      <c r="BY13" s="1">
        <f>BY6/('Question 1 part 1'!BX3-'Question 1 part 1'!BX4-'Question 1 part 1'!BX7-'Question 1 part 1'!BX8)</f>
        <v>0.63786256367605787</v>
      </c>
      <c r="BZ13" s="1">
        <f>BZ6/('Question 1 part 1'!BY3-'Question 1 part 1'!BY4-'Question 1 part 1'!BY7-'Question 1 part 1'!BY8)</f>
        <v>0.62952395105761139</v>
      </c>
      <c r="CA13" s="1">
        <f>CA6/('Question 1 part 1'!BZ3-'Question 1 part 1'!BZ4-'Question 1 part 1'!BZ7-'Question 1 part 1'!BZ8)</f>
        <v>0.62410958904109581</v>
      </c>
      <c r="CB13" s="1">
        <f>CB6/('Question 1 part 1'!CA3-'Question 1 part 1'!CA4-'Question 1 part 1'!CA7-'Question 1 part 1'!CA8)</f>
        <v>0.61317529458723086</v>
      </c>
      <c r="CC13" s="1">
        <f>CC6/('Question 1 part 1'!CB3-'Question 1 part 1'!CB4-'Question 1 part 1'!CB7-'Question 1 part 1'!CB8)</f>
        <v>0.61274493741398517</v>
      </c>
      <c r="CD13" s="1">
        <f>CD6/('Question 1 part 1'!CC3-'Question 1 part 1'!CC4-'Question 1 part 1'!CC7-'Question 1 part 1'!CC8)</f>
        <v>0.61273865536415595</v>
      </c>
      <c r="CE13" s="1">
        <f>CE6/('Question 1 part 1'!CD3-'Question 1 part 1'!CD4-'Question 1 part 1'!CD7-'Question 1 part 1'!CD8)</f>
        <v>0.61387134378166697</v>
      </c>
      <c r="CF13" s="1">
        <f>CF6/('Question 1 part 1'!CE3-'Question 1 part 1'!CE4-'Question 1 part 1'!CE7-'Question 1 part 1'!CE8)</f>
        <v>0.6020081162658969</v>
      </c>
      <c r="CG13" s="1">
        <f>CG6/('Question 1 part 1'!CF3-'Question 1 part 1'!CF4-'Question 1 part 1'!CF7-'Question 1 part 1'!CF8)</f>
        <v>0.59813274563376451</v>
      </c>
      <c r="CH13" s="1">
        <f>CH6/('Question 1 part 1'!CG3-'Question 1 part 1'!CG4-'Question 1 part 1'!CG7-'Question 1 part 1'!CG8)</f>
        <v>0.60344346958537509</v>
      </c>
      <c r="CI13" s="1">
        <f>CI6/('Question 1 part 1'!CH3-'Question 1 part 1'!CH4-'Question 1 part 1'!CH7-'Question 1 part 1'!CH8)</f>
        <v>0.60602009054895312</v>
      </c>
      <c r="CJ13" s="1">
        <f>CJ6/('Question 1 part 1'!CI3-'Question 1 part 1'!CI4-'Question 1 part 1'!CI7-'Question 1 part 1'!CI8)</f>
        <v>0.60385380424752388</v>
      </c>
      <c r="CK13" s="1">
        <f>CK6/('Question 1 part 1'!CJ3-'Question 1 part 1'!CJ4-'Question 1 part 1'!CJ7-'Question 1 part 1'!CJ8)</f>
        <v>0.60487214701458381</v>
      </c>
      <c r="CL13" s="1">
        <f>CL6/('Question 1 part 1'!CK3-'Question 1 part 1'!CK4-'Question 1 part 1'!CK7-'Question 1 part 1'!CK8)</f>
        <v>0.60682017269428112</v>
      </c>
      <c r="CM13" s="1">
        <f>CM6/('Question 1 part 1'!CL3-'Question 1 part 1'!CL4-'Question 1 part 1'!CL7-'Question 1 part 1'!CL8)</f>
        <v>0.60675450940258402</v>
      </c>
      <c r="CN13" s="1">
        <f>CN6/('Question 1 part 1'!CM3-'Question 1 part 1'!CM4-'Question 1 part 1'!CM7-'Question 1 part 1'!CM8)</f>
        <v>0.60936795837503432</v>
      </c>
      <c r="CO13" s="1">
        <f>CO6/('Question 1 part 1'!CN3-'Question 1 part 1'!CN4-'Question 1 part 1'!CN7-'Question 1 part 1'!CN8)</f>
        <v>0.60727721314299365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EDD9-2D0F-4CA7-90DB-198D62271DE7}">
  <dimension ref="A1:CO19"/>
  <sheetViews>
    <sheetView tabSelected="1" topLeftCell="A2" workbookViewId="0">
      <selection activeCell="G11" sqref="G11"/>
    </sheetView>
  </sheetViews>
  <sheetFormatPr defaultRowHeight="15" x14ac:dyDescent="0.25"/>
  <cols>
    <col min="3" max="3" width="36.28515625" bestFit="1" customWidth="1"/>
  </cols>
  <sheetData>
    <row r="1" spans="1:93" x14ac:dyDescent="0.25">
      <c r="A1" t="s">
        <v>23</v>
      </c>
    </row>
    <row r="3" spans="1:93" x14ac:dyDescent="0.25">
      <c r="C3" t="s">
        <v>1</v>
      </c>
      <c r="D3">
        <v>1929</v>
      </c>
      <c r="E3">
        <v>1930</v>
      </c>
      <c r="F3">
        <v>1931</v>
      </c>
      <c r="G3">
        <v>1932</v>
      </c>
      <c r="H3">
        <v>1933</v>
      </c>
      <c r="I3">
        <v>1934</v>
      </c>
      <c r="J3">
        <v>1935</v>
      </c>
      <c r="K3">
        <v>1936</v>
      </c>
      <c r="L3">
        <v>1937</v>
      </c>
      <c r="M3">
        <v>1938</v>
      </c>
      <c r="N3">
        <v>1939</v>
      </c>
      <c r="O3">
        <v>1940</v>
      </c>
      <c r="P3">
        <v>1941</v>
      </c>
      <c r="Q3">
        <v>1942</v>
      </c>
      <c r="R3">
        <v>1943</v>
      </c>
      <c r="S3">
        <v>1944</v>
      </c>
      <c r="T3">
        <v>1945</v>
      </c>
      <c r="U3">
        <v>1946</v>
      </c>
      <c r="V3">
        <v>1947</v>
      </c>
      <c r="W3">
        <v>1948</v>
      </c>
      <c r="X3">
        <v>1949</v>
      </c>
      <c r="Y3">
        <v>1950</v>
      </c>
      <c r="Z3">
        <v>1951</v>
      </c>
      <c r="AA3">
        <v>1952</v>
      </c>
      <c r="AB3">
        <v>1953</v>
      </c>
      <c r="AC3">
        <v>1954</v>
      </c>
      <c r="AD3">
        <v>1955</v>
      </c>
      <c r="AE3">
        <v>1956</v>
      </c>
      <c r="AF3">
        <v>1957</v>
      </c>
      <c r="AG3">
        <v>1958</v>
      </c>
      <c r="AH3">
        <v>1959</v>
      </c>
      <c r="AI3">
        <v>1960</v>
      </c>
      <c r="AJ3">
        <v>1961</v>
      </c>
      <c r="AK3">
        <v>1962</v>
      </c>
      <c r="AL3">
        <v>1963</v>
      </c>
      <c r="AM3">
        <v>1964</v>
      </c>
      <c r="AN3">
        <v>1965</v>
      </c>
      <c r="AO3">
        <v>1966</v>
      </c>
      <c r="AP3">
        <v>1967</v>
      </c>
      <c r="AQ3">
        <v>1968</v>
      </c>
      <c r="AR3">
        <v>1969</v>
      </c>
      <c r="AS3">
        <v>1970</v>
      </c>
      <c r="AT3">
        <v>1971</v>
      </c>
      <c r="AU3">
        <v>1972</v>
      </c>
      <c r="AV3">
        <v>1973</v>
      </c>
      <c r="AW3">
        <v>1974</v>
      </c>
      <c r="AX3">
        <v>1975</v>
      </c>
      <c r="AY3">
        <v>1976</v>
      </c>
      <c r="AZ3">
        <v>1977</v>
      </c>
      <c r="BA3">
        <v>1978</v>
      </c>
      <c r="BB3">
        <v>1979</v>
      </c>
      <c r="BC3">
        <v>1980</v>
      </c>
      <c r="BD3">
        <v>1981</v>
      </c>
      <c r="BE3">
        <v>1982</v>
      </c>
      <c r="BF3">
        <v>1983</v>
      </c>
      <c r="BG3">
        <v>1984</v>
      </c>
      <c r="BH3">
        <v>1985</v>
      </c>
      <c r="BI3">
        <v>1986</v>
      </c>
      <c r="BJ3">
        <v>1987</v>
      </c>
      <c r="BK3">
        <v>1988</v>
      </c>
      <c r="BL3">
        <v>1989</v>
      </c>
      <c r="BM3">
        <v>1990</v>
      </c>
      <c r="BN3">
        <v>1991</v>
      </c>
      <c r="BO3">
        <v>1992</v>
      </c>
      <c r="BP3">
        <v>1993</v>
      </c>
      <c r="BQ3">
        <v>1994</v>
      </c>
      <c r="BR3">
        <v>1995</v>
      </c>
      <c r="BS3">
        <v>1996</v>
      </c>
      <c r="BT3">
        <v>1997</v>
      </c>
      <c r="BU3">
        <v>1998</v>
      </c>
      <c r="BV3">
        <v>1999</v>
      </c>
      <c r="BW3">
        <v>2000</v>
      </c>
      <c r="BX3">
        <v>2001</v>
      </c>
      <c r="BY3">
        <v>2002</v>
      </c>
      <c r="BZ3">
        <v>2003</v>
      </c>
      <c r="CA3">
        <v>2004</v>
      </c>
      <c r="CB3">
        <v>2005</v>
      </c>
      <c r="CC3">
        <v>2006</v>
      </c>
      <c r="CD3">
        <v>2007</v>
      </c>
      <c r="CE3">
        <v>2008</v>
      </c>
      <c r="CF3">
        <v>2009</v>
      </c>
      <c r="CG3">
        <v>2010</v>
      </c>
      <c r="CH3">
        <v>2011</v>
      </c>
      <c r="CI3">
        <v>2012</v>
      </c>
      <c r="CJ3">
        <v>2013</v>
      </c>
      <c r="CK3">
        <v>2014</v>
      </c>
      <c r="CL3">
        <v>2015</v>
      </c>
      <c r="CM3">
        <v>2016</v>
      </c>
      <c r="CN3">
        <v>2017</v>
      </c>
      <c r="CO3">
        <v>2018</v>
      </c>
    </row>
    <row r="4" spans="1:93" x14ac:dyDescent="0.25">
      <c r="C4" t="s">
        <v>49</v>
      </c>
      <c r="D4">
        <v>49.6</v>
      </c>
      <c r="E4">
        <v>43.1</v>
      </c>
      <c r="F4">
        <v>33.1</v>
      </c>
      <c r="G4">
        <v>23.6</v>
      </c>
      <c r="H4">
        <v>22.9</v>
      </c>
      <c r="I4">
        <v>29.4</v>
      </c>
      <c r="J4">
        <v>33</v>
      </c>
      <c r="K4">
        <v>38.5</v>
      </c>
      <c r="L4">
        <v>43.6</v>
      </c>
      <c r="M4">
        <v>38.200000000000003</v>
      </c>
      <c r="N4">
        <v>42.5</v>
      </c>
      <c r="O4">
        <v>49.1</v>
      </c>
      <c r="P4">
        <v>64.400000000000006</v>
      </c>
      <c r="Q4">
        <v>81.099999999999994</v>
      </c>
      <c r="R4">
        <v>96.9</v>
      </c>
      <c r="S4">
        <v>100.5</v>
      </c>
      <c r="T4">
        <v>93.9</v>
      </c>
      <c r="U4">
        <v>97.8</v>
      </c>
      <c r="V4">
        <v>117.7</v>
      </c>
      <c r="W4">
        <v>134.6</v>
      </c>
      <c r="X4">
        <v>130.6</v>
      </c>
      <c r="Y4">
        <v>148.80000000000001</v>
      </c>
      <c r="Z4">
        <v>170.7</v>
      </c>
      <c r="AA4">
        <v>178.9</v>
      </c>
      <c r="AB4">
        <v>191.9</v>
      </c>
      <c r="AC4">
        <v>188.5</v>
      </c>
      <c r="AD4">
        <v>213.5</v>
      </c>
      <c r="AE4">
        <v>228</v>
      </c>
      <c r="AF4">
        <v>237.1</v>
      </c>
      <c r="AG4">
        <v>230.4</v>
      </c>
      <c r="AH4">
        <v>259.8</v>
      </c>
      <c r="AI4">
        <v>271.39999999999998</v>
      </c>
      <c r="AJ4">
        <v>279.2</v>
      </c>
      <c r="AK4">
        <v>305.10000000000002</v>
      </c>
      <c r="AL4">
        <v>324.89999999999998</v>
      </c>
      <c r="AM4">
        <v>351.6</v>
      </c>
      <c r="AN4">
        <v>386.6</v>
      </c>
      <c r="AO4">
        <v>424.2</v>
      </c>
      <c r="AP4">
        <v>446.1</v>
      </c>
      <c r="AQ4">
        <v>492.1</v>
      </c>
      <c r="AR4">
        <v>534.9</v>
      </c>
      <c r="AS4">
        <v>550.29999999999995</v>
      </c>
      <c r="AT4">
        <v>593.29999999999995</v>
      </c>
      <c r="AU4">
        <v>659.5</v>
      </c>
      <c r="AV4">
        <v>738.2</v>
      </c>
      <c r="AW4">
        <v>793.5</v>
      </c>
      <c r="AX4">
        <v>852</v>
      </c>
      <c r="AY4">
        <v>962.3</v>
      </c>
      <c r="AZ4">
        <v>1092.0999999999999</v>
      </c>
      <c r="BA4">
        <v>1247.5999999999999</v>
      </c>
      <c r="BB4">
        <v>1380.9</v>
      </c>
      <c r="BC4">
        <v>1490.1</v>
      </c>
      <c r="BD4">
        <v>1689.9</v>
      </c>
      <c r="BE4">
        <v>1745.9</v>
      </c>
      <c r="BF4">
        <v>1886.5</v>
      </c>
      <c r="BG4">
        <v>2131.5</v>
      </c>
      <c r="BH4">
        <v>2274.4</v>
      </c>
      <c r="BI4">
        <v>2356.6999999999998</v>
      </c>
      <c r="BJ4">
        <v>2523.6</v>
      </c>
      <c r="BK4">
        <v>2742.5</v>
      </c>
      <c r="BL4">
        <v>2892.8</v>
      </c>
      <c r="BM4">
        <v>3012.5</v>
      </c>
      <c r="BN4">
        <v>3074.8</v>
      </c>
      <c r="BO4">
        <v>3247.6</v>
      </c>
      <c r="BP4">
        <v>3401.2</v>
      </c>
      <c r="BQ4">
        <v>3661.8</v>
      </c>
      <c r="BR4">
        <v>3882.9</v>
      </c>
      <c r="BS4">
        <v>4142.8</v>
      </c>
      <c r="BT4">
        <v>4471.8</v>
      </c>
      <c r="BU4">
        <v>4758.3999999999996</v>
      </c>
      <c r="BV4">
        <v>5032.5</v>
      </c>
      <c r="BW4">
        <v>5376</v>
      </c>
      <c r="BX4">
        <v>5313.4</v>
      </c>
      <c r="BY4">
        <v>5379</v>
      </c>
      <c r="BZ4">
        <v>5583</v>
      </c>
      <c r="CA4">
        <v>5975.3</v>
      </c>
      <c r="CB4">
        <v>6431.4</v>
      </c>
      <c r="CC4">
        <v>6889.5</v>
      </c>
      <c r="CD4">
        <v>6991.8</v>
      </c>
      <c r="CE4">
        <v>6837.7</v>
      </c>
      <c r="CF4">
        <v>6540.1</v>
      </c>
      <c r="CG4">
        <v>6960.9</v>
      </c>
      <c r="CH4">
        <v>7302.9</v>
      </c>
      <c r="CI4">
        <v>7790.3</v>
      </c>
      <c r="CJ4">
        <v>8027.9</v>
      </c>
      <c r="CK4">
        <v>8528.9</v>
      </c>
      <c r="CL4">
        <v>8902.7999999999993</v>
      </c>
      <c r="CM4">
        <v>9031.9</v>
      </c>
      <c r="CN4">
        <v>9326.5</v>
      </c>
      <c r="CO4">
        <v>9780</v>
      </c>
    </row>
    <row r="5" spans="1:93" x14ac:dyDescent="0.25">
      <c r="C5" t="s">
        <v>50</v>
      </c>
      <c r="D5">
        <v>34.200000000000003</v>
      </c>
      <c r="E5">
        <v>30.8</v>
      </c>
      <c r="F5">
        <v>25.4</v>
      </c>
      <c r="G5">
        <v>19</v>
      </c>
      <c r="H5">
        <v>18</v>
      </c>
      <c r="I5">
        <v>21</v>
      </c>
      <c r="J5">
        <v>23.1</v>
      </c>
      <c r="K5">
        <v>26.3</v>
      </c>
      <c r="L5">
        <v>30.5</v>
      </c>
      <c r="M5">
        <v>27.3</v>
      </c>
      <c r="N5">
        <v>29.8</v>
      </c>
      <c r="O5">
        <v>32.9</v>
      </c>
      <c r="P5">
        <v>41.6</v>
      </c>
      <c r="Q5">
        <v>52.8</v>
      </c>
      <c r="R5">
        <v>64.099999999999994</v>
      </c>
      <c r="S5">
        <v>67.099999999999994</v>
      </c>
      <c r="T5">
        <v>64.099999999999994</v>
      </c>
      <c r="U5">
        <v>69.900000000000006</v>
      </c>
      <c r="V5">
        <v>82.1</v>
      </c>
      <c r="W5">
        <v>91.1</v>
      </c>
      <c r="X5">
        <v>88.8</v>
      </c>
      <c r="Y5">
        <v>98.7</v>
      </c>
      <c r="Z5">
        <v>114.6</v>
      </c>
      <c r="AA5">
        <v>123</v>
      </c>
      <c r="AB5">
        <v>134</v>
      </c>
      <c r="AC5">
        <v>132.19999999999999</v>
      </c>
      <c r="AD5">
        <v>144.6</v>
      </c>
      <c r="AE5">
        <v>158.19999999999999</v>
      </c>
      <c r="AF5">
        <v>166.5</v>
      </c>
      <c r="AG5">
        <v>164</v>
      </c>
      <c r="AH5">
        <v>180.3</v>
      </c>
      <c r="AI5">
        <v>190.7</v>
      </c>
      <c r="AJ5">
        <v>195.6</v>
      </c>
      <c r="AK5">
        <v>211</v>
      </c>
      <c r="AL5">
        <v>222.7</v>
      </c>
      <c r="AM5">
        <v>239.2</v>
      </c>
      <c r="AN5">
        <v>259.89999999999998</v>
      </c>
      <c r="AO5">
        <v>288.5</v>
      </c>
      <c r="AP5">
        <v>308.39999999999998</v>
      </c>
      <c r="AQ5">
        <v>340.2</v>
      </c>
      <c r="AR5">
        <v>377.5</v>
      </c>
      <c r="AS5">
        <v>398</v>
      </c>
      <c r="AT5">
        <v>421.7</v>
      </c>
      <c r="AU5">
        <v>468.2</v>
      </c>
      <c r="AV5">
        <v>526.1</v>
      </c>
      <c r="AW5">
        <v>577.29999999999995</v>
      </c>
      <c r="AX5">
        <v>607.79999999999995</v>
      </c>
      <c r="AY5">
        <v>682.8</v>
      </c>
      <c r="AZ5">
        <v>771.7</v>
      </c>
      <c r="BA5">
        <v>884.7</v>
      </c>
      <c r="BB5">
        <v>1004.4</v>
      </c>
      <c r="BC5">
        <v>1102</v>
      </c>
      <c r="BD5">
        <v>1220.5999999999999</v>
      </c>
      <c r="BE5">
        <v>1275.0999999999999</v>
      </c>
      <c r="BF5">
        <v>1353</v>
      </c>
      <c r="BG5">
        <v>1501.1</v>
      </c>
      <c r="BH5">
        <v>1615.9</v>
      </c>
      <c r="BI5">
        <v>1723.4</v>
      </c>
      <c r="BJ5">
        <v>1847.6</v>
      </c>
      <c r="BK5">
        <v>2002.3</v>
      </c>
      <c r="BL5">
        <v>2119.3000000000002</v>
      </c>
      <c r="BM5">
        <v>2234.9</v>
      </c>
      <c r="BN5">
        <v>2277.8000000000002</v>
      </c>
      <c r="BO5">
        <v>2420.5</v>
      </c>
      <c r="BP5">
        <v>2515.6999999999998</v>
      </c>
      <c r="BQ5">
        <v>2649</v>
      </c>
      <c r="BR5">
        <v>2787.9</v>
      </c>
      <c r="BS5">
        <v>2953.7</v>
      </c>
      <c r="BT5">
        <v>3176.6</v>
      </c>
      <c r="BU5">
        <v>3447.5</v>
      </c>
      <c r="BV5">
        <v>3684.3</v>
      </c>
      <c r="BW5">
        <v>4008.9</v>
      </c>
      <c r="BX5">
        <v>4013.8</v>
      </c>
      <c r="BY5">
        <v>3972.7</v>
      </c>
      <c r="BZ5">
        <v>4040.9</v>
      </c>
      <c r="CA5">
        <v>4240.2</v>
      </c>
      <c r="CB5">
        <v>4443</v>
      </c>
      <c r="CC5">
        <v>4681.2</v>
      </c>
      <c r="CD5">
        <v>4894.2</v>
      </c>
      <c r="CE5">
        <v>4940.3</v>
      </c>
      <c r="CF5">
        <v>4607.5</v>
      </c>
      <c r="CG5">
        <v>4700.8</v>
      </c>
      <c r="CH5">
        <v>4928</v>
      </c>
      <c r="CI5">
        <v>5182.7</v>
      </c>
      <c r="CJ5">
        <v>5352.4</v>
      </c>
      <c r="CK5">
        <v>5645.2</v>
      </c>
      <c r="CL5">
        <v>5941.8</v>
      </c>
      <c r="CM5">
        <v>6095.5</v>
      </c>
      <c r="CN5">
        <v>6412.9</v>
      </c>
      <c r="CO5">
        <v>6750.3</v>
      </c>
    </row>
    <row r="6" spans="1:93" x14ac:dyDescent="0.25">
      <c r="C6" t="s">
        <v>51</v>
      </c>
      <c r="D6">
        <v>3</v>
      </c>
      <c r="E6">
        <v>3</v>
      </c>
      <c r="F6">
        <v>2.8</v>
      </c>
      <c r="G6">
        <v>2.9</v>
      </c>
      <c r="H6">
        <v>3.5</v>
      </c>
      <c r="I6">
        <v>4.0999999999999996</v>
      </c>
      <c r="J6">
        <v>4.2</v>
      </c>
      <c r="K6">
        <v>4.4000000000000004</v>
      </c>
      <c r="L6">
        <v>4.5999999999999996</v>
      </c>
      <c r="M6">
        <v>4.5999999999999996</v>
      </c>
      <c r="N6">
        <v>4.8</v>
      </c>
      <c r="O6">
        <v>5.0999999999999996</v>
      </c>
      <c r="P6">
        <v>6.1</v>
      </c>
      <c r="Q6">
        <v>6.4</v>
      </c>
      <c r="R6">
        <v>6.8</v>
      </c>
      <c r="S6">
        <v>7.5</v>
      </c>
      <c r="T6">
        <v>8.3000000000000007</v>
      </c>
      <c r="U6">
        <v>9.8000000000000007</v>
      </c>
      <c r="V6">
        <v>11.5</v>
      </c>
      <c r="W6">
        <v>12.7</v>
      </c>
      <c r="X6">
        <v>13.4</v>
      </c>
      <c r="Y6">
        <v>14.8</v>
      </c>
      <c r="Z6">
        <v>15.9</v>
      </c>
      <c r="AA6">
        <v>17.3</v>
      </c>
      <c r="AB6">
        <v>18.5</v>
      </c>
      <c r="AC6">
        <v>17.899999999999999</v>
      </c>
      <c r="AD6">
        <v>19.8</v>
      </c>
      <c r="AE6">
        <v>21.5</v>
      </c>
      <c r="AF6">
        <v>22.8</v>
      </c>
      <c r="AG6">
        <v>23.1</v>
      </c>
      <c r="AH6">
        <v>25.6</v>
      </c>
      <c r="AI6">
        <v>27.8</v>
      </c>
      <c r="AJ6">
        <v>28.9</v>
      </c>
      <c r="AK6">
        <v>31.2</v>
      </c>
      <c r="AL6">
        <v>33.200000000000003</v>
      </c>
      <c r="AM6">
        <v>35.6</v>
      </c>
      <c r="AN6">
        <v>37.799999999999997</v>
      </c>
      <c r="AO6">
        <v>38.9</v>
      </c>
      <c r="AP6">
        <v>41.4</v>
      </c>
      <c r="AQ6">
        <v>47.8</v>
      </c>
      <c r="AR6">
        <v>52.9</v>
      </c>
      <c r="AS6">
        <v>57</v>
      </c>
      <c r="AT6">
        <v>62.8</v>
      </c>
      <c r="AU6">
        <v>67.3</v>
      </c>
      <c r="AV6">
        <v>74.099999999999994</v>
      </c>
      <c r="AW6">
        <v>78.599999999999994</v>
      </c>
      <c r="AX6">
        <v>84.5</v>
      </c>
      <c r="AY6">
        <v>91.4</v>
      </c>
      <c r="AZ6">
        <v>100</v>
      </c>
      <c r="BA6">
        <v>108.7</v>
      </c>
      <c r="BB6">
        <v>115</v>
      </c>
      <c r="BC6">
        <v>128.6</v>
      </c>
      <c r="BD6">
        <v>154.4</v>
      </c>
      <c r="BE6">
        <v>161.30000000000001</v>
      </c>
      <c r="BF6">
        <v>177.4</v>
      </c>
      <c r="BG6">
        <v>195.6</v>
      </c>
      <c r="BH6">
        <v>209</v>
      </c>
      <c r="BI6">
        <v>219.6</v>
      </c>
      <c r="BJ6">
        <v>233.4</v>
      </c>
      <c r="BK6">
        <v>252</v>
      </c>
      <c r="BL6">
        <v>267.5</v>
      </c>
      <c r="BM6">
        <v>284.5</v>
      </c>
      <c r="BN6">
        <v>307.89999999999998</v>
      </c>
      <c r="BO6">
        <v>325.89999999999998</v>
      </c>
      <c r="BP6">
        <v>343.8</v>
      </c>
      <c r="BQ6">
        <v>376.1</v>
      </c>
      <c r="BR6">
        <v>384.8</v>
      </c>
      <c r="BS6">
        <v>398.4</v>
      </c>
      <c r="BT6">
        <v>416.9</v>
      </c>
      <c r="BU6">
        <v>430.8</v>
      </c>
      <c r="BV6">
        <v>454</v>
      </c>
      <c r="BW6">
        <v>479.8</v>
      </c>
      <c r="BX6">
        <v>469.4</v>
      </c>
      <c r="BY6">
        <v>497.5</v>
      </c>
      <c r="BZ6">
        <v>524.29999999999995</v>
      </c>
      <c r="CA6">
        <v>569.4</v>
      </c>
      <c r="CB6">
        <v>616.29999999999995</v>
      </c>
      <c r="CC6">
        <v>654.5</v>
      </c>
      <c r="CD6">
        <v>676.3</v>
      </c>
      <c r="CE6">
        <v>685</v>
      </c>
      <c r="CF6">
        <v>655.5</v>
      </c>
      <c r="CG6">
        <v>684.9</v>
      </c>
      <c r="CH6">
        <v>718.7</v>
      </c>
      <c r="CI6">
        <v>743.2</v>
      </c>
      <c r="CJ6">
        <v>793.1</v>
      </c>
      <c r="CK6">
        <v>828.3</v>
      </c>
      <c r="CL6">
        <v>850.6</v>
      </c>
      <c r="CM6">
        <v>869.4</v>
      </c>
      <c r="CN6">
        <v>897</v>
      </c>
      <c r="CO6">
        <v>953.6</v>
      </c>
    </row>
    <row r="7" spans="1:93" x14ac:dyDescent="0.25">
      <c r="C7" t="s">
        <v>52</v>
      </c>
      <c r="D7">
        <f>D8-D9</f>
        <v>1.0999999999999999</v>
      </c>
      <c r="E7">
        <f t="shared" ref="E7:BP7" si="0">E8-E9</f>
        <v>1.3</v>
      </c>
      <c r="F7">
        <f t="shared" si="0"/>
        <v>1.5</v>
      </c>
      <c r="G7">
        <f t="shared" si="0"/>
        <v>1.4</v>
      </c>
      <c r="H7">
        <f t="shared" si="0"/>
        <v>1.4</v>
      </c>
      <c r="I7">
        <f t="shared" si="0"/>
        <v>1.4</v>
      </c>
      <c r="J7">
        <f t="shared" si="0"/>
        <v>1.4</v>
      </c>
      <c r="K7">
        <f t="shared" si="0"/>
        <v>1.3</v>
      </c>
      <c r="L7">
        <f t="shared" si="0"/>
        <v>1.3</v>
      </c>
      <c r="M7">
        <f t="shared" si="0"/>
        <v>1.2</v>
      </c>
      <c r="N7">
        <f t="shared" si="0"/>
        <v>1.2</v>
      </c>
      <c r="O7">
        <f t="shared" si="0"/>
        <v>1</v>
      </c>
      <c r="P7">
        <f t="shared" si="0"/>
        <v>0.79999999999999993</v>
      </c>
      <c r="Q7">
        <f t="shared" si="0"/>
        <v>0.79999999999999993</v>
      </c>
      <c r="R7">
        <f t="shared" si="0"/>
        <v>0.60000000000000009</v>
      </c>
      <c r="S7">
        <f t="shared" si="0"/>
        <v>0.4</v>
      </c>
      <c r="T7">
        <f t="shared" si="0"/>
        <v>0.20000000000000007</v>
      </c>
      <c r="U7">
        <f t="shared" si="0"/>
        <v>0.19999999999999996</v>
      </c>
      <c r="V7">
        <f t="shared" si="0"/>
        <v>0.20000000000000007</v>
      </c>
      <c r="W7">
        <f t="shared" si="0"/>
        <v>0.30000000000000004</v>
      </c>
      <c r="X7">
        <f t="shared" si="0"/>
        <v>0.4</v>
      </c>
      <c r="Y7">
        <f t="shared" si="0"/>
        <v>0.30000000000000004</v>
      </c>
      <c r="Z7">
        <f t="shared" si="0"/>
        <v>0.40000000000000013</v>
      </c>
      <c r="AA7">
        <f t="shared" si="0"/>
        <v>0.5</v>
      </c>
      <c r="AB7">
        <f t="shared" si="0"/>
        <v>0.30000000000000004</v>
      </c>
      <c r="AC7">
        <f t="shared" si="0"/>
        <v>0.79999999999999993</v>
      </c>
      <c r="AD7">
        <f t="shared" si="0"/>
        <v>0.7</v>
      </c>
      <c r="AE7">
        <f t="shared" si="0"/>
        <v>0.8</v>
      </c>
      <c r="AF7">
        <f t="shared" si="0"/>
        <v>1.1999999999999997</v>
      </c>
      <c r="AG7">
        <f t="shared" si="0"/>
        <v>1.5999999999999999</v>
      </c>
      <c r="AH7">
        <f t="shared" si="0"/>
        <v>1.7</v>
      </c>
      <c r="AI7">
        <f t="shared" si="0"/>
        <v>1.9999999999999998</v>
      </c>
      <c r="AJ7">
        <f t="shared" si="0"/>
        <v>2.4</v>
      </c>
      <c r="AK7">
        <f t="shared" si="0"/>
        <v>2.9</v>
      </c>
      <c r="AL7">
        <f t="shared" si="0"/>
        <v>3.1999999999999997</v>
      </c>
      <c r="AM7">
        <f t="shared" si="0"/>
        <v>3.4</v>
      </c>
      <c r="AN7">
        <f t="shared" si="0"/>
        <v>3.9</v>
      </c>
      <c r="AO7">
        <f t="shared" si="0"/>
        <v>4.5999999999999996</v>
      </c>
      <c r="AP7">
        <f t="shared" si="0"/>
        <v>5.8999999999999995</v>
      </c>
      <c r="AQ7">
        <f t="shared" si="0"/>
        <v>7.1999999999999993</v>
      </c>
      <c r="AR7">
        <f t="shared" si="0"/>
        <v>10.5</v>
      </c>
      <c r="AS7">
        <f t="shared" si="0"/>
        <v>14.7</v>
      </c>
      <c r="AT7">
        <f t="shared" si="0"/>
        <v>15.299999999999999</v>
      </c>
      <c r="AU7">
        <f t="shared" si="0"/>
        <v>16.100000000000001</v>
      </c>
      <c r="AV7">
        <f t="shared" si="0"/>
        <v>19.2</v>
      </c>
      <c r="AW7">
        <f t="shared" si="0"/>
        <v>26.400000000000002</v>
      </c>
      <c r="AX7">
        <f t="shared" si="0"/>
        <v>27.7</v>
      </c>
      <c r="AY7">
        <f t="shared" si="0"/>
        <v>23.3</v>
      </c>
      <c r="AZ7">
        <f t="shared" si="0"/>
        <v>24.3</v>
      </c>
      <c r="BA7">
        <f t="shared" si="0"/>
        <v>27.400000000000002</v>
      </c>
      <c r="BB7">
        <f t="shared" si="0"/>
        <v>34.6</v>
      </c>
      <c r="BC7">
        <f t="shared" si="0"/>
        <v>48.4</v>
      </c>
      <c r="BD7">
        <f t="shared" si="0"/>
        <v>61.8</v>
      </c>
      <c r="BE7">
        <f t="shared" si="0"/>
        <v>75.100000000000009</v>
      </c>
      <c r="BF7">
        <f t="shared" si="0"/>
        <v>72.599999999999994</v>
      </c>
      <c r="BG7">
        <f t="shared" si="0"/>
        <v>82.899999999999991</v>
      </c>
      <c r="BH7">
        <f t="shared" si="0"/>
        <v>81.5</v>
      </c>
      <c r="BI7">
        <f t="shared" si="0"/>
        <v>80.099999999999994</v>
      </c>
      <c r="BJ7">
        <f t="shared" si="0"/>
        <v>86</v>
      </c>
      <c r="BK7">
        <f t="shared" si="0"/>
        <v>108.4</v>
      </c>
      <c r="BL7">
        <f t="shared" si="0"/>
        <v>135.9</v>
      </c>
      <c r="BM7">
        <f t="shared" si="0"/>
        <v>144.6</v>
      </c>
      <c r="BN7">
        <f t="shared" si="0"/>
        <v>130.30000000000001</v>
      </c>
      <c r="BO7">
        <f t="shared" si="0"/>
        <v>100.2</v>
      </c>
      <c r="BP7">
        <f t="shared" si="0"/>
        <v>87.5</v>
      </c>
      <c r="BQ7">
        <f t="shared" ref="BQ7:CO7" si="1">BQ8-BQ9</f>
        <v>81.599999999999994</v>
      </c>
      <c r="BR7">
        <f t="shared" si="1"/>
        <v>95.399999999999991</v>
      </c>
      <c r="BS7">
        <f t="shared" si="1"/>
        <v>81.600000000000009</v>
      </c>
      <c r="BT7">
        <f t="shared" si="1"/>
        <v>88.1</v>
      </c>
      <c r="BU7">
        <f t="shared" si="1"/>
        <v>112.30000000000001</v>
      </c>
      <c r="BV7">
        <f t="shared" si="1"/>
        <v>114.20000000000002</v>
      </c>
      <c r="BW7">
        <f t="shared" si="1"/>
        <v>152.5</v>
      </c>
      <c r="BX7">
        <f t="shared" si="1"/>
        <v>164.70000000000002</v>
      </c>
      <c r="BY7">
        <f t="shared" si="1"/>
        <v>147.9</v>
      </c>
      <c r="BZ7">
        <f t="shared" si="1"/>
        <v>109.69999999999999</v>
      </c>
      <c r="CA7">
        <f t="shared" si="1"/>
        <v>100.3</v>
      </c>
      <c r="CB7">
        <f t="shared" si="1"/>
        <v>98</v>
      </c>
      <c r="CC7">
        <f t="shared" si="1"/>
        <v>118.80000000000001</v>
      </c>
      <c r="CD7">
        <f t="shared" si="1"/>
        <v>191.70000000000002</v>
      </c>
      <c r="CE7">
        <f t="shared" si="1"/>
        <v>264.39999999999998</v>
      </c>
      <c r="CF7">
        <f t="shared" si="1"/>
        <v>224.2</v>
      </c>
      <c r="CG7">
        <f t="shared" si="1"/>
        <v>212</v>
      </c>
      <c r="CH7">
        <f t="shared" si="1"/>
        <v>203.89999999999998</v>
      </c>
      <c r="CI7">
        <f t="shared" si="1"/>
        <v>209.39999999999998</v>
      </c>
      <c r="CJ7">
        <f t="shared" si="1"/>
        <v>196.20000000000002</v>
      </c>
      <c r="CK7">
        <f t="shared" si="1"/>
        <v>214</v>
      </c>
      <c r="CL7">
        <f t="shared" si="1"/>
        <v>213.59999999999997</v>
      </c>
      <c r="CM7">
        <f t="shared" si="1"/>
        <v>264.5</v>
      </c>
      <c r="CN7">
        <f t="shared" si="1"/>
        <v>224</v>
      </c>
      <c r="CO7">
        <f t="shared" si="1"/>
        <v>264.09999999999997</v>
      </c>
    </row>
    <row r="8" spans="1:93" x14ac:dyDescent="0.25">
      <c r="C8" t="s">
        <v>53</v>
      </c>
      <c r="D8">
        <v>1.4</v>
      </c>
      <c r="E8">
        <v>1.6</v>
      </c>
      <c r="F8">
        <v>1.8</v>
      </c>
      <c r="G8">
        <v>1.8</v>
      </c>
      <c r="H8">
        <v>1.7</v>
      </c>
      <c r="I8">
        <v>1.7</v>
      </c>
      <c r="J8">
        <v>1.7</v>
      </c>
      <c r="K8">
        <v>1.6</v>
      </c>
      <c r="L8">
        <v>1.6</v>
      </c>
      <c r="M8">
        <v>1.5</v>
      </c>
      <c r="N8">
        <v>1.5</v>
      </c>
      <c r="O8">
        <v>1.3</v>
      </c>
      <c r="P8">
        <v>1.2</v>
      </c>
      <c r="Q8">
        <v>1.2</v>
      </c>
      <c r="R8">
        <v>1.1000000000000001</v>
      </c>
      <c r="S8">
        <v>1</v>
      </c>
      <c r="T8">
        <v>0.9</v>
      </c>
      <c r="U8">
        <v>0.7</v>
      </c>
      <c r="V8">
        <v>0.8</v>
      </c>
      <c r="W8">
        <v>0.9</v>
      </c>
      <c r="X8">
        <v>1</v>
      </c>
      <c r="Y8">
        <v>0.9</v>
      </c>
      <c r="Z8">
        <v>1.1000000000000001</v>
      </c>
      <c r="AA8">
        <v>1.3</v>
      </c>
      <c r="AB8">
        <v>1.3</v>
      </c>
      <c r="AC8">
        <v>1.7</v>
      </c>
      <c r="AD8">
        <v>1.7</v>
      </c>
      <c r="AE8">
        <v>1.8</v>
      </c>
      <c r="AF8">
        <v>2.2999999999999998</v>
      </c>
      <c r="AG8">
        <v>2.8</v>
      </c>
      <c r="AH8">
        <v>3</v>
      </c>
      <c r="AI8">
        <v>3.3</v>
      </c>
      <c r="AJ8">
        <v>3.8</v>
      </c>
      <c r="AK8">
        <v>4.5</v>
      </c>
      <c r="AL8">
        <v>4.8</v>
      </c>
      <c r="AM8">
        <v>5.3</v>
      </c>
      <c r="AN8">
        <v>6</v>
      </c>
      <c r="AO8">
        <v>7.2</v>
      </c>
      <c r="AP8">
        <v>8.6</v>
      </c>
      <c r="AQ8">
        <v>10.1</v>
      </c>
      <c r="AR8">
        <v>13.5</v>
      </c>
      <c r="AS8">
        <v>17.899999999999999</v>
      </c>
      <c r="AT8">
        <v>18.899999999999999</v>
      </c>
      <c r="AU8">
        <v>20</v>
      </c>
      <c r="AV8">
        <v>23.7</v>
      </c>
      <c r="AW8">
        <v>30.1</v>
      </c>
      <c r="AX8">
        <v>32.4</v>
      </c>
      <c r="AY8">
        <v>30</v>
      </c>
      <c r="AZ8">
        <v>33</v>
      </c>
      <c r="BA8">
        <v>36.6</v>
      </c>
      <c r="BB8">
        <v>43.6</v>
      </c>
      <c r="BC8">
        <v>58</v>
      </c>
      <c r="BD8">
        <v>72.5</v>
      </c>
      <c r="BE8">
        <v>83.2</v>
      </c>
      <c r="BF8">
        <v>82.6</v>
      </c>
      <c r="BG8">
        <v>93.8</v>
      </c>
      <c r="BH8">
        <v>96.9</v>
      </c>
      <c r="BI8">
        <v>107</v>
      </c>
      <c r="BJ8">
        <v>115.7</v>
      </c>
      <c r="BK8">
        <v>135.4</v>
      </c>
      <c r="BL8">
        <v>159.4</v>
      </c>
      <c r="BM8">
        <v>169.5</v>
      </c>
      <c r="BN8">
        <v>156.4</v>
      </c>
      <c r="BO8">
        <v>130.9</v>
      </c>
      <c r="BP8">
        <v>117</v>
      </c>
      <c r="BQ8">
        <v>116.3</v>
      </c>
      <c r="BR8">
        <v>125.6</v>
      </c>
      <c r="BS8">
        <v>118.9</v>
      </c>
      <c r="BT8">
        <v>126.6</v>
      </c>
      <c r="BU8">
        <v>146.4</v>
      </c>
      <c r="BV8">
        <v>159.80000000000001</v>
      </c>
      <c r="BW8">
        <v>198</v>
      </c>
      <c r="BX8">
        <v>219.8</v>
      </c>
      <c r="BY8">
        <v>199.8</v>
      </c>
      <c r="BZ8">
        <v>171.2</v>
      </c>
      <c r="CA8">
        <v>162.5</v>
      </c>
      <c r="CB8">
        <v>176.9</v>
      </c>
      <c r="CC8">
        <v>186.9</v>
      </c>
      <c r="CD8">
        <v>250.3</v>
      </c>
      <c r="CE8">
        <v>310.2</v>
      </c>
      <c r="CF8">
        <v>284.2</v>
      </c>
      <c r="CG8">
        <v>283.3</v>
      </c>
      <c r="CH8">
        <v>283.2</v>
      </c>
      <c r="CI8">
        <v>291.2</v>
      </c>
      <c r="CJ8">
        <v>280.10000000000002</v>
      </c>
      <c r="CK8">
        <v>294</v>
      </c>
      <c r="CL8">
        <v>310.89999999999998</v>
      </c>
      <c r="CM8">
        <v>333.7</v>
      </c>
      <c r="CN8">
        <v>319.5</v>
      </c>
      <c r="CO8">
        <v>347.4</v>
      </c>
    </row>
    <row r="9" spans="1:93" x14ac:dyDescent="0.25">
      <c r="C9" t="s">
        <v>54</v>
      </c>
      <c r="D9">
        <v>0.3</v>
      </c>
      <c r="E9">
        <v>0.3</v>
      </c>
      <c r="F9">
        <v>0.3</v>
      </c>
      <c r="G9">
        <v>0.4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0.4</v>
      </c>
      <c r="Q9">
        <v>0.4</v>
      </c>
      <c r="R9">
        <v>0.5</v>
      </c>
      <c r="S9">
        <v>0.6</v>
      </c>
      <c r="T9">
        <v>0.7</v>
      </c>
      <c r="U9">
        <v>0.5</v>
      </c>
      <c r="V9">
        <v>0.6</v>
      </c>
      <c r="W9">
        <v>0.6</v>
      </c>
      <c r="X9">
        <v>0.6</v>
      </c>
      <c r="Y9">
        <v>0.6</v>
      </c>
      <c r="Z9">
        <v>0.7</v>
      </c>
      <c r="AA9">
        <v>0.8</v>
      </c>
      <c r="AB9">
        <v>1</v>
      </c>
      <c r="AC9">
        <v>0.9</v>
      </c>
      <c r="AD9">
        <v>1</v>
      </c>
      <c r="AE9">
        <v>1</v>
      </c>
      <c r="AF9">
        <v>1.1000000000000001</v>
      </c>
      <c r="AG9">
        <v>1.2</v>
      </c>
      <c r="AH9">
        <v>1.3</v>
      </c>
      <c r="AI9">
        <v>1.3</v>
      </c>
      <c r="AJ9">
        <v>1.4</v>
      </c>
      <c r="AK9">
        <v>1.6</v>
      </c>
      <c r="AL9">
        <v>1.6</v>
      </c>
      <c r="AM9">
        <v>1.9</v>
      </c>
      <c r="AN9">
        <v>2.1</v>
      </c>
      <c r="AO9">
        <v>2.6</v>
      </c>
      <c r="AP9">
        <v>2.7</v>
      </c>
      <c r="AQ9">
        <v>2.9</v>
      </c>
      <c r="AR9">
        <v>3</v>
      </c>
      <c r="AS9">
        <v>3.2</v>
      </c>
      <c r="AT9">
        <v>3.6</v>
      </c>
      <c r="AU9">
        <v>3.9</v>
      </c>
      <c r="AV9">
        <v>4.5</v>
      </c>
      <c r="AW9">
        <v>3.7</v>
      </c>
      <c r="AX9">
        <v>4.7</v>
      </c>
      <c r="AY9">
        <v>6.7</v>
      </c>
      <c r="AZ9">
        <v>8.6999999999999993</v>
      </c>
      <c r="BA9">
        <v>9.1999999999999993</v>
      </c>
      <c r="BB9">
        <v>9</v>
      </c>
      <c r="BC9">
        <v>9.6</v>
      </c>
      <c r="BD9">
        <v>10.7</v>
      </c>
      <c r="BE9">
        <v>8.1</v>
      </c>
      <c r="BF9">
        <v>10</v>
      </c>
      <c r="BG9">
        <v>10.9</v>
      </c>
      <c r="BH9">
        <v>15.4</v>
      </c>
      <c r="BI9">
        <v>26.9</v>
      </c>
      <c r="BJ9">
        <v>29.7</v>
      </c>
      <c r="BK9">
        <v>27</v>
      </c>
      <c r="BL9">
        <v>23.5</v>
      </c>
      <c r="BM9">
        <v>24.9</v>
      </c>
      <c r="BN9">
        <v>26.1</v>
      </c>
      <c r="BO9">
        <v>30.7</v>
      </c>
      <c r="BP9">
        <v>29.5</v>
      </c>
      <c r="BQ9">
        <v>34.700000000000003</v>
      </c>
      <c r="BR9">
        <v>30.2</v>
      </c>
      <c r="BS9">
        <v>37.299999999999997</v>
      </c>
      <c r="BT9">
        <v>38.5</v>
      </c>
      <c r="BU9">
        <v>34.1</v>
      </c>
      <c r="BV9">
        <v>45.6</v>
      </c>
      <c r="BW9">
        <v>45.5</v>
      </c>
      <c r="BX9">
        <v>55.1</v>
      </c>
      <c r="BY9">
        <v>51.9</v>
      </c>
      <c r="BZ9">
        <v>61.5</v>
      </c>
      <c r="CA9">
        <v>62.2</v>
      </c>
      <c r="CB9">
        <v>78.900000000000006</v>
      </c>
      <c r="CC9">
        <v>68.099999999999994</v>
      </c>
      <c r="CD9">
        <v>58.6</v>
      </c>
      <c r="CE9">
        <v>45.8</v>
      </c>
      <c r="CF9">
        <v>60</v>
      </c>
      <c r="CG9">
        <v>71.3</v>
      </c>
      <c r="CH9">
        <v>79.3</v>
      </c>
      <c r="CI9">
        <v>81.8</v>
      </c>
      <c r="CJ9">
        <v>83.9</v>
      </c>
      <c r="CK9">
        <v>80</v>
      </c>
      <c r="CL9">
        <v>97.3</v>
      </c>
      <c r="CM9">
        <v>69.2</v>
      </c>
      <c r="CN9">
        <v>95.5</v>
      </c>
      <c r="CO9">
        <v>83.3</v>
      </c>
    </row>
    <row r="10" spans="1:93" x14ac:dyDescent="0.25">
      <c r="B10" t="s">
        <v>25</v>
      </c>
    </row>
    <row r="12" spans="1:93" x14ac:dyDescent="0.25">
      <c r="A12" t="s">
        <v>9</v>
      </c>
      <c r="B12" t="s">
        <v>10</v>
      </c>
    </row>
    <row r="13" spans="1:93" x14ac:dyDescent="0.25">
      <c r="C13" t="s">
        <v>16</v>
      </c>
      <c r="D13" s="1">
        <f>D5/D4</f>
        <v>0.68951612903225812</v>
      </c>
      <c r="E13" s="1">
        <f t="shared" ref="E13:BP13" si="2">E5/E4</f>
        <v>0.71461716937354991</v>
      </c>
      <c r="F13" s="1">
        <f t="shared" si="2"/>
        <v>0.76737160120845915</v>
      </c>
      <c r="G13" s="1">
        <f t="shared" si="2"/>
        <v>0.80508474576271183</v>
      </c>
      <c r="H13" s="1">
        <f t="shared" si="2"/>
        <v>0.7860262008733625</v>
      </c>
      <c r="I13" s="1">
        <f t="shared" si="2"/>
        <v>0.7142857142857143</v>
      </c>
      <c r="J13" s="1">
        <f t="shared" si="2"/>
        <v>0.70000000000000007</v>
      </c>
      <c r="K13" s="1">
        <f t="shared" si="2"/>
        <v>0.68311688311688312</v>
      </c>
      <c r="L13" s="1">
        <f t="shared" si="2"/>
        <v>0.69954128440366969</v>
      </c>
      <c r="M13" s="1">
        <f t="shared" si="2"/>
        <v>0.71465968586387429</v>
      </c>
      <c r="N13" s="1">
        <f t="shared" si="2"/>
        <v>0.70117647058823529</v>
      </c>
      <c r="O13" s="1">
        <f t="shared" si="2"/>
        <v>0.67006109979633399</v>
      </c>
      <c r="P13" s="1">
        <f t="shared" si="2"/>
        <v>0.64596273291925466</v>
      </c>
      <c r="Q13" s="1">
        <f t="shared" si="2"/>
        <v>0.65104808877928488</v>
      </c>
      <c r="R13" s="1">
        <f t="shared" si="2"/>
        <v>0.66150670794633637</v>
      </c>
      <c r="S13" s="1">
        <f t="shared" si="2"/>
        <v>0.66766169154228849</v>
      </c>
      <c r="T13" s="1">
        <f t="shared" si="2"/>
        <v>0.68264110756123531</v>
      </c>
      <c r="U13" s="1">
        <f t="shared" si="2"/>
        <v>0.71472392638036819</v>
      </c>
      <c r="V13" s="1">
        <f t="shared" si="2"/>
        <v>0.69753610875106198</v>
      </c>
      <c r="W13" s="1">
        <f t="shared" si="2"/>
        <v>0.67682020802377418</v>
      </c>
      <c r="X13" s="1">
        <f t="shared" si="2"/>
        <v>0.67993874425727407</v>
      </c>
      <c r="Y13" s="1">
        <f t="shared" si="2"/>
        <v>0.66330645161290325</v>
      </c>
      <c r="Z13" s="1">
        <f t="shared" si="2"/>
        <v>0.67135325131810197</v>
      </c>
      <c r="AA13" s="1">
        <f t="shared" si="2"/>
        <v>0.68753493571827839</v>
      </c>
      <c r="AB13" s="1">
        <f t="shared" si="2"/>
        <v>0.6982803543512246</v>
      </c>
      <c r="AC13" s="1">
        <f t="shared" si="2"/>
        <v>0.70132625994694953</v>
      </c>
      <c r="AD13" s="1">
        <f t="shared" si="2"/>
        <v>0.67728337236533953</v>
      </c>
      <c r="AE13" s="1">
        <f t="shared" si="2"/>
        <v>0.69385964912280695</v>
      </c>
      <c r="AF13" s="1">
        <f t="shared" si="2"/>
        <v>0.70223534373681995</v>
      </c>
      <c r="AG13" s="1">
        <f t="shared" si="2"/>
        <v>0.71180555555555558</v>
      </c>
      <c r="AH13" s="1">
        <f t="shared" si="2"/>
        <v>0.6939953810623557</v>
      </c>
      <c r="AI13" s="1">
        <f t="shared" si="2"/>
        <v>0.7026529108327193</v>
      </c>
      <c r="AJ13" s="1">
        <f t="shared" si="2"/>
        <v>0.70057306590257884</v>
      </c>
      <c r="AK13" s="1">
        <f t="shared" si="2"/>
        <v>0.69157653228449678</v>
      </c>
      <c r="AL13" s="1">
        <f t="shared" si="2"/>
        <v>0.68544167436134196</v>
      </c>
      <c r="AM13" s="1">
        <f t="shared" si="2"/>
        <v>0.68031854379977241</v>
      </c>
      <c r="AN13" s="1">
        <f t="shared" si="2"/>
        <v>0.67227108122090007</v>
      </c>
      <c r="AO13" s="1">
        <f t="shared" si="2"/>
        <v>0.68010372465818014</v>
      </c>
      <c r="AP13" s="1">
        <f t="shared" si="2"/>
        <v>0.69132481506388699</v>
      </c>
      <c r="AQ13" s="1">
        <f t="shared" si="2"/>
        <v>0.69132290184921763</v>
      </c>
      <c r="AR13" s="1">
        <f t="shared" si="2"/>
        <v>0.70573939054028789</v>
      </c>
      <c r="AS13" s="1">
        <f t="shared" si="2"/>
        <v>0.72324186807196078</v>
      </c>
      <c r="AT13" s="1">
        <f t="shared" si="2"/>
        <v>0.71077026799258392</v>
      </c>
      <c r="AU13" s="1">
        <f t="shared" si="2"/>
        <v>0.70993176648976497</v>
      </c>
      <c r="AV13" s="1">
        <f t="shared" si="2"/>
        <v>0.71267949065293956</v>
      </c>
      <c r="AW13" s="1">
        <f t="shared" si="2"/>
        <v>0.72753623188405792</v>
      </c>
      <c r="AX13" s="1">
        <f t="shared" si="2"/>
        <v>0.71338028169014078</v>
      </c>
      <c r="AY13" s="1">
        <f t="shared" si="2"/>
        <v>0.70955003637119396</v>
      </c>
      <c r="AZ13" s="1">
        <f t="shared" si="2"/>
        <v>0.70662027286878504</v>
      </c>
      <c r="BA13" s="1">
        <f t="shared" si="2"/>
        <v>0.70912151330554674</v>
      </c>
      <c r="BB13" s="1">
        <f t="shared" si="2"/>
        <v>0.72735172713447749</v>
      </c>
      <c r="BC13" s="1">
        <f t="shared" si="2"/>
        <v>0.73954768136366689</v>
      </c>
      <c r="BD13" s="1">
        <f t="shared" si="2"/>
        <v>0.72229125983786013</v>
      </c>
      <c r="BE13" s="1">
        <f t="shared" si="2"/>
        <v>0.73033965290108249</v>
      </c>
      <c r="BF13" s="1">
        <f t="shared" si="2"/>
        <v>0.71720116618075802</v>
      </c>
      <c r="BG13" s="1">
        <f t="shared" si="2"/>
        <v>0.7042458362655406</v>
      </c>
      <c r="BH13" s="1">
        <f t="shared" si="2"/>
        <v>0.71047309180443197</v>
      </c>
      <c r="BI13" s="1">
        <f t="shared" si="2"/>
        <v>0.73127678533542673</v>
      </c>
      <c r="BJ13" s="1">
        <f t="shared" si="2"/>
        <v>0.73212870502456806</v>
      </c>
      <c r="BK13" s="1">
        <f t="shared" si="2"/>
        <v>0.73010027347310846</v>
      </c>
      <c r="BL13" s="1">
        <f t="shared" si="2"/>
        <v>0.73261200221238942</v>
      </c>
      <c r="BM13" s="1">
        <f t="shared" si="2"/>
        <v>0.74187551867219925</v>
      </c>
      <c r="BN13" s="1">
        <f t="shared" si="2"/>
        <v>0.74079614934304672</v>
      </c>
      <c r="BO13" s="1">
        <f t="shared" si="2"/>
        <v>0.74531962064293633</v>
      </c>
      <c r="BP13" s="1">
        <f t="shared" si="2"/>
        <v>0.73965071151358341</v>
      </c>
      <c r="BQ13" s="1">
        <f t="shared" ref="BQ13:CN13" si="3">BQ5/BQ4</f>
        <v>0.72341471407504498</v>
      </c>
      <c r="BR13" s="1">
        <f t="shared" si="3"/>
        <v>0.71799428262381215</v>
      </c>
      <c r="BS13" s="1">
        <f t="shared" si="3"/>
        <v>0.71297190306073177</v>
      </c>
      <c r="BT13" s="1">
        <f t="shared" si="3"/>
        <v>0.71036271747394775</v>
      </c>
      <c r="BU13" s="1">
        <f t="shared" si="3"/>
        <v>0.72450823806321463</v>
      </c>
      <c r="BV13" s="1">
        <f t="shared" si="3"/>
        <v>0.73210134128166915</v>
      </c>
      <c r="BW13" s="1">
        <f t="shared" si="3"/>
        <v>0.74570312500000002</v>
      </c>
      <c r="BX13" s="1">
        <f t="shared" si="3"/>
        <v>0.75541084804456671</v>
      </c>
      <c r="BY13" s="1">
        <f t="shared" si="3"/>
        <v>0.73855735266778211</v>
      </c>
      <c r="BZ13" s="1">
        <f t="shared" si="3"/>
        <v>0.72378649471610246</v>
      </c>
      <c r="CA13" s="1">
        <f t="shared" si="3"/>
        <v>0.70962127424564447</v>
      </c>
      <c r="CB13" s="1">
        <f t="shared" si="3"/>
        <v>0.69082936841123244</v>
      </c>
      <c r="CC13" s="1">
        <f t="shared" si="3"/>
        <v>0.6794687568038319</v>
      </c>
      <c r="CD13" s="1">
        <f t="shared" si="3"/>
        <v>0.69999141851883628</v>
      </c>
      <c r="CE13" s="1">
        <f t="shared" si="3"/>
        <v>0.72250903081445517</v>
      </c>
      <c r="CF13" s="1">
        <f t="shared" si="3"/>
        <v>0.70449993119371257</v>
      </c>
      <c r="CG13" s="1">
        <f t="shared" si="3"/>
        <v>0.67531497363846638</v>
      </c>
      <c r="CH13" s="1">
        <f t="shared" si="3"/>
        <v>0.67480042175026367</v>
      </c>
      <c r="CI13" s="1">
        <f t="shared" si="3"/>
        <v>0.66527604841918797</v>
      </c>
      <c r="CJ13" s="1">
        <f t="shared" si="3"/>
        <v>0.6667247972695225</v>
      </c>
      <c r="CK13" s="1">
        <f t="shared" si="3"/>
        <v>0.66189074792763425</v>
      </c>
      <c r="CL13" s="1">
        <f t="shared" si="3"/>
        <v>0.66740800646987475</v>
      </c>
      <c r="CM13" s="1">
        <f t="shared" si="3"/>
        <v>0.67488568296814622</v>
      </c>
      <c r="CN13" s="1">
        <f t="shared" si="3"/>
        <v>0.68759984989009804</v>
      </c>
      <c r="CO13" s="1">
        <f>CO5/CO4</f>
        <v>0.69021472392638039</v>
      </c>
    </row>
    <row r="15" spans="1:93" x14ac:dyDescent="0.25">
      <c r="A15" t="s">
        <v>11</v>
      </c>
      <c r="B15" t="s">
        <v>13</v>
      </c>
    </row>
    <row r="16" spans="1:93" x14ac:dyDescent="0.25">
      <c r="C16" t="s">
        <v>17</v>
      </c>
      <c r="D16" s="1">
        <f>D5/(D4-D6)</f>
        <v>0.73390557939914169</v>
      </c>
      <c r="E16" s="1">
        <f t="shared" ref="E16:BP16" si="4">E5/(E4-E6)</f>
        <v>0.76807980049875313</v>
      </c>
      <c r="F16" s="1">
        <f t="shared" si="4"/>
        <v>0.83828382838283821</v>
      </c>
      <c r="G16" s="1">
        <f t="shared" si="4"/>
        <v>0.91787439613526556</v>
      </c>
      <c r="H16" s="1">
        <f t="shared" si="4"/>
        <v>0.92783505154639179</v>
      </c>
      <c r="I16" s="1">
        <f t="shared" si="4"/>
        <v>0.8300395256916997</v>
      </c>
      <c r="J16" s="1">
        <f t="shared" si="4"/>
        <v>0.80208333333333337</v>
      </c>
      <c r="K16" s="1">
        <f t="shared" si="4"/>
        <v>0.77126099706744866</v>
      </c>
      <c r="L16" s="1">
        <f t="shared" si="4"/>
        <v>0.78205128205128205</v>
      </c>
      <c r="M16" s="1">
        <f t="shared" si="4"/>
        <v>0.8125</v>
      </c>
      <c r="N16" s="1">
        <f t="shared" si="4"/>
        <v>0.79045092838196285</v>
      </c>
      <c r="O16" s="1">
        <f t="shared" si="4"/>
        <v>0.74772727272727268</v>
      </c>
      <c r="P16" s="1">
        <f t="shared" si="4"/>
        <v>0.71355060034305318</v>
      </c>
      <c r="Q16" s="1">
        <f t="shared" si="4"/>
        <v>0.70682730923694781</v>
      </c>
      <c r="R16" s="1">
        <f t="shared" si="4"/>
        <v>0.71143174250832397</v>
      </c>
      <c r="S16" s="1">
        <f t="shared" si="4"/>
        <v>0.72150537634408596</v>
      </c>
      <c r="T16" s="1">
        <f t="shared" si="4"/>
        <v>0.7488317757009344</v>
      </c>
      <c r="U16" s="1">
        <f t="shared" si="4"/>
        <v>0.79431818181818192</v>
      </c>
      <c r="V16" s="1">
        <f t="shared" si="4"/>
        <v>0.77306967984934083</v>
      </c>
      <c r="W16" s="1">
        <f t="shared" si="4"/>
        <v>0.74733388022969649</v>
      </c>
      <c r="X16" s="1">
        <f t="shared" si="4"/>
        <v>0.75767918088737207</v>
      </c>
      <c r="Y16" s="1">
        <f t="shared" si="4"/>
        <v>0.73656716417910451</v>
      </c>
      <c r="Z16" s="1">
        <f t="shared" si="4"/>
        <v>0.74031007751937994</v>
      </c>
      <c r="AA16" s="1">
        <f t="shared" si="4"/>
        <v>0.76113861386138615</v>
      </c>
      <c r="AB16" s="1">
        <f t="shared" si="4"/>
        <v>0.77277970011534025</v>
      </c>
      <c r="AC16" s="1">
        <f t="shared" si="4"/>
        <v>0.77491207502930826</v>
      </c>
      <c r="AD16" s="1">
        <f t="shared" si="4"/>
        <v>0.74651522973670625</v>
      </c>
      <c r="AE16" s="1">
        <f t="shared" si="4"/>
        <v>0.76610169491525415</v>
      </c>
      <c r="AF16" s="1">
        <f t="shared" si="4"/>
        <v>0.77694820345310323</v>
      </c>
      <c r="AG16" s="1">
        <f t="shared" si="4"/>
        <v>0.79112397491558129</v>
      </c>
      <c r="AH16" s="1">
        <f t="shared" si="4"/>
        <v>0.76985482493595214</v>
      </c>
      <c r="AI16" s="1">
        <f t="shared" si="4"/>
        <v>0.78284072249589498</v>
      </c>
      <c r="AJ16" s="1">
        <f t="shared" si="4"/>
        <v>0.78146224530563324</v>
      </c>
      <c r="AK16" s="1">
        <f t="shared" si="4"/>
        <v>0.77035414384811962</v>
      </c>
      <c r="AL16" s="1">
        <f t="shared" si="4"/>
        <v>0.7634556050737058</v>
      </c>
      <c r="AM16" s="1">
        <f t="shared" si="4"/>
        <v>0.75696202531645562</v>
      </c>
      <c r="AN16" s="1">
        <f t="shared" si="4"/>
        <v>0.7451261467889907</v>
      </c>
      <c r="AO16" s="1">
        <f t="shared" si="4"/>
        <v>0.74876719439397865</v>
      </c>
      <c r="AP16" s="1">
        <f t="shared" si="4"/>
        <v>0.7620459599703483</v>
      </c>
      <c r="AQ16" s="1">
        <f t="shared" si="4"/>
        <v>0.76569885212694122</v>
      </c>
      <c r="AR16" s="1">
        <f t="shared" si="4"/>
        <v>0.78319502074688796</v>
      </c>
      <c r="AS16" s="1">
        <f t="shared" si="4"/>
        <v>0.80681127103182659</v>
      </c>
      <c r="AT16" s="1">
        <f t="shared" si="4"/>
        <v>0.7949104618284637</v>
      </c>
      <c r="AU16" s="1">
        <f t="shared" si="4"/>
        <v>0.79061127997298197</v>
      </c>
      <c r="AV16" s="1">
        <f t="shared" si="4"/>
        <v>0.79219996988405361</v>
      </c>
      <c r="AW16" s="1">
        <f t="shared" si="4"/>
        <v>0.80752552804588051</v>
      </c>
      <c r="AX16" s="1">
        <f t="shared" si="4"/>
        <v>0.79192182410423451</v>
      </c>
      <c r="AY16" s="1">
        <f t="shared" si="4"/>
        <v>0.78401653461935927</v>
      </c>
      <c r="AZ16" s="1">
        <f t="shared" si="4"/>
        <v>0.77784497530490893</v>
      </c>
      <c r="BA16" s="1">
        <f t="shared" si="4"/>
        <v>0.77680217753973146</v>
      </c>
      <c r="BB16" s="1">
        <f t="shared" si="4"/>
        <v>0.79342760091634401</v>
      </c>
      <c r="BC16" s="1">
        <f t="shared" si="4"/>
        <v>0.8094013955196474</v>
      </c>
      <c r="BD16" s="1">
        <f t="shared" si="4"/>
        <v>0.79492022142624541</v>
      </c>
      <c r="BE16" s="1">
        <f t="shared" si="4"/>
        <v>0.80468256973368657</v>
      </c>
      <c r="BF16" s="1">
        <f t="shared" si="4"/>
        <v>0.79164472529401442</v>
      </c>
      <c r="BG16" s="1">
        <f t="shared" si="4"/>
        <v>0.7754016219846066</v>
      </c>
      <c r="BH16" s="1">
        <f t="shared" si="4"/>
        <v>0.78236661179432554</v>
      </c>
      <c r="BI16" s="1">
        <f t="shared" si="4"/>
        <v>0.80641991483786446</v>
      </c>
      <c r="BJ16" s="1">
        <f t="shared" si="4"/>
        <v>0.8067417692777924</v>
      </c>
      <c r="BK16" s="1">
        <f t="shared" si="4"/>
        <v>0.80397510540052197</v>
      </c>
      <c r="BL16" s="1">
        <f t="shared" si="4"/>
        <v>0.80726012265264924</v>
      </c>
      <c r="BM16" s="1">
        <f t="shared" si="4"/>
        <v>0.8192448680351907</v>
      </c>
      <c r="BN16" s="1">
        <f t="shared" si="4"/>
        <v>0.82323177563338035</v>
      </c>
      <c r="BO16" s="1">
        <f t="shared" si="4"/>
        <v>0.8284560358695281</v>
      </c>
      <c r="BP16" s="1">
        <f t="shared" si="4"/>
        <v>0.82282331392686603</v>
      </c>
      <c r="BQ16" s="1">
        <f t="shared" ref="BQ16:CO16" si="5">BQ5/(BQ4-BQ6)</f>
        <v>0.80622089661259388</v>
      </c>
      <c r="BR16" s="1">
        <f t="shared" si="5"/>
        <v>0.7969755009862497</v>
      </c>
      <c r="BS16" s="1">
        <f t="shared" si="5"/>
        <v>0.788831321440017</v>
      </c>
      <c r="BT16" s="1">
        <f t="shared" si="5"/>
        <v>0.78339786431231351</v>
      </c>
      <c r="BU16" s="1">
        <f t="shared" si="5"/>
        <v>0.79663092707274252</v>
      </c>
      <c r="BV16" s="1">
        <f t="shared" si="5"/>
        <v>0.80469586108987667</v>
      </c>
      <c r="BW16" s="1">
        <f t="shared" si="5"/>
        <v>0.8187778277031168</v>
      </c>
      <c r="BX16" s="1">
        <f t="shared" si="5"/>
        <v>0.82861271676300585</v>
      </c>
      <c r="BY16" s="1">
        <f t="shared" si="5"/>
        <v>0.81382771689030009</v>
      </c>
      <c r="BZ16" s="1">
        <f t="shared" si="5"/>
        <v>0.79880206377132468</v>
      </c>
      <c r="CA16" s="1">
        <f t="shared" si="5"/>
        <v>0.78436523058140173</v>
      </c>
      <c r="CB16" s="1">
        <f t="shared" si="5"/>
        <v>0.76404533026087262</v>
      </c>
      <c r="CC16" s="1">
        <f t="shared" si="5"/>
        <v>0.75079390537289492</v>
      </c>
      <c r="CD16" s="1">
        <f t="shared" si="5"/>
        <v>0.77495051856543418</v>
      </c>
      <c r="CE16" s="1">
        <f t="shared" si="5"/>
        <v>0.80294829912071131</v>
      </c>
      <c r="CF16" s="1">
        <f t="shared" si="5"/>
        <v>0.78297590320497568</v>
      </c>
      <c r="CG16" s="1">
        <f t="shared" si="5"/>
        <v>0.74901210962396436</v>
      </c>
      <c r="CH16" s="1">
        <f t="shared" si="5"/>
        <v>0.74845843078885821</v>
      </c>
      <c r="CI16" s="1">
        <f t="shared" si="5"/>
        <v>0.73543727206936182</v>
      </c>
      <c r="CJ16" s="1">
        <f t="shared" si="5"/>
        <v>0.73981312544921773</v>
      </c>
      <c r="CK16" s="1">
        <f t="shared" si="5"/>
        <v>0.7330857335792017</v>
      </c>
      <c r="CL16" s="1">
        <f t="shared" si="5"/>
        <v>0.73791013636024949</v>
      </c>
      <c r="CM16" s="1">
        <f t="shared" si="5"/>
        <v>0.74676875957120981</v>
      </c>
      <c r="CN16" s="1">
        <f t="shared" si="5"/>
        <v>0.76076872886885338</v>
      </c>
      <c r="CO16" s="1">
        <f t="shared" si="5"/>
        <v>0.76478518988489086</v>
      </c>
    </row>
    <row r="18" spans="1:93" x14ac:dyDescent="0.25">
      <c r="A18" t="s">
        <v>12</v>
      </c>
      <c r="B18" t="s">
        <v>14</v>
      </c>
    </row>
    <row r="19" spans="1:93" x14ac:dyDescent="0.25">
      <c r="C19" t="s">
        <v>18</v>
      </c>
      <c r="D19" s="1">
        <f>D5/(D4-D6-D7)</f>
        <v>0.75164835164835175</v>
      </c>
      <c r="E19" s="1">
        <f t="shared" ref="E19:BP19" si="6">E5/(E4-E6-E7)</f>
        <v>0.79381443298969068</v>
      </c>
      <c r="F19" s="1">
        <f t="shared" si="6"/>
        <v>0.88194444444444442</v>
      </c>
      <c r="G19" s="1">
        <f t="shared" si="6"/>
        <v>0.98445595854922263</v>
      </c>
      <c r="H19" s="1">
        <f t="shared" si="6"/>
        <v>1</v>
      </c>
      <c r="I19" s="1">
        <f t="shared" si="6"/>
        <v>0.87866108786610886</v>
      </c>
      <c r="J19" s="1">
        <f t="shared" si="6"/>
        <v>0.84306569343065696</v>
      </c>
      <c r="K19" s="1">
        <f t="shared" si="6"/>
        <v>0.80182926829268286</v>
      </c>
      <c r="L19" s="1">
        <f t="shared" si="6"/>
        <v>0.80901856763925728</v>
      </c>
      <c r="M19" s="1">
        <f t="shared" si="6"/>
        <v>0.84259259259259267</v>
      </c>
      <c r="N19" s="1">
        <f t="shared" si="6"/>
        <v>0.81643835616438354</v>
      </c>
      <c r="O19" s="1">
        <f t="shared" si="6"/>
        <v>0.76511627906976742</v>
      </c>
      <c r="P19" s="1">
        <f t="shared" si="6"/>
        <v>0.72347826086956513</v>
      </c>
      <c r="Q19" s="1">
        <f t="shared" si="6"/>
        <v>0.71447902571041955</v>
      </c>
      <c r="R19" s="1">
        <f t="shared" si="6"/>
        <v>0.71620111731843561</v>
      </c>
      <c r="S19" s="1">
        <f t="shared" si="6"/>
        <v>0.72462203023758098</v>
      </c>
      <c r="T19" s="1">
        <f t="shared" si="6"/>
        <v>0.75058548009367665</v>
      </c>
      <c r="U19" s="1">
        <f t="shared" si="6"/>
        <v>0.79612756264236906</v>
      </c>
      <c r="V19" s="1">
        <f t="shared" si="6"/>
        <v>0.77452830188679245</v>
      </c>
      <c r="W19" s="1">
        <f t="shared" si="6"/>
        <v>0.74917763157894735</v>
      </c>
      <c r="X19" s="1">
        <f t="shared" si="6"/>
        <v>0.76027397260273977</v>
      </c>
      <c r="Y19" s="1">
        <f t="shared" si="6"/>
        <v>0.73821989528795817</v>
      </c>
      <c r="Z19" s="1">
        <f t="shared" si="6"/>
        <v>0.74222797927461148</v>
      </c>
      <c r="AA19" s="1">
        <f t="shared" si="6"/>
        <v>0.76350093109869643</v>
      </c>
      <c r="AB19" s="1">
        <f t="shared" si="6"/>
        <v>0.77411900635470832</v>
      </c>
      <c r="AC19" s="1">
        <f t="shared" si="6"/>
        <v>0.7785630153121319</v>
      </c>
      <c r="AD19" s="1">
        <f t="shared" si="6"/>
        <v>0.74922279792746116</v>
      </c>
      <c r="AE19" s="1">
        <f t="shared" si="6"/>
        <v>0.76908118619348564</v>
      </c>
      <c r="AF19" s="1">
        <f t="shared" si="6"/>
        <v>0.78132332238385738</v>
      </c>
      <c r="AG19" s="1">
        <f t="shared" si="6"/>
        <v>0.79727758872143895</v>
      </c>
      <c r="AH19" s="1">
        <f t="shared" si="6"/>
        <v>0.77548387096774185</v>
      </c>
      <c r="AI19" s="1">
        <f t="shared" si="6"/>
        <v>0.78932119205298024</v>
      </c>
      <c r="AJ19" s="1">
        <f t="shared" si="6"/>
        <v>0.78902783380395325</v>
      </c>
      <c r="AK19" s="1">
        <f t="shared" si="6"/>
        <v>0.77859778597785967</v>
      </c>
      <c r="AL19" s="1">
        <f t="shared" si="6"/>
        <v>0.77192374350086657</v>
      </c>
      <c r="AM19" s="1">
        <f t="shared" si="6"/>
        <v>0.76519513755598201</v>
      </c>
      <c r="AN19" s="1">
        <f t="shared" si="6"/>
        <v>0.75355175413163222</v>
      </c>
      <c r="AO19" s="1">
        <f t="shared" si="6"/>
        <v>0.7578145521407933</v>
      </c>
      <c r="AP19" s="1">
        <f t="shared" si="6"/>
        <v>0.77331995987963875</v>
      </c>
      <c r="AQ19" s="1">
        <f t="shared" si="6"/>
        <v>0.77831159917638981</v>
      </c>
      <c r="AR19" s="1">
        <f t="shared" si="6"/>
        <v>0.80063626723223758</v>
      </c>
      <c r="AS19" s="1">
        <f t="shared" si="6"/>
        <v>0.83159214375261181</v>
      </c>
      <c r="AT19" s="1">
        <f t="shared" si="6"/>
        <v>0.81851708074534157</v>
      </c>
      <c r="AU19" s="1">
        <f t="shared" si="6"/>
        <v>0.81270612740843595</v>
      </c>
      <c r="AV19" s="1">
        <f t="shared" si="6"/>
        <v>0.81578539308419917</v>
      </c>
      <c r="AW19" s="1">
        <f t="shared" si="6"/>
        <v>0.83848946986201878</v>
      </c>
      <c r="AX19" s="1">
        <f t="shared" si="6"/>
        <v>0.82157339821573394</v>
      </c>
      <c r="AY19" s="1">
        <f t="shared" si="6"/>
        <v>0.80556866446436992</v>
      </c>
      <c r="AZ19" s="1">
        <f t="shared" si="6"/>
        <v>0.79737549080388515</v>
      </c>
      <c r="BA19" s="1">
        <f t="shared" si="6"/>
        <v>0.79595141700404881</v>
      </c>
      <c r="BB19" s="1">
        <f t="shared" si="6"/>
        <v>0.81572321936165015</v>
      </c>
      <c r="BC19" s="1">
        <f t="shared" si="6"/>
        <v>0.83923539715177831</v>
      </c>
      <c r="BD19" s="1">
        <f t="shared" si="6"/>
        <v>0.82825541154916194</v>
      </c>
      <c r="BE19" s="1">
        <f t="shared" si="6"/>
        <v>0.84471679364027807</v>
      </c>
      <c r="BF19" s="1">
        <f t="shared" si="6"/>
        <v>0.82676443629697527</v>
      </c>
      <c r="BG19" s="1">
        <f t="shared" si="6"/>
        <v>0.81009174311926602</v>
      </c>
      <c r="BH19" s="1">
        <f t="shared" si="6"/>
        <v>0.81450677957558348</v>
      </c>
      <c r="BI19" s="1">
        <f t="shared" si="6"/>
        <v>0.83782207097715122</v>
      </c>
      <c r="BJ19" s="1">
        <f t="shared" si="6"/>
        <v>0.83821794755466839</v>
      </c>
      <c r="BK19" s="1">
        <f t="shared" si="6"/>
        <v>0.84056084967045885</v>
      </c>
      <c r="BL19" s="1">
        <f t="shared" si="6"/>
        <v>0.85132963766369407</v>
      </c>
      <c r="BM19" s="1">
        <f t="shared" si="6"/>
        <v>0.86510025547727798</v>
      </c>
      <c r="BN19" s="1">
        <f t="shared" si="6"/>
        <v>0.86391564894181916</v>
      </c>
      <c r="BO19" s="1">
        <f t="shared" si="6"/>
        <v>0.85787701577175257</v>
      </c>
      <c r="BP19" s="1">
        <f t="shared" si="6"/>
        <v>0.84706555776288772</v>
      </c>
      <c r="BQ19" s="1">
        <f t="shared" ref="BQ19:CO19" si="7">BQ5/(BQ4-BQ6-BQ7)</f>
        <v>0.82675322243375671</v>
      </c>
      <c r="BR19" s="1">
        <f t="shared" si="7"/>
        <v>0.81931995180298001</v>
      </c>
      <c r="BS19" s="1">
        <f t="shared" si="7"/>
        <v>0.80640493611444786</v>
      </c>
      <c r="BT19" s="1">
        <f t="shared" si="7"/>
        <v>0.8007966118785923</v>
      </c>
      <c r="BU19" s="1">
        <f t="shared" si="7"/>
        <v>0.81785400801840924</v>
      </c>
      <c r="BV19" s="1">
        <f t="shared" si="7"/>
        <v>0.82528055910221088</v>
      </c>
      <c r="BW19" s="1">
        <f t="shared" si="7"/>
        <v>0.84509981659885747</v>
      </c>
      <c r="BX19" s="1">
        <f t="shared" si="7"/>
        <v>0.85777787275874595</v>
      </c>
      <c r="BY19" s="1">
        <f t="shared" si="7"/>
        <v>0.83925553489944216</v>
      </c>
      <c r="BZ19" s="1">
        <f t="shared" si="7"/>
        <v>0.81650838553243077</v>
      </c>
      <c r="CA19" s="1">
        <f t="shared" si="7"/>
        <v>0.79919330518697218</v>
      </c>
      <c r="CB19" s="1">
        <f t="shared" si="7"/>
        <v>0.77714225743821175</v>
      </c>
      <c r="CC19" s="1">
        <f t="shared" si="7"/>
        <v>0.7653771949903535</v>
      </c>
      <c r="CD19" s="1">
        <f t="shared" si="7"/>
        <v>0.79920964107253656</v>
      </c>
      <c r="CE19" s="1">
        <f t="shared" si="7"/>
        <v>0.83900276820134845</v>
      </c>
      <c r="CF19" s="1">
        <f t="shared" si="7"/>
        <v>0.81398841071302375</v>
      </c>
      <c r="CG19" s="1">
        <f t="shared" si="7"/>
        <v>0.77519788918205812</v>
      </c>
      <c r="CH19" s="1">
        <f t="shared" si="7"/>
        <v>0.77237747441342886</v>
      </c>
      <c r="CI19" s="1">
        <f t="shared" si="7"/>
        <v>0.75795954780116115</v>
      </c>
      <c r="CJ19" s="1">
        <f t="shared" si="7"/>
        <v>0.76043531384082064</v>
      </c>
      <c r="CK19" s="1">
        <f t="shared" si="7"/>
        <v>0.75404055245371737</v>
      </c>
      <c r="CL19" s="1">
        <f t="shared" si="7"/>
        <v>0.75801801342076403</v>
      </c>
      <c r="CM19" s="1">
        <f t="shared" si="7"/>
        <v>0.77177766523170421</v>
      </c>
      <c r="CN19" s="1">
        <f t="shared" si="7"/>
        <v>0.78153677411492284</v>
      </c>
      <c r="CO19" s="1">
        <f t="shared" si="7"/>
        <v>0.78837461896920225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BEFA-26AB-4FC7-8064-6199D57238D9}">
  <dimension ref="A1:CO32"/>
  <sheetViews>
    <sheetView topLeftCell="A22" workbookViewId="0">
      <selection activeCell="P34" sqref="P34"/>
    </sheetView>
  </sheetViews>
  <sheetFormatPr defaultRowHeight="15" x14ac:dyDescent="0.25"/>
  <cols>
    <col min="2" max="2" width="17.85546875" bestFit="1" customWidth="1"/>
    <col min="3" max="3" width="59.140625" customWidth="1"/>
  </cols>
  <sheetData>
    <row r="1" spans="1:93" x14ac:dyDescent="0.25">
      <c r="A1" t="s">
        <v>24</v>
      </c>
    </row>
    <row r="3" spans="1:93" x14ac:dyDescent="0.25">
      <c r="C3" t="s">
        <v>1</v>
      </c>
      <c r="D3">
        <v>1929</v>
      </c>
      <c r="E3">
        <v>1930</v>
      </c>
      <c r="F3">
        <v>1931</v>
      </c>
      <c r="G3">
        <v>1932</v>
      </c>
      <c r="H3">
        <v>1933</v>
      </c>
      <c r="I3">
        <v>1934</v>
      </c>
      <c r="J3">
        <v>1935</v>
      </c>
      <c r="K3">
        <v>1936</v>
      </c>
      <c r="L3">
        <v>1937</v>
      </c>
      <c r="M3">
        <v>1938</v>
      </c>
      <c r="N3">
        <v>1939</v>
      </c>
      <c r="O3">
        <v>1940</v>
      </c>
      <c r="P3">
        <v>1941</v>
      </c>
      <c r="Q3">
        <v>1942</v>
      </c>
      <c r="R3">
        <v>1943</v>
      </c>
      <c r="S3">
        <v>1944</v>
      </c>
      <c r="T3">
        <v>1945</v>
      </c>
      <c r="U3">
        <v>1946</v>
      </c>
      <c r="V3">
        <v>1947</v>
      </c>
      <c r="W3">
        <v>1948</v>
      </c>
      <c r="X3">
        <v>1949</v>
      </c>
      <c r="Y3">
        <v>1950</v>
      </c>
      <c r="Z3">
        <v>1951</v>
      </c>
      <c r="AA3">
        <v>1952</v>
      </c>
      <c r="AB3">
        <v>1953</v>
      </c>
      <c r="AC3">
        <v>1954</v>
      </c>
      <c r="AD3">
        <v>1955</v>
      </c>
      <c r="AE3">
        <v>1956</v>
      </c>
      <c r="AF3">
        <v>1957</v>
      </c>
      <c r="AG3">
        <v>1958</v>
      </c>
      <c r="AH3">
        <v>1959</v>
      </c>
      <c r="AI3">
        <v>1960</v>
      </c>
      <c r="AJ3">
        <v>1961</v>
      </c>
      <c r="AK3">
        <v>1962</v>
      </c>
      <c r="AL3">
        <v>1963</v>
      </c>
      <c r="AM3">
        <v>1964</v>
      </c>
      <c r="AN3">
        <v>1965</v>
      </c>
      <c r="AO3">
        <v>1966</v>
      </c>
      <c r="AP3">
        <v>1967</v>
      </c>
      <c r="AQ3">
        <v>1968</v>
      </c>
      <c r="AR3">
        <v>1969</v>
      </c>
      <c r="AS3">
        <v>1970</v>
      </c>
      <c r="AT3">
        <v>1971</v>
      </c>
      <c r="AU3">
        <v>1972</v>
      </c>
      <c r="AV3">
        <v>1973</v>
      </c>
      <c r="AW3">
        <v>1974</v>
      </c>
      <c r="AX3">
        <v>1975</v>
      </c>
      <c r="AY3">
        <v>1976</v>
      </c>
      <c r="AZ3">
        <v>1977</v>
      </c>
      <c r="BA3">
        <v>1978</v>
      </c>
      <c r="BB3">
        <v>1979</v>
      </c>
      <c r="BC3">
        <v>1980</v>
      </c>
      <c r="BD3">
        <v>1981</v>
      </c>
      <c r="BE3">
        <v>1982</v>
      </c>
      <c r="BF3">
        <v>1983</v>
      </c>
      <c r="BG3">
        <v>1984</v>
      </c>
      <c r="BH3">
        <v>1985</v>
      </c>
      <c r="BI3">
        <v>1986</v>
      </c>
      <c r="BJ3">
        <v>1987</v>
      </c>
      <c r="BK3">
        <v>1988</v>
      </c>
      <c r="BL3">
        <v>1989</v>
      </c>
      <c r="BM3">
        <v>1990</v>
      </c>
      <c r="BN3">
        <v>1991</v>
      </c>
      <c r="BO3">
        <v>1992</v>
      </c>
      <c r="BP3">
        <v>1993</v>
      </c>
      <c r="BQ3">
        <v>1994</v>
      </c>
      <c r="BR3">
        <v>1995</v>
      </c>
      <c r="BS3">
        <v>1996</v>
      </c>
      <c r="BT3">
        <v>1997</v>
      </c>
      <c r="BU3">
        <v>1998</v>
      </c>
      <c r="BV3">
        <v>1999</v>
      </c>
      <c r="BW3">
        <v>2000</v>
      </c>
      <c r="BX3">
        <v>2001</v>
      </c>
      <c r="BY3">
        <v>2002</v>
      </c>
      <c r="BZ3">
        <v>2003</v>
      </c>
      <c r="CA3">
        <v>2004</v>
      </c>
      <c r="CB3">
        <v>2005</v>
      </c>
      <c r="CC3">
        <v>2006</v>
      </c>
      <c r="CD3">
        <v>2007</v>
      </c>
      <c r="CE3">
        <v>2008</v>
      </c>
      <c r="CF3">
        <v>2009</v>
      </c>
      <c r="CG3">
        <v>2010</v>
      </c>
      <c r="CH3">
        <v>2011</v>
      </c>
      <c r="CI3">
        <v>2012</v>
      </c>
      <c r="CJ3">
        <v>2013</v>
      </c>
      <c r="CK3">
        <v>2014</v>
      </c>
      <c r="CL3">
        <v>2015</v>
      </c>
      <c r="CM3">
        <v>2016</v>
      </c>
      <c r="CN3">
        <v>2017</v>
      </c>
      <c r="CO3">
        <v>2018</v>
      </c>
    </row>
    <row r="4" spans="1:93" x14ac:dyDescent="0.25">
      <c r="C4" t="s">
        <v>0</v>
      </c>
      <c r="D4" s="5">
        <v>104.6</v>
      </c>
      <c r="E4" s="5">
        <v>92.2</v>
      </c>
      <c r="F4" s="5">
        <v>77.400000000000006</v>
      </c>
      <c r="G4" s="5">
        <v>59.5</v>
      </c>
      <c r="H4" s="5">
        <v>57.2</v>
      </c>
      <c r="I4" s="5">
        <v>66.8</v>
      </c>
      <c r="J4" s="5">
        <v>74.2</v>
      </c>
      <c r="K4" s="5">
        <v>84.8</v>
      </c>
      <c r="L4" s="5">
        <v>93</v>
      </c>
      <c r="M4" s="5">
        <v>87.4</v>
      </c>
      <c r="N4" s="5">
        <v>93.4</v>
      </c>
      <c r="O4" s="5">
        <v>102.9</v>
      </c>
      <c r="P4" s="5">
        <v>129.30000000000001</v>
      </c>
      <c r="Q4" s="5">
        <v>166</v>
      </c>
      <c r="R4" s="5">
        <v>203.1</v>
      </c>
      <c r="S4" s="5">
        <v>224.4</v>
      </c>
      <c r="T4" s="5">
        <v>228</v>
      </c>
      <c r="U4" s="5">
        <v>227.5</v>
      </c>
      <c r="V4" s="5">
        <v>249.6</v>
      </c>
      <c r="W4" s="5">
        <v>274.5</v>
      </c>
      <c r="X4" s="5">
        <v>272.5</v>
      </c>
      <c r="Y4" s="5">
        <v>299.8</v>
      </c>
      <c r="Z4" s="5">
        <v>346.9</v>
      </c>
      <c r="AA4" s="5">
        <v>367.3</v>
      </c>
      <c r="AB4" s="5">
        <v>389.2</v>
      </c>
      <c r="AC4" s="5">
        <v>390.5</v>
      </c>
      <c r="AD4" s="5">
        <v>425.5</v>
      </c>
      <c r="AE4" s="5">
        <v>449.4</v>
      </c>
      <c r="AF4" s="5">
        <v>474</v>
      </c>
      <c r="AG4" s="5">
        <v>481.2</v>
      </c>
      <c r="AH4" s="5">
        <v>521.70000000000005</v>
      </c>
      <c r="AI4" s="5">
        <v>542.4</v>
      </c>
      <c r="AJ4" s="5">
        <v>562.20000000000005</v>
      </c>
      <c r="AK4" s="5">
        <v>603.9</v>
      </c>
      <c r="AL4" s="5">
        <v>637.5</v>
      </c>
      <c r="AM4" s="5">
        <v>684.5</v>
      </c>
      <c r="AN4" s="5">
        <v>742.3</v>
      </c>
      <c r="AO4" s="5">
        <v>813.4</v>
      </c>
      <c r="AP4" s="5">
        <v>860</v>
      </c>
      <c r="AQ4" s="5">
        <v>940.7</v>
      </c>
      <c r="AR4" s="5">
        <v>1017.6</v>
      </c>
      <c r="AS4" s="5">
        <v>1073.3</v>
      </c>
      <c r="AT4" s="5">
        <v>1164.9000000000001</v>
      </c>
      <c r="AU4" s="5">
        <v>1279.0999999999999</v>
      </c>
      <c r="AV4" s="5">
        <v>1425.4</v>
      </c>
      <c r="AW4" s="5">
        <v>1545.2</v>
      </c>
      <c r="AX4" s="5">
        <v>1684.9</v>
      </c>
      <c r="AY4" s="5">
        <v>1873.4</v>
      </c>
      <c r="AZ4" s="5">
        <v>2081.8000000000002</v>
      </c>
      <c r="BA4" s="5">
        <v>2351.6</v>
      </c>
      <c r="BB4" s="5">
        <v>2627.3</v>
      </c>
      <c r="BC4" s="5">
        <v>2857.3</v>
      </c>
      <c r="BD4" s="5">
        <v>3207</v>
      </c>
      <c r="BE4" s="5">
        <v>3343.8</v>
      </c>
      <c r="BF4" s="5">
        <v>3634</v>
      </c>
      <c r="BG4" s="5">
        <v>4037.6</v>
      </c>
      <c r="BH4" s="5">
        <v>4339</v>
      </c>
      <c r="BI4" s="5">
        <v>4579.6000000000004</v>
      </c>
      <c r="BJ4" s="5">
        <v>4855.2</v>
      </c>
      <c r="BK4" s="5">
        <v>5236.3999999999996</v>
      </c>
      <c r="BL4" s="5">
        <v>5641.6</v>
      </c>
      <c r="BM4" s="5">
        <v>5963.1</v>
      </c>
      <c r="BN4" s="5">
        <v>6158.1</v>
      </c>
      <c r="BO4" s="5">
        <v>6520.3</v>
      </c>
      <c r="BP4" s="5">
        <v>6858.6</v>
      </c>
      <c r="BQ4" s="5">
        <v>7287.2</v>
      </c>
      <c r="BR4" s="5">
        <v>7639.7</v>
      </c>
      <c r="BS4" s="5">
        <v>8073.1</v>
      </c>
      <c r="BT4" s="5">
        <v>8577.6</v>
      </c>
      <c r="BU4" s="5">
        <v>9062.7999999999993</v>
      </c>
      <c r="BV4" s="5">
        <v>9630.7000000000007</v>
      </c>
      <c r="BW4" s="5">
        <v>10252.299999999999</v>
      </c>
      <c r="BX4" s="5">
        <v>10581.8</v>
      </c>
      <c r="BY4" s="5">
        <v>10936.4</v>
      </c>
      <c r="BZ4" s="5">
        <v>11458.2</v>
      </c>
      <c r="CA4" s="5">
        <v>12213.7</v>
      </c>
      <c r="CB4" s="5">
        <v>13036.6</v>
      </c>
      <c r="CC4" s="5">
        <v>13814.6</v>
      </c>
      <c r="CD4" s="5">
        <v>14451.9</v>
      </c>
      <c r="CE4" s="5">
        <v>14712.8</v>
      </c>
      <c r="CF4" s="5">
        <v>14448.9</v>
      </c>
      <c r="CG4" s="5">
        <v>14992.1</v>
      </c>
      <c r="CH4" s="5">
        <v>15542.6</v>
      </c>
      <c r="CI4" s="5">
        <v>16197</v>
      </c>
      <c r="CJ4" s="5">
        <v>16784.900000000001</v>
      </c>
      <c r="CK4" s="5">
        <v>17527.3</v>
      </c>
      <c r="CL4" s="5">
        <v>18224.8</v>
      </c>
      <c r="CM4" s="5">
        <v>18715</v>
      </c>
      <c r="CN4" s="5">
        <v>19519.400000000001</v>
      </c>
      <c r="CO4" s="5">
        <v>20580.2</v>
      </c>
    </row>
    <row r="5" spans="1:93" x14ac:dyDescent="0.25">
      <c r="C5" t="s">
        <v>47</v>
      </c>
      <c r="D5" s="6">
        <v>333.6</v>
      </c>
      <c r="E5" s="6">
        <v>318.60000000000002</v>
      </c>
      <c r="F5" s="6">
        <v>277.7</v>
      </c>
      <c r="G5" s="6">
        <v>250.8</v>
      </c>
      <c r="H5" s="6">
        <v>264.10000000000002</v>
      </c>
      <c r="I5" s="6">
        <v>273.8</v>
      </c>
      <c r="J5" s="6">
        <v>275</v>
      </c>
      <c r="K5" s="6">
        <v>304.39999999999998</v>
      </c>
      <c r="L5" s="6">
        <v>320.7</v>
      </c>
      <c r="M5" s="6">
        <v>323.3</v>
      </c>
      <c r="N5" s="6">
        <v>329.7</v>
      </c>
      <c r="O5" s="6">
        <v>355</v>
      </c>
      <c r="P5" s="6">
        <v>405.4</v>
      </c>
      <c r="Q5" s="6">
        <v>469.9</v>
      </c>
      <c r="R5" s="6">
        <v>528.29999999999995</v>
      </c>
      <c r="S5" s="6">
        <v>566.1</v>
      </c>
      <c r="T5" s="6">
        <v>608.9</v>
      </c>
      <c r="U5" s="6">
        <v>701.5</v>
      </c>
      <c r="V5" s="6">
        <v>807.6</v>
      </c>
      <c r="W5" s="6">
        <v>863.1</v>
      </c>
      <c r="X5" s="6">
        <v>876.8</v>
      </c>
      <c r="Y5" s="6">
        <v>979.6</v>
      </c>
      <c r="Z5" s="6">
        <v>1077.4000000000001</v>
      </c>
      <c r="AA5" s="6">
        <v>1140</v>
      </c>
      <c r="AB5" s="6">
        <v>1186.5</v>
      </c>
      <c r="AC5" s="6">
        <v>1238.7</v>
      </c>
      <c r="AD5" s="6">
        <v>1345.3</v>
      </c>
      <c r="AE5" s="6">
        <v>1460.7</v>
      </c>
      <c r="AF5" s="6">
        <v>1538</v>
      </c>
      <c r="AG5" s="6">
        <v>1587.7</v>
      </c>
      <c r="AH5" s="6">
        <v>1651.4</v>
      </c>
      <c r="AI5" s="6">
        <v>1706</v>
      </c>
      <c r="AJ5" s="6">
        <v>1768.6</v>
      </c>
      <c r="AK5" s="6">
        <v>1847.5</v>
      </c>
      <c r="AL5" s="6">
        <v>1922.4</v>
      </c>
      <c r="AM5" s="6">
        <v>2045.1</v>
      </c>
      <c r="AN5" s="6">
        <v>2182.1999999999998</v>
      </c>
      <c r="AO5" s="6">
        <v>2369.4</v>
      </c>
      <c r="AP5" s="6">
        <v>2557.3000000000002</v>
      </c>
      <c r="AQ5" s="6">
        <v>2813.4</v>
      </c>
      <c r="AR5" s="6">
        <v>3073.9</v>
      </c>
      <c r="AS5" s="6">
        <v>3345.2</v>
      </c>
      <c r="AT5" s="6">
        <v>3672.5</v>
      </c>
      <c r="AU5" s="6">
        <v>4031.3</v>
      </c>
      <c r="AV5" s="6">
        <v>4564.8</v>
      </c>
      <c r="AW5" s="6">
        <v>5413.5</v>
      </c>
      <c r="AX5" s="6">
        <v>5855.1</v>
      </c>
      <c r="AY5" s="6">
        <v>6382.9</v>
      </c>
      <c r="AZ5" s="6">
        <v>7120.5</v>
      </c>
      <c r="BA5" s="6">
        <v>8056.2</v>
      </c>
      <c r="BB5" s="6">
        <v>9256.4</v>
      </c>
      <c r="BC5" s="6">
        <v>10503.7</v>
      </c>
      <c r="BD5" s="6">
        <v>11551.4</v>
      </c>
      <c r="BE5" s="6">
        <v>12186.2</v>
      </c>
      <c r="BF5" s="6">
        <v>12643.9</v>
      </c>
      <c r="BG5" s="6">
        <v>13409.7</v>
      </c>
      <c r="BH5" s="6">
        <v>14135.9</v>
      </c>
      <c r="BI5" s="6">
        <v>15070.3</v>
      </c>
      <c r="BJ5" s="6">
        <v>15995.2</v>
      </c>
      <c r="BK5" s="6">
        <v>17053.400000000001</v>
      </c>
      <c r="BL5" s="6">
        <v>18046.400000000001</v>
      </c>
      <c r="BM5" s="6">
        <v>18924.599999999999</v>
      </c>
      <c r="BN5" s="6">
        <v>19422.400000000001</v>
      </c>
      <c r="BO5" s="6">
        <v>20227.400000000001</v>
      </c>
      <c r="BP5" s="6">
        <v>21239.599999999999</v>
      </c>
      <c r="BQ5" s="6">
        <v>22491</v>
      </c>
      <c r="BR5" s="6">
        <v>23571.3</v>
      </c>
      <c r="BS5" s="6">
        <v>24674.6</v>
      </c>
      <c r="BT5" s="6">
        <v>25937.1</v>
      </c>
      <c r="BU5" s="6">
        <v>27359.200000000001</v>
      </c>
      <c r="BV5" s="6">
        <v>29092.1</v>
      </c>
      <c r="BW5" s="6">
        <v>31025.3</v>
      </c>
      <c r="BX5" s="6">
        <v>32740.799999999999</v>
      </c>
      <c r="BY5" s="6">
        <v>34331.599999999999</v>
      </c>
      <c r="BZ5" s="6">
        <v>36145.9</v>
      </c>
      <c r="CA5" s="6">
        <v>39685.800000000003</v>
      </c>
      <c r="CB5" s="6">
        <v>43481.1</v>
      </c>
      <c r="CC5" s="6">
        <v>46894.5</v>
      </c>
      <c r="CD5" s="6">
        <v>48983.4</v>
      </c>
      <c r="CE5" s="6">
        <v>50584.6</v>
      </c>
      <c r="CF5" s="6">
        <v>49751.4</v>
      </c>
      <c r="CG5" s="6">
        <v>50634.9</v>
      </c>
      <c r="CH5" s="6">
        <v>52335</v>
      </c>
      <c r="CI5" s="6">
        <v>53943.4</v>
      </c>
      <c r="CJ5" s="6">
        <v>56422.400000000001</v>
      </c>
      <c r="CK5" s="6">
        <v>58583.199999999997</v>
      </c>
      <c r="CL5" s="6">
        <v>60044.6</v>
      </c>
      <c r="CM5" s="6">
        <v>62451.4</v>
      </c>
      <c r="CN5" s="6">
        <v>65109.1</v>
      </c>
      <c r="CO5" s="6">
        <v>68408.7</v>
      </c>
    </row>
    <row r="6" spans="1:93" x14ac:dyDescent="0.25">
      <c r="C6" t="s">
        <v>48</v>
      </c>
      <c r="D6" s="5">
        <f>D5-D31</f>
        <v>331.1</v>
      </c>
      <c r="E6" s="5">
        <f t="shared" ref="E6:BP6" si="0">E5-E31</f>
        <v>316.10000000000002</v>
      </c>
      <c r="F6" s="5">
        <f t="shared" si="0"/>
        <v>275.2</v>
      </c>
      <c r="G6" s="5">
        <f t="shared" si="0"/>
        <v>248.4</v>
      </c>
      <c r="H6" s="5">
        <f t="shared" si="0"/>
        <v>261.70000000000005</v>
      </c>
      <c r="I6" s="5">
        <f t="shared" si="0"/>
        <v>271.2</v>
      </c>
      <c r="J6" s="5">
        <f t="shared" si="0"/>
        <v>272.2</v>
      </c>
      <c r="K6" s="5">
        <f t="shared" si="0"/>
        <v>301.29999999999995</v>
      </c>
      <c r="L6" s="5">
        <f t="shared" si="0"/>
        <v>317.3</v>
      </c>
      <c r="M6" s="5">
        <f t="shared" si="0"/>
        <v>319.60000000000002</v>
      </c>
      <c r="N6" s="5">
        <f t="shared" si="0"/>
        <v>325.7</v>
      </c>
      <c r="O6" s="5">
        <f t="shared" si="0"/>
        <v>350.7</v>
      </c>
      <c r="P6" s="5">
        <f t="shared" si="0"/>
        <v>400.29999999999995</v>
      </c>
      <c r="Q6" s="5">
        <f t="shared" si="0"/>
        <v>463.9</v>
      </c>
      <c r="R6" s="5">
        <f t="shared" si="0"/>
        <v>521.5</v>
      </c>
      <c r="S6" s="5">
        <f t="shared" si="0"/>
        <v>558.6</v>
      </c>
      <c r="T6" s="5">
        <f t="shared" si="0"/>
        <v>600.79999999999995</v>
      </c>
      <c r="U6" s="5">
        <f t="shared" si="0"/>
        <v>692.4</v>
      </c>
      <c r="V6" s="5">
        <f t="shared" si="0"/>
        <v>797</v>
      </c>
      <c r="W6" s="5">
        <f t="shared" si="0"/>
        <v>851.80000000000007</v>
      </c>
      <c r="X6" s="5">
        <f t="shared" si="0"/>
        <v>865.09999999999991</v>
      </c>
      <c r="Y6" s="5">
        <f t="shared" si="0"/>
        <v>966.80000000000007</v>
      </c>
      <c r="Z6" s="5">
        <f t="shared" si="0"/>
        <v>1063.8000000000002</v>
      </c>
      <c r="AA6" s="5">
        <f t="shared" si="0"/>
        <v>1125.4000000000001</v>
      </c>
      <c r="AB6" s="5">
        <f t="shared" si="0"/>
        <v>1170.3</v>
      </c>
      <c r="AC6" s="5">
        <f t="shared" si="0"/>
        <v>1221</v>
      </c>
      <c r="AD6" s="5">
        <f t="shared" si="0"/>
        <v>1325.7</v>
      </c>
      <c r="AE6" s="5">
        <f t="shared" si="0"/>
        <v>1438.6000000000001</v>
      </c>
      <c r="AF6" s="5">
        <f t="shared" si="0"/>
        <v>1513.6</v>
      </c>
      <c r="AG6" s="5">
        <f t="shared" si="0"/>
        <v>1561.3</v>
      </c>
      <c r="AH6" s="5">
        <f t="shared" si="0"/>
        <v>1622.4</v>
      </c>
      <c r="AI6" s="5">
        <f t="shared" si="0"/>
        <v>1674.9</v>
      </c>
      <c r="AJ6" s="5">
        <f t="shared" si="0"/>
        <v>1734.8999999999999</v>
      </c>
      <c r="AK6" s="5">
        <f t="shared" si="0"/>
        <v>1811.6</v>
      </c>
      <c r="AL6" s="5">
        <f t="shared" si="0"/>
        <v>1883.5</v>
      </c>
      <c r="AM6" s="5">
        <f t="shared" si="0"/>
        <v>2003.1999999999998</v>
      </c>
      <c r="AN6" s="5">
        <f t="shared" si="0"/>
        <v>2136.3999999999996</v>
      </c>
      <c r="AO6" s="5">
        <f t="shared" si="0"/>
        <v>2318.9</v>
      </c>
      <c r="AP6" s="5">
        <f t="shared" si="0"/>
        <v>2501</v>
      </c>
      <c r="AQ6" s="5">
        <f t="shared" si="0"/>
        <v>2750.6</v>
      </c>
      <c r="AR6" s="5">
        <f t="shared" si="0"/>
        <v>3003.4</v>
      </c>
      <c r="AS6" s="5">
        <f t="shared" si="0"/>
        <v>3267.7</v>
      </c>
      <c r="AT6" s="5">
        <f t="shared" si="0"/>
        <v>3590</v>
      </c>
      <c r="AU6" s="5">
        <f t="shared" si="0"/>
        <v>3942.6000000000004</v>
      </c>
      <c r="AV6" s="5">
        <f t="shared" si="0"/>
        <v>4466.4000000000005</v>
      </c>
      <c r="AW6" s="5">
        <f t="shared" si="0"/>
        <v>5301.6</v>
      </c>
      <c r="AX6" s="5">
        <f t="shared" si="0"/>
        <v>5733.6</v>
      </c>
      <c r="AY6" s="5">
        <f t="shared" si="0"/>
        <v>6250</v>
      </c>
      <c r="AZ6" s="5">
        <f t="shared" si="0"/>
        <v>6974.7</v>
      </c>
      <c r="BA6" s="5">
        <f t="shared" si="0"/>
        <v>7893</v>
      </c>
      <c r="BB6" s="5">
        <f t="shared" si="0"/>
        <v>9069.6</v>
      </c>
      <c r="BC6" s="5">
        <f t="shared" si="0"/>
        <v>10289.900000000001</v>
      </c>
      <c r="BD6" s="5">
        <f t="shared" si="0"/>
        <v>11306.5</v>
      </c>
      <c r="BE6" s="5">
        <f t="shared" si="0"/>
        <v>11912.1</v>
      </c>
      <c r="BF6" s="5">
        <f t="shared" si="0"/>
        <v>12339.8</v>
      </c>
      <c r="BG6" s="5">
        <f t="shared" si="0"/>
        <v>13071.2</v>
      </c>
      <c r="BH6" s="5">
        <f t="shared" si="0"/>
        <v>13763.3</v>
      </c>
      <c r="BI6" s="5">
        <f t="shared" si="0"/>
        <v>14663.9</v>
      </c>
      <c r="BJ6" s="5">
        <f t="shared" si="0"/>
        <v>15546.5</v>
      </c>
      <c r="BK6" s="5">
        <f t="shared" si="0"/>
        <v>16537.300000000003</v>
      </c>
      <c r="BL6" s="5">
        <f t="shared" si="0"/>
        <v>17479</v>
      </c>
      <c r="BM6" s="5">
        <f t="shared" si="0"/>
        <v>18303.199999999997</v>
      </c>
      <c r="BN6" s="5">
        <f t="shared" si="0"/>
        <v>18746.800000000003</v>
      </c>
      <c r="BO6" s="5">
        <f t="shared" si="0"/>
        <v>19501</v>
      </c>
      <c r="BP6" s="5">
        <f t="shared" si="0"/>
        <v>20466.199999999997</v>
      </c>
      <c r="BQ6" s="5">
        <f t="shared" ref="BQ6:CO6" si="1">BQ5-BQ31</f>
        <v>21660.3</v>
      </c>
      <c r="BR6" s="5">
        <f t="shared" si="1"/>
        <v>22678.1</v>
      </c>
      <c r="BS6" s="5">
        <f t="shared" si="1"/>
        <v>23717.399999999998</v>
      </c>
      <c r="BT6" s="5">
        <f t="shared" si="1"/>
        <v>24894.3</v>
      </c>
      <c r="BU6" s="5">
        <f t="shared" si="1"/>
        <v>26223.4</v>
      </c>
      <c r="BV6" s="5">
        <f t="shared" si="1"/>
        <v>27827.1</v>
      </c>
      <c r="BW6" s="5">
        <f t="shared" si="1"/>
        <v>29626.6</v>
      </c>
      <c r="BX6" s="5">
        <f t="shared" si="1"/>
        <v>31279.399999999998</v>
      </c>
      <c r="BY6" s="5">
        <f t="shared" si="1"/>
        <v>32819.1</v>
      </c>
      <c r="BZ6" s="5">
        <f t="shared" si="1"/>
        <v>34551</v>
      </c>
      <c r="CA6" s="5">
        <f t="shared" si="1"/>
        <v>38018.600000000006</v>
      </c>
      <c r="CB6" s="5">
        <f t="shared" si="1"/>
        <v>41703.799999999996</v>
      </c>
      <c r="CC6" s="5">
        <f t="shared" si="1"/>
        <v>45010.9</v>
      </c>
      <c r="CD6" s="5">
        <f t="shared" si="1"/>
        <v>46960.200000000004</v>
      </c>
      <c r="CE6" s="5">
        <f t="shared" si="1"/>
        <v>48456.4</v>
      </c>
      <c r="CF6" s="5">
        <f t="shared" si="1"/>
        <v>47558.200000000004</v>
      </c>
      <c r="CG6" s="5">
        <f t="shared" si="1"/>
        <v>48346</v>
      </c>
      <c r="CH6" s="5">
        <f t="shared" si="1"/>
        <v>49929.2</v>
      </c>
      <c r="CI6" s="5">
        <f t="shared" si="1"/>
        <v>51429</v>
      </c>
      <c r="CJ6" s="5">
        <f t="shared" si="1"/>
        <v>53755.9</v>
      </c>
      <c r="CK6" s="5">
        <f t="shared" si="1"/>
        <v>55791.1</v>
      </c>
      <c r="CL6" s="5">
        <f t="shared" si="1"/>
        <v>57151.9</v>
      </c>
      <c r="CM6" s="5">
        <f t="shared" si="1"/>
        <v>59388</v>
      </c>
      <c r="CN6" s="5">
        <f t="shared" si="1"/>
        <v>61838.799999999996</v>
      </c>
      <c r="CO6" s="5">
        <f t="shared" si="1"/>
        <v>64965.299999999996</v>
      </c>
    </row>
    <row r="7" spans="1:93" x14ac:dyDescent="0.25">
      <c r="C7" t="s">
        <v>26</v>
      </c>
      <c r="D7">
        <v>251.7</v>
      </c>
      <c r="E7">
        <v>239.4</v>
      </c>
      <c r="F7">
        <v>205.4</v>
      </c>
      <c r="G7">
        <v>187.6</v>
      </c>
      <c r="H7">
        <v>196.5</v>
      </c>
      <c r="I7">
        <v>198.6</v>
      </c>
      <c r="J7">
        <v>199.5</v>
      </c>
      <c r="K7">
        <v>220.4</v>
      </c>
      <c r="L7">
        <v>231.7</v>
      </c>
      <c r="M7">
        <v>232</v>
      </c>
      <c r="N7">
        <v>235.6</v>
      </c>
      <c r="O7">
        <v>254.4</v>
      </c>
      <c r="P7">
        <v>282.8</v>
      </c>
      <c r="Q7">
        <v>302.3</v>
      </c>
      <c r="R7">
        <v>317.10000000000002</v>
      </c>
      <c r="S7">
        <v>329.3</v>
      </c>
      <c r="T7">
        <v>353</v>
      </c>
      <c r="U7">
        <v>434</v>
      </c>
      <c r="V7">
        <v>516.6</v>
      </c>
      <c r="W7">
        <v>562.20000000000005</v>
      </c>
      <c r="X7">
        <v>581.1</v>
      </c>
      <c r="Y7">
        <v>655.8</v>
      </c>
      <c r="Z7">
        <v>713.9</v>
      </c>
      <c r="AA7">
        <v>751.9</v>
      </c>
      <c r="AB7">
        <v>783.3</v>
      </c>
      <c r="AC7">
        <v>815.2</v>
      </c>
      <c r="AD7">
        <v>888.8</v>
      </c>
      <c r="AE7">
        <v>958.5</v>
      </c>
      <c r="AF7">
        <v>1008.9</v>
      </c>
      <c r="AG7">
        <v>1034</v>
      </c>
      <c r="AH7">
        <v>1078.0999999999999</v>
      </c>
      <c r="AI7">
        <v>1111</v>
      </c>
      <c r="AJ7">
        <v>1147.5999999999999</v>
      </c>
      <c r="AK7">
        <v>1190.4000000000001</v>
      </c>
      <c r="AL7">
        <v>1228.7</v>
      </c>
      <c r="AM7">
        <v>1314</v>
      </c>
      <c r="AN7">
        <v>1402.9</v>
      </c>
      <c r="AO7">
        <v>1522.1</v>
      </c>
      <c r="AP7">
        <v>1636.6</v>
      </c>
      <c r="AQ7">
        <v>1804.7</v>
      </c>
      <c r="AR7">
        <v>1962.9</v>
      </c>
      <c r="AS7">
        <v>2121</v>
      </c>
      <c r="AT7">
        <v>2352.6999999999998</v>
      </c>
      <c r="AU7">
        <v>2594</v>
      </c>
      <c r="AV7">
        <v>2946.9</v>
      </c>
      <c r="AW7">
        <v>3468.3</v>
      </c>
      <c r="AX7">
        <v>3786.4</v>
      </c>
      <c r="AY7">
        <v>4168.8999999999996</v>
      </c>
      <c r="AZ7">
        <v>4735.7</v>
      </c>
      <c r="BA7">
        <v>5412.9</v>
      </c>
      <c r="BB7">
        <v>6264.5</v>
      </c>
      <c r="BC7">
        <v>7118</v>
      </c>
      <c r="BD7">
        <v>7860.3</v>
      </c>
      <c r="BE7">
        <v>8297</v>
      </c>
      <c r="BF7">
        <v>8599.6</v>
      </c>
      <c r="BG7">
        <v>9112.5</v>
      </c>
      <c r="BH7">
        <v>9619</v>
      </c>
      <c r="BI7">
        <v>10230.6</v>
      </c>
      <c r="BJ7">
        <v>10843.5</v>
      </c>
      <c r="BK7">
        <v>11560.9</v>
      </c>
      <c r="BL7">
        <v>12230</v>
      </c>
      <c r="BM7">
        <v>12802.8</v>
      </c>
      <c r="BN7">
        <v>13090.9</v>
      </c>
      <c r="BO7">
        <v>13643.6</v>
      </c>
      <c r="BP7">
        <v>14358</v>
      </c>
      <c r="BQ7">
        <v>15242.3</v>
      </c>
      <c r="BR7">
        <v>15993.5</v>
      </c>
      <c r="BS7">
        <v>16812.900000000001</v>
      </c>
      <c r="BT7">
        <v>17752.7</v>
      </c>
      <c r="BU7">
        <v>18828.3</v>
      </c>
      <c r="BV7">
        <v>20085.2</v>
      </c>
      <c r="BW7">
        <v>21482.6</v>
      </c>
      <c r="BX7">
        <v>22772.5</v>
      </c>
      <c r="BY7">
        <v>23906.799999999999</v>
      </c>
      <c r="BZ7">
        <v>25270.5</v>
      </c>
      <c r="CA7">
        <v>27811.3</v>
      </c>
      <c r="CB7">
        <v>30662.1</v>
      </c>
      <c r="CC7">
        <v>32986.800000000003</v>
      </c>
      <c r="CD7">
        <v>34154.6</v>
      </c>
      <c r="CE7">
        <v>34981.300000000003</v>
      </c>
      <c r="CF7">
        <v>34101.1</v>
      </c>
      <c r="CG7">
        <v>34582.199999999997</v>
      </c>
      <c r="CH7">
        <v>35557.699999999997</v>
      </c>
      <c r="CI7">
        <v>36693.1</v>
      </c>
      <c r="CJ7">
        <v>38699.599999999999</v>
      </c>
      <c r="CK7">
        <v>40485</v>
      </c>
      <c r="CL7">
        <v>41605.699999999997</v>
      </c>
      <c r="CM7">
        <v>43475</v>
      </c>
      <c r="CN7">
        <v>45443.4</v>
      </c>
      <c r="CO7">
        <v>47831.7</v>
      </c>
    </row>
    <row r="8" spans="1:93" x14ac:dyDescent="0.25">
      <c r="C8" t="s">
        <v>27</v>
      </c>
      <c r="D8">
        <v>249.2</v>
      </c>
      <c r="E8">
        <v>236.9</v>
      </c>
      <c r="F8">
        <v>202.9</v>
      </c>
      <c r="G8">
        <v>185.2</v>
      </c>
      <c r="H8">
        <v>194.1</v>
      </c>
      <c r="I8">
        <v>196</v>
      </c>
      <c r="J8">
        <v>196.7</v>
      </c>
      <c r="K8">
        <v>217.3</v>
      </c>
      <c r="L8">
        <v>228.2</v>
      </c>
      <c r="M8">
        <v>228.29999999999998</v>
      </c>
      <c r="N8">
        <v>231.6</v>
      </c>
      <c r="O8">
        <v>250.1</v>
      </c>
      <c r="P8">
        <v>277.7</v>
      </c>
      <c r="Q8">
        <v>296.20000000000005</v>
      </c>
      <c r="R8">
        <v>310.3</v>
      </c>
      <c r="S8">
        <v>321.89999999999998</v>
      </c>
      <c r="T8">
        <v>344.9</v>
      </c>
      <c r="U8">
        <v>424.9</v>
      </c>
      <c r="V8">
        <v>506</v>
      </c>
      <c r="W8">
        <v>550.80000000000007</v>
      </c>
      <c r="X8">
        <v>569.4</v>
      </c>
      <c r="Y8">
        <v>642.9</v>
      </c>
      <c r="Z8">
        <v>700.4</v>
      </c>
      <c r="AA8">
        <v>737.3</v>
      </c>
      <c r="AB8">
        <v>767</v>
      </c>
      <c r="AC8">
        <v>797.6</v>
      </c>
      <c r="AD8">
        <v>869.2</v>
      </c>
      <c r="AE8">
        <v>936.4</v>
      </c>
      <c r="AF8">
        <v>984.5</v>
      </c>
      <c r="AG8">
        <v>1007.5</v>
      </c>
      <c r="AH8">
        <v>1049.0999999999999</v>
      </c>
      <c r="AI8">
        <v>1079.8</v>
      </c>
      <c r="AJ8">
        <v>1114</v>
      </c>
      <c r="AK8">
        <v>1154.5</v>
      </c>
      <c r="AL8">
        <v>1189.9000000000001</v>
      </c>
      <c r="AM8">
        <v>1272</v>
      </c>
      <c r="AN8">
        <v>1357.1</v>
      </c>
      <c r="AO8">
        <v>1471.5</v>
      </c>
      <c r="AP8">
        <v>1580.2</v>
      </c>
      <c r="AQ8">
        <v>1741.9</v>
      </c>
      <c r="AR8">
        <v>1892.4</v>
      </c>
      <c r="AS8">
        <v>2043.5</v>
      </c>
      <c r="AT8">
        <v>2270.1999999999998</v>
      </c>
      <c r="AU8">
        <v>2505.2000000000003</v>
      </c>
      <c r="AV8">
        <v>2848.5</v>
      </c>
      <c r="AW8">
        <v>3356.4</v>
      </c>
      <c r="AX8">
        <v>3665</v>
      </c>
      <c r="AY8">
        <v>4035.8999999999996</v>
      </c>
      <c r="AZ8">
        <v>4589.8999999999996</v>
      </c>
      <c r="BA8">
        <v>5249.7</v>
      </c>
      <c r="BB8">
        <v>6077.5999999999995</v>
      </c>
      <c r="BC8">
        <v>6904.1</v>
      </c>
      <c r="BD8">
        <v>7615.4</v>
      </c>
      <c r="BE8">
        <v>8022.7999999999993</v>
      </c>
      <c r="BF8">
        <v>8295.5</v>
      </c>
      <c r="BG8">
        <v>8774.1</v>
      </c>
      <c r="BH8">
        <v>9246.4000000000015</v>
      </c>
      <c r="BI8">
        <v>9824.2000000000007</v>
      </c>
      <c r="BJ8">
        <v>10394.799999999999</v>
      </c>
      <c r="BK8">
        <v>11044.8</v>
      </c>
      <c r="BL8">
        <v>11662.5</v>
      </c>
      <c r="BM8">
        <v>12181.4</v>
      </c>
      <c r="BN8">
        <v>12415.2</v>
      </c>
      <c r="BO8">
        <v>12917.2</v>
      </c>
      <c r="BP8">
        <v>13584.6</v>
      </c>
      <c r="BQ8">
        <v>14411.5</v>
      </c>
      <c r="BR8">
        <v>15100.400000000001</v>
      </c>
      <c r="BS8">
        <v>15855.7</v>
      </c>
      <c r="BT8">
        <v>16709.900000000001</v>
      </c>
      <c r="BU8">
        <v>17692.5</v>
      </c>
      <c r="BV8">
        <v>18820.099999999999</v>
      </c>
      <c r="BW8">
        <v>20083.800000000003</v>
      </c>
      <c r="BX8">
        <v>21311.1</v>
      </c>
      <c r="BY8">
        <v>22394.2</v>
      </c>
      <c r="BZ8">
        <v>23675.7</v>
      </c>
      <c r="CA8">
        <v>26144.199999999997</v>
      </c>
      <c r="CB8">
        <v>28884.800000000003</v>
      </c>
      <c r="CC8">
        <v>31103.300000000003</v>
      </c>
      <c r="CD8">
        <v>32131.4</v>
      </c>
      <c r="CE8">
        <v>32853.100000000006</v>
      </c>
      <c r="CF8">
        <v>31907.9</v>
      </c>
      <c r="CG8">
        <v>32293.3</v>
      </c>
      <c r="CH8">
        <v>33152</v>
      </c>
      <c r="CI8">
        <v>34178.699999999997</v>
      </c>
      <c r="CJ8">
        <v>36033.199999999997</v>
      </c>
      <c r="CK8">
        <v>37692.800000000003</v>
      </c>
      <c r="CL8">
        <v>38713</v>
      </c>
      <c r="CM8">
        <v>40411.5</v>
      </c>
      <c r="CN8">
        <v>42173.2</v>
      </c>
      <c r="CO8">
        <v>44388.3</v>
      </c>
    </row>
    <row r="9" spans="1:93" ht="14.25" customHeight="1" x14ac:dyDescent="0.25"/>
    <row r="10" spans="1:93" x14ac:dyDescent="0.25">
      <c r="C10" s="2" t="s">
        <v>36</v>
      </c>
    </row>
    <row r="11" spans="1:93" x14ac:dyDescent="0.25">
      <c r="B11" t="s">
        <v>9</v>
      </c>
      <c r="C11" t="s">
        <v>10</v>
      </c>
      <c r="D11" s="1">
        <v>0.491395793499044</v>
      </c>
      <c r="E11" s="1">
        <v>0.51193058568329719</v>
      </c>
      <c r="F11" s="1">
        <v>0.51808785529715762</v>
      </c>
      <c r="G11" s="1">
        <v>0.52605042016806725</v>
      </c>
      <c r="H11" s="1">
        <v>0.52097902097902093</v>
      </c>
      <c r="I11" s="1">
        <v>0.51796407185628746</v>
      </c>
      <c r="J11" s="1">
        <v>0.50808625336927227</v>
      </c>
      <c r="K11" s="1">
        <v>0.51061320754716977</v>
      </c>
      <c r="L11" s="1">
        <v>0.51935483870967736</v>
      </c>
      <c r="M11" s="1">
        <v>0.5194508009153318</v>
      </c>
      <c r="N11" s="1">
        <v>0.52034261241970015</v>
      </c>
      <c r="O11" s="1">
        <v>0.51214771622934885</v>
      </c>
      <c r="P11" s="1">
        <v>0.51198762567672074</v>
      </c>
      <c r="Q11" s="1">
        <v>0.53012048192771088</v>
      </c>
      <c r="R11" s="1">
        <v>0.55489906450024618</v>
      </c>
      <c r="S11" s="1">
        <v>0.5539215686274509</v>
      </c>
      <c r="T11" s="1">
        <v>0.55394736842105263</v>
      </c>
      <c r="U11" s="1">
        <v>0.53846153846153844</v>
      </c>
      <c r="V11" s="1">
        <v>0.53044871794871795</v>
      </c>
      <c r="W11" s="1">
        <v>0.52568306010928967</v>
      </c>
      <c r="X11" s="1">
        <v>0.52954128440366977</v>
      </c>
      <c r="Y11" s="1">
        <v>0.52801867911941291</v>
      </c>
      <c r="Z11" s="1">
        <v>0.53531277025079271</v>
      </c>
      <c r="AA11" s="1">
        <v>0.54750884835284508</v>
      </c>
      <c r="AB11" s="1">
        <v>0.55292908530318596</v>
      </c>
      <c r="AC11" s="1">
        <v>0.54827144686299611</v>
      </c>
      <c r="AD11" s="1">
        <v>0.54195064629847234</v>
      </c>
      <c r="AE11" s="1">
        <v>0.55473965287049409</v>
      </c>
      <c r="AF11" s="1">
        <v>0.55400843881856543</v>
      </c>
      <c r="AG11" s="1">
        <v>0.55008312551953453</v>
      </c>
      <c r="AH11" s="1">
        <v>0.54782442016484567</v>
      </c>
      <c r="AI11" s="1">
        <v>0.55549410029498525</v>
      </c>
      <c r="AJ11" s="1">
        <v>0.55211668445393092</v>
      </c>
      <c r="AK11" s="1">
        <v>0.55009107468123863</v>
      </c>
      <c r="AL11" s="1">
        <v>0.54964705882352938</v>
      </c>
      <c r="AM11" s="1">
        <v>0.54930606281957628</v>
      </c>
      <c r="AN11" s="1">
        <v>0.54614037451165298</v>
      </c>
      <c r="AO11" s="1">
        <v>0.55224981558888619</v>
      </c>
      <c r="AP11" s="1">
        <v>0.56023255813953488</v>
      </c>
      <c r="AQ11" s="1">
        <v>0.56426065695758465</v>
      </c>
      <c r="AR11" s="1">
        <v>0.57439072327044027</v>
      </c>
      <c r="AS11" s="1">
        <v>0.58073232087953042</v>
      </c>
      <c r="AT11" s="1">
        <v>0.57086445188428192</v>
      </c>
      <c r="AU11" s="1">
        <v>0.57173012274255341</v>
      </c>
      <c r="AV11" s="1">
        <v>0.57015574575557737</v>
      </c>
      <c r="AW11" s="1">
        <v>0.57448873932177069</v>
      </c>
      <c r="AX11" s="1">
        <v>0.56216986171286132</v>
      </c>
      <c r="AY11" s="1">
        <v>0.55957083377815731</v>
      </c>
      <c r="AZ11" s="1">
        <v>0.55999615717167828</v>
      </c>
      <c r="BA11" s="1">
        <v>0.55995917673073647</v>
      </c>
      <c r="BB11" s="1">
        <v>0.56225021885585957</v>
      </c>
      <c r="BC11" s="1">
        <v>0.56773877436740983</v>
      </c>
      <c r="BD11" s="1">
        <v>0.55893358278765204</v>
      </c>
      <c r="BE11" s="1">
        <v>0.56612237574017577</v>
      </c>
      <c r="BF11" s="1">
        <v>0.55379746835443033</v>
      </c>
      <c r="BG11" s="1">
        <v>0.5488161283931049</v>
      </c>
      <c r="BH11" s="1">
        <v>0.55019589767227473</v>
      </c>
      <c r="BI11" s="1">
        <v>0.55509214778583271</v>
      </c>
      <c r="BJ11" s="1">
        <v>0.56071840500906245</v>
      </c>
      <c r="BK11" s="1">
        <v>0.56298220151248957</v>
      </c>
      <c r="BL11" s="1">
        <v>0.55650879183210433</v>
      </c>
      <c r="BM11" s="1">
        <v>0.56017843068202777</v>
      </c>
      <c r="BN11" s="1">
        <v>0.56031892953995543</v>
      </c>
      <c r="BO11" s="1">
        <v>0.5625814763124396</v>
      </c>
      <c r="BP11" s="1">
        <v>0.55657131192954834</v>
      </c>
      <c r="BQ11" s="1">
        <v>0.54975848062355914</v>
      </c>
      <c r="BR11" s="1">
        <v>0.54951110645705992</v>
      </c>
      <c r="BS11" s="1">
        <v>0.54711325265387512</v>
      </c>
      <c r="BT11" s="1">
        <v>0.54896474538332396</v>
      </c>
      <c r="BU11" s="1">
        <v>0.55955113210045471</v>
      </c>
      <c r="BV11" s="1">
        <v>0.56099764295430232</v>
      </c>
      <c r="BW11" s="1">
        <v>0.57041834515181966</v>
      </c>
      <c r="BX11" s="1">
        <v>0.57070630705551051</v>
      </c>
      <c r="BY11" s="1">
        <v>0.5610255659997806</v>
      </c>
      <c r="BZ11" s="1">
        <v>0.55454608926358417</v>
      </c>
      <c r="CA11" s="1">
        <v>0.5502100100706584</v>
      </c>
      <c r="CB11" s="1">
        <v>0.54205851218876089</v>
      </c>
      <c r="CC11" s="1">
        <v>0.54144890188641004</v>
      </c>
      <c r="CD11" s="1">
        <v>0.54518091046851969</v>
      </c>
      <c r="CE11" s="1">
        <v>0.54761840030449682</v>
      </c>
      <c r="CF11" s="1">
        <v>0.53696129117095426</v>
      </c>
      <c r="CG11" s="1">
        <v>0.52860506533440943</v>
      </c>
      <c r="CH11" s="1">
        <v>0.52924864565774066</v>
      </c>
      <c r="CI11" s="1">
        <v>0.52890658763968645</v>
      </c>
      <c r="CJ11" s="1">
        <v>0.52631829799403029</v>
      </c>
      <c r="CK11" s="1">
        <v>0.5276967930029155</v>
      </c>
      <c r="CL11" s="1">
        <v>0.53214301391510477</v>
      </c>
      <c r="CM11" s="1">
        <v>0.53220945765428795</v>
      </c>
      <c r="CN11" s="1">
        <v>0.53339754295726305</v>
      </c>
      <c r="CO11" s="1">
        <v>0.53102010670450239</v>
      </c>
    </row>
    <row r="12" spans="1:93" x14ac:dyDescent="0.25">
      <c r="B12" t="s">
        <v>11</v>
      </c>
      <c r="C12" t="s">
        <v>13</v>
      </c>
      <c r="D12" s="1">
        <v>0.491395793499044</v>
      </c>
      <c r="E12" s="1">
        <v>0.51248642779587406</v>
      </c>
      <c r="F12" s="1">
        <v>0.51875808538162993</v>
      </c>
      <c r="G12" s="1">
        <v>0.52693602693602692</v>
      </c>
      <c r="H12" s="1">
        <v>0.52280701754385961</v>
      </c>
      <c r="I12" s="1">
        <v>0.52187028657616896</v>
      </c>
      <c r="J12" s="1">
        <v>0.51222826086956519</v>
      </c>
      <c r="K12" s="1">
        <v>0.51242603550295851</v>
      </c>
      <c r="L12" s="1">
        <v>0.52103559870550153</v>
      </c>
      <c r="M12" s="1">
        <v>0.52243958573072491</v>
      </c>
      <c r="N12" s="1">
        <v>0.52483801295896326</v>
      </c>
      <c r="O12" s="1">
        <v>0.51565557729941291</v>
      </c>
      <c r="P12" s="1">
        <v>0.5139751552795031</v>
      </c>
      <c r="Q12" s="1">
        <v>0.53172205438066467</v>
      </c>
      <c r="R12" s="1">
        <v>0.55654320987654327</v>
      </c>
      <c r="S12" s="1">
        <v>0.55640107430617725</v>
      </c>
      <c r="T12" s="1">
        <v>0.55663287791978844</v>
      </c>
      <c r="U12" s="1">
        <v>0.54179566563467496</v>
      </c>
      <c r="V12" s="1">
        <v>0.5313001605136437</v>
      </c>
      <c r="W12" s="1">
        <v>0.52664233576642339</v>
      </c>
      <c r="X12" s="1">
        <v>0.53051470588235294</v>
      </c>
      <c r="Y12" s="1">
        <v>0.52943143812709037</v>
      </c>
      <c r="Z12" s="1">
        <v>0.53686036426712924</v>
      </c>
      <c r="AA12" s="1">
        <v>0.54870395634379265</v>
      </c>
      <c r="AB12" s="1">
        <v>0.55364033959351688</v>
      </c>
      <c r="AC12" s="1">
        <v>0.54869297796002048</v>
      </c>
      <c r="AD12" s="1">
        <v>0.54220550199858919</v>
      </c>
      <c r="AE12" s="1">
        <v>0.55560508134611097</v>
      </c>
      <c r="AF12" s="1">
        <v>0.55529710298160295</v>
      </c>
      <c r="AG12" s="1">
        <v>0.55168820341809088</v>
      </c>
      <c r="AH12" s="1">
        <v>0.54898194391087207</v>
      </c>
      <c r="AI12" s="1">
        <v>0.55662294476260865</v>
      </c>
      <c r="AJ12" s="1">
        <v>0.55408782577650828</v>
      </c>
      <c r="AK12" s="1">
        <v>0.55219414893617014</v>
      </c>
      <c r="AL12" s="1">
        <v>0.55155044860695734</v>
      </c>
      <c r="AM12" s="1">
        <v>0.55148137283660903</v>
      </c>
      <c r="AN12" s="1">
        <v>0.54835655349655077</v>
      </c>
      <c r="AO12" s="1">
        <v>0.55491043854231004</v>
      </c>
      <c r="AP12" s="1">
        <v>0.56271899088997901</v>
      </c>
      <c r="AQ12" s="1">
        <v>0.56679124399359315</v>
      </c>
      <c r="AR12" s="1">
        <v>0.57694205902674955</v>
      </c>
      <c r="AS12" s="1">
        <v>0.58334113242863828</v>
      </c>
      <c r="AT12" s="1">
        <v>0.57317703844164802</v>
      </c>
      <c r="AU12" s="1">
        <v>0.57469548133595283</v>
      </c>
      <c r="AV12" s="1">
        <v>0.57224334600760463</v>
      </c>
      <c r="AW12" s="1">
        <v>0.57571826966729356</v>
      </c>
      <c r="AX12" s="1">
        <v>0.56367531540109495</v>
      </c>
      <c r="AY12" s="1">
        <v>0.5610983246801905</v>
      </c>
      <c r="AZ12" s="1">
        <v>0.56191256567214531</v>
      </c>
      <c r="BA12" s="1">
        <v>0.56208648141033857</v>
      </c>
      <c r="BB12" s="1">
        <v>0.5640751489231709</v>
      </c>
      <c r="BC12" s="1">
        <v>0.56969271290605794</v>
      </c>
      <c r="BD12" s="1">
        <v>0.56094507901736812</v>
      </c>
      <c r="BE12" s="1">
        <v>0.56867339581831289</v>
      </c>
      <c r="BF12" s="1">
        <v>0.55706258477039339</v>
      </c>
      <c r="BG12" s="1">
        <v>0.5516992406323914</v>
      </c>
      <c r="BH12" s="1">
        <v>0.55292292014081901</v>
      </c>
      <c r="BI12" s="1">
        <v>0.55812677014951573</v>
      </c>
      <c r="BJ12" s="1">
        <v>0.56423967336110603</v>
      </c>
      <c r="BK12" s="1">
        <v>0.56617181048224474</v>
      </c>
      <c r="BL12" s="1">
        <v>0.55922482277083096</v>
      </c>
      <c r="BM12" s="1">
        <v>0.5627263691649399</v>
      </c>
      <c r="BN12" s="1">
        <v>0.56283234919909952</v>
      </c>
      <c r="BO12" s="1">
        <v>0.565190595051</v>
      </c>
      <c r="BP12" s="1">
        <v>0.55956551693809642</v>
      </c>
      <c r="BQ12" s="1">
        <v>0.55222131859346357</v>
      </c>
      <c r="BR12" s="1">
        <v>0.5520256676616393</v>
      </c>
      <c r="BS12" s="1">
        <v>0.54950920016422189</v>
      </c>
      <c r="BT12" s="1">
        <v>0.55113649664083897</v>
      </c>
      <c r="BU12" s="1">
        <v>0.56180758663476027</v>
      </c>
      <c r="BV12" s="1">
        <v>0.56364300245161969</v>
      </c>
      <c r="BW12" s="1">
        <v>0.5729780042130016</v>
      </c>
      <c r="BX12" s="1">
        <v>0.57388982334103078</v>
      </c>
      <c r="BY12" s="1">
        <v>0.56315741165672328</v>
      </c>
      <c r="BZ12" s="1">
        <v>0.55693262395806853</v>
      </c>
      <c r="CA12" s="1">
        <v>0.5523082360096323</v>
      </c>
      <c r="CB12" s="1">
        <v>0.54460260332775878</v>
      </c>
      <c r="CC12" s="1">
        <v>0.54347494387165673</v>
      </c>
      <c r="CD12" s="1">
        <v>0.54724844241628634</v>
      </c>
      <c r="CE12" s="1">
        <v>0.54958322533116877</v>
      </c>
      <c r="CF12" s="1">
        <v>0.53913665865217575</v>
      </c>
      <c r="CG12" s="1">
        <v>0.53057986248267641</v>
      </c>
      <c r="CH12" s="1">
        <v>0.53129965251314371</v>
      </c>
      <c r="CI12" s="1">
        <v>0.53080736105087056</v>
      </c>
      <c r="CJ12" s="1">
        <v>0.52819697223351592</v>
      </c>
      <c r="CK12" s="1">
        <v>0.52945183523000483</v>
      </c>
      <c r="CL12" s="1">
        <v>0.5338213843401679</v>
      </c>
      <c r="CM12" s="1">
        <v>0.53397272317886468</v>
      </c>
      <c r="CN12" s="1">
        <v>0.53507243695492401</v>
      </c>
      <c r="CO12" s="1">
        <v>0.53268700221292864</v>
      </c>
    </row>
    <row r="13" spans="1:93" x14ac:dyDescent="0.25">
      <c r="B13" t="s">
        <v>12</v>
      </c>
      <c r="C13" t="s">
        <v>14</v>
      </c>
      <c r="D13" s="1">
        <v>0.56732891832229582</v>
      </c>
      <c r="E13" s="1">
        <v>0.58128078817733997</v>
      </c>
      <c r="F13" s="1">
        <v>0.58115942028985501</v>
      </c>
      <c r="G13" s="1">
        <v>0.57536764705882359</v>
      </c>
      <c r="H13" s="1">
        <v>0.57640232108317213</v>
      </c>
      <c r="I13" s="1">
        <v>0.58347386172006754</v>
      </c>
      <c r="J13" s="1">
        <v>0.59370078740157484</v>
      </c>
      <c r="K13" s="1">
        <v>0.58434547908232115</v>
      </c>
      <c r="L13" s="1">
        <v>0.60224438902743138</v>
      </c>
      <c r="M13" s="1">
        <v>0.59501965923984257</v>
      </c>
      <c r="N13" s="1">
        <v>0.59631901840490786</v>
      </c>
      <c r="O13" s="1">
        <v>0.58555555555555561</v>
      </c>
      <c r="P13" s="1">
        <v>0.59054415700267615</v>
      </c>
      <c r="Q13" s="1">
        <v>0.61884669479606191</v>
      </c>
      <c r="R13" s="1">
        <v>0.64658634538152604</v>
      </c>
      <c r="S13" s="1">
        <v>0.64039155074703757</v>
      </c>
      <c r="T13" s="1">
        <v>0.64405915349311571</v>
      </c>
      <c r="U13" s="1">
        <v>0.64338235294117641</v>
      </c>
      <c r="V13" s="1">
        <v>0.61696178937558255</v>
      </c>
      <c r="W13" s="1">
        <v>0.6148274392841927</v>
      </c>
      <c r="X13" s="1">
        <v>0.60809102402022763</v>
      </c>
      <c r="Y13" s="1">
        <v>0.60535372848948377</v>
      </c>
      <c r="Z13" s="1">
        <v>0.6122650840751731</v>
      </c>
      <c r="AA13" s="1">
        <v>0.62163833075734154</v>
      </c>
      <c r="AB13" s="1">
        <v>0.62070954715892701</v>
      </c>
      <c r="AC13" s="1">
        <v>0.61540672607071001</v>
      </c>
      <c r="AD13" s="1">
        <v>0.605249343832021</v>
      </c>
      <c r="AE13" s="1">
        <v>0.61876396128071487</v>
      </c>
      <c r="AF13" s="1">
        <v>0.61773700305810408</v>
      </c>
      <c r="AG13" s="1">
        <v>0.61615456238361266</v>
      </c>
      <c r="AH13" s="1">
        <v>0.60769721454390813</v>
      </c>
      <c r="AI13" s="1">
        <v>0.61402078663134307</v>
      </c>
      <c r="AJ13" s="1">
        <v>0.6122287968441813</v>
      </c>
      <c r="AK13" s="1">
        <v>0.60797950219619323</v>
      </c>
      <c r="AL13" s="1">
        <v>0.60528588702712038</v>
      </c>
      <c r="AM13" s="1">
        <v>0.60382206519993586</v>
      </c>
      <c r="AN13" s="1">
        <v>0.60005920663114276</v>
      </c>
      <c r="AO13" s="1">
        <v>0.60571736785329011</v>
      </c>
      <c r="AP13" s="1">
        <v>0.61243167662387188</v>
      </c>
      <c r="AQ13" s="1">
        <v>0.61527761678451365</v>
      </c>
      <c r="AR13" s="1">
        <v>0.62439910265997223</v>
      </c>
      <c r="AS13" s="1">
        <v>0.62915110527909557</v>
      </c>
      <c r="AT13" s="1">
        <v>0.61785747468178021</v>
      </c>
      <c r="AU13" s="1">
        <v>0.62111431968744679</v>
      </c>
      <c r="AV13" s="1">
        <v>0.62147281486579486</v>
      </c>
      <c r="AW13" s="1">
        <v>0.62089948940337136</v>
      </c>
      <c r="AX13" s="1">
        <v>0.60632441428754325</v>
      </c>
      <c r="AY13" s="1">
        <v>0.6034075864847751</v>
      </c>
      <c r="AZ13" s="1">
        <v>0.60397886229406272</v>
      </c>
      <c r="BA13" s="1">
        <v>0.60495245095787209</v>
      </c>
      <c r="BB13" s="1">
        <v>0.60555874395343112</v>
      </c>
      <c r="BC13" s="1">
        <v>0.60622594267349306</v>
      </c>
      <c r="BD13" s="1">
        <v>0.59436965316002388</v>
      </c>
      <c r="BE13" s="1">
        <v>0.59950595388902961</v>
      </c>
      <c r="BF13" s="1">
        <v>0.58735115573196361</v>
      </c>
      <c r="BG13" s="1">
        <v>0.58493255549982837</v>
      </c>
      <c r="BH13" s="1">
        <v>0.5856249233411015</v>
      </c>
      <c r="BI13" s="1">
        <v>0.5914336233772276</v>
      </c>
      <c r="BJ13" s="1">
        <v>0.59985898113872738</v>
      </c>
      <c r="BK13" s="1">
        <v>0.60392510345392725</v>
      </c>
      <c r="BL13" s="1">
        <v>0.59539929073979247</v>
      </c>
      <c r="BM13" s="1">
        <v>0.5983270343369933</v>
      </c>
      <c r="BN13" s="1">
        <v>0.59734436673360569</v>
      </c>
      <c r="BO13" s="1">
        <v>0.60233169129720854</v>
      </c>
      <c r="BP13" s="1">
        <v>0.597022161747916</v>
      </c>
      <c r="BQ13" s="1">
        <v>0.58931171945102312</v>
      </c>
      <c r="BR13" s="1">
        <v>0.58931454160057284</v>
      </c>
      <c r="BS13" s="1">
        <v>0.58938364847012981</v>
      </c>
      <c r="BT13" s="1">
        <v>0.59157265257921055</v>
      </c>
      <c r="BU13" s="1">
        <v>0.6046958097827384</v>
      </c>
      <c r="BV13" s="1">
        <v>0.6078005647365875</v>
      </c>
      <c r="BW13" s="1">
        <v>0.61867634301673613</v>
      </c>
      <c r="BX13" s="1">
        <v>0.62309509806956198</v>
      </c>
      <c r="BY13" s="1">
        <v>0.61201771535729965</v>
      </c>
      <c r="BZ13" s="1">
        <v>0.60445006754057184</v>
      </c>
      <c r="CA13" s="1">
        <v>0.59972513007237649</v>
      </c>
      <c r="CB13" s="1">
        <v>0.58899622427631959</v>
      </c>
      <c r="CC13" s="1">
        <v>0.58834309985448541</v>
      </c>
      <c r="CD13" s="1">
        <v>0.58783284713466089</v>
      </c>
      <c r="CE13" s="1">
        <v>0.58813224033344769</v>
      </c>
      <c r="CF13" s="1">
        <v>0.57675009849763237</v>
      </c>
      <c r="CG13" s="1">
        <v>0.57312187219763366</v>
      </c>
      <c r="CH13" s="1">
        <v>0.57712249093192447</v>
      </c>
      <c r="CI13" s="1">
        <v>0.57915587795858492</v>
      </c>
      <c r="CJ13" s="1">
        <v>0.57658469089390141</v>
      </c>
      <c r="CK13" s="1">
        <v>0.57729301251443377</v>
      </c>
      <c r="CL13" s="1">
        <v>0.57915952535935467</v>
      </c>
      <c r="CM13" s="1">
        <v>0.57809570794277254</v>
      </c>
      <c r="CN13" s="1">
        <v>0.58035350973517419</v>
      </c>
      <c r="CO13" s="1">
        <v>0.57740265229566223</v>
      </c>
    </row>
    <row r="14" spans="1:93" x14ac:dyDescent="0.25">
      <c r="C14" s="3" t="s">
        <v>37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 x14ac:dyDescent="0.25">
      <c r="B15" t="s">
        <v>38</v>
      </c>
      <c r="C15" t="s">
        <v>10</v>
      </c>
      <c r="D15" s="1">
        <v>0.4923371647509579</v>
      </c>
      <c r="E15" s="1">
        <v>0.5130434782608696</v>
      </c>
      <c r="F15" s="1">
        <v>0.52010376134889746</v>
      </c>
      <c r="G15" s="1">
        <v>0.52871621621621623</v>
      </c>
      <c r="H15" s="1">
        <v>0.52464788732394363</v>
      </c>
      <c r="I15" s="1">
        <v>0.52108433734939763</v>
      </c>
      <c r="J15" s="1">
        <v>0.51084010840108407</v>
      </c>
      <c r="K15" s="1">
        <v>0.51364175563463821</v>
      </c>
      <c r="L15" s="1">
        <v>0.52216216216216216</v>
      </c>
      <c r="M15" s="1">
        <v>0.52304147465437778</v>
      </c>
      <c r="N15" s="1">
        <v>0.52370689655172409</v>
      </c>
      <c r="O15" s="1">
        <v>0.51515151515151514</v>
      </c>
      <c r="P15" s="1">
        <v>0.51557632398753894</v>
      </c>
      <c r="Q15" s="1">
        <v>0.53430479659987862</v>
      </c>
      <c r="R15" s="1">
        <v>0.5609756097560975</v>
      </c>
      <c r="S15" s="1">
        <v>0.56269805341783607</v>
      </c>
      <c r="T15" s="1">
        <v>0.5645954403218596</v>
      </c>
      <c r="U15" s="1">
        <v>0.550561797752809</v>
      </c>
      <c r="V15" s="1">
        <v>0.54240065546907013</v>
      </c>
      <c r="W15" s="1">
        <v>0.53783078643309734</v>
      </c>
      <c r="X15" s="1">
        <v>0.543093714715845</v>
      </c>
      <c r="Y15" s="1">
        <v>0.5419376925710373</v>
      </c>
      <c r="Z15" s="1">
        <v>0.54924578527063006</v>
      </c>
      <c r="AA15" s="1">
        <v>0.56220296337713171</v>
      </c>
      <c r="AB15" s="1">
        <v>0.56825983628201737</v>
      </c>
      <c r="AC15" s="1">
        <v>0.56505674320401167</v>
      </c>
      <c r="AD15" s="1">
        <v>0.55943716642406593</v>
      </c>
      <c r="AE15" s="1">
        <v>0.57508650519031146</v>
      </c>
      <c r="AF15" s="1">
        <v>0.57714285714285718</v>
      </c>
      <c r="AG15" s="1">
        <v>0.57656284033979532</v>
      </c>
      <c r="AH15" s="1">
        <v>0.57539762432051533</v>
      </c>
      <c r="AI15" s="1">
        <v>0.5858448376433989</v>
      </c>
      <c r="AJ15" s="1">
        <v>0.58499811534112323</v>
      </c>
      <c r="AK15" s="1">
        <v>0.58424199788955322</v>
      </c>
      <c r="AL15" s="1">
        <v>0.58703300385324175</v>
      </c>
      <c r="AM15" s="1">
        <v>0.58915700407395799</v>
      </c>
      <c r="AN15" s="1">
        <v>0.58745109404434148</v>
      </c>
      <c r="AO15" s="1">
        <v>0.5955190242609042</v>
      </c>
      <c r="AP15" s="1">
        <v>0.60725989412654402</v>
      </c>
      <c r="AQ15" s="1">
        <v>0.61321626617375224</v>
      </c>
      <c r="AR15" s="1">
        <v>0.62660806174957118</v>
      </c>
      <c r="AS15" s="1">
        <v>0.63693030860412836</v>
      </c>
      <c r="AT15" s="1">
        <v>0.62600018827073323</v>
      </c>
      <c r="AU15" s="1">
        <v>0.6259522382949585</v>
      </c>
      <c r="AV15" s="1">
        <v>0.62438537185003073</v>
      </c>
      <c r="AW15" s="1">
        <v>0.63123088956837092</v>
      </c>
      <c r="AX15" s="1">
        <v>0.61694782778610036</v>
      </c>
      <c r="AY15" s="1">
        <v>0.61211024173770867</v>
      </c>
      <c r="AZ15" s="1">
        <v>0.61110237458719918</v>
      </c>
      <c r="BA15" s="1">
        <v>0.60934752429430816</v>
      </c>
      <c r="BB15" s="1">
        <v>0.61193040596520298</v>
      </c>
      <c r="BC15" s="1">
        <v>0.62001223054578813</v>
      </c>
      <c r="BD15" s="1">
        <v>0.61033743062412749</v>
      </c>
      <c r="BE15" s="1">
        <v>0.620655737704918</v>
      </c>
      <c r="BF15" s="1">
        <v>0.60677782132842895</v>
      </c>
      <c r="BG15" s="1">
        <v>0.59944273115836177</v>
      </c>
      <c r="BH15" s="1">
        <v>0.60068439725234635</v>
      </c>
      <c r="BI15" s="1">
        <v>0.60612780162136382</v>
      </c>
      <c r="BJ15" s="1">
        <v>0.6133050981098922</v>
      </c>
      <c r="BK15" s="1">
        <v>0.6157059314954052</v>
      </c>
      <c r="BL15" s="1">
        <v>0.60755476430064237</v>
      </c>
      <c r="BM15" s="1">
        <v>0.61124631740745483</v>
      </c>
      <c r="BN15" s="1">
        <v>0.61173654817835299</v>
      </c>
      <c r="BO15" s="1">
        <v>0.6127658152782185</v>
      </c>
      <c r="BP15" s="1">
        <v>0.60474953265105669</v>
      </c>
      <c r="BQ15" s="1">
        <v>0.5959478757586576</v>
      </c>
      <c r="BR15" s="1">
        <v>0.59458961829898738</v>
      </c>
      <c r="BS15" s="1">
        <v>0.58996620673995204</v>
      </c>
      <c r="BT15" s="1">
        <v>0.59014174530962138</v>
      </c>
      <c r="BU15" s="1">
        <v>0.6001159735864241</v>
      </c>
      <c r="BV15" s="1">
        <v>0.60054465625521036</v>
      </c>
      <c r="BW15" s="1">
        <v>0.60943101292205093</v>
      </c>
      <c r="BX15" s="1">
        <v>0.6091916919693745</v>
      </c>
      <c r="BY15" s="1">
        <v>0.59875284221209502</v>
      </c>
      <c r="BZ15" s="1">
        <v>0.59207044353335825</v>
      </c>
      <c r="CA15" s="1">
        <v>0.58685191815633431</v>
      </c>
      <c r="CB15" s="1">
        <v>0.57765752215282995</v>
      </c>
      <c r="CC15" s="1">
        <v>0.57647222029548439</v>
      </c>
      <c r="CD15" s="1">
        <v>0.58096270406583195</v>
      </c>
      <c r="CE15" s="1">
        <v>0.58447587957925284</v>
      </c>
      <c r="CF15" s="1">
        <v>0.57502316101537887</v>
      </c>
      <c r="CG15" s="1">
        <v>0.56687816078798847</v>
      </c>
      <c r="CH15" s="1">
        <v>0.56720956531332745</v>
      </c>
      <c r="CI15" s="1">
        <v>0.566097707643611</v>
      </c>
      <c r="CJ15" s="1">
        <v>0.5632296029939623</v>
      </c>
      <c r="CK15" s="1">
        <v>0.56355715330246159</v>
      </c>
      <c r="CL15" s="1">
        <v>0.56697378574936275</v>
      </c>
      <c r="CM15" s="1">
        <v>0.56696664902064575</v>
      </c>
      <c r="CN15" s="1">
        <v>0.56797464418392785</v>
      </c>
      <c r="CO15" s="1">
        <v>0.5644711424232719</v>
      </c>
    </row>
    <row r="16" spans="1:93" x14ac:dyDescent="0.25">
      <c r="B16" t="s">
        <v>39</v>
      </c>
      <c r="C16" t="s">
        <v>13</v>
      </c>
      <c r="D16" s="1">
        <v>0.4923371647509579</v>
      </c>
      <c r="E16" s="1">
        <v>0.51360174102285094</v>
      </c>
      <c r="F16" s="1">
        <v>0.52077922077922068</v>
      </c>
      <c r="G16" s="1">
        <v>0.52961082910321489</v>
      </c>
      <c r="H16" s="1">
        <v>0.52650176678445226</v>
      </c>
      <c r="I16" s="1">
        <v>0.5250379362670714</v>
      </c>
      <c r="J16" s="1">
        <v>0.51502732240437166</v>
      </c>
      <c r="K16" s="1">
        <v>0.51547619047619042</v>
      </c>
      <c r="L16" s="1">
        <v>0.52386117136659427</v>
      </c>
      <c r="M16" s="1">
        <v>0.52607184241019689</v>
      </c>
      <c r="N16" s="1">
        <v>0.52826086956521734</v>
      </c>
      <c r="O16" s="1">
        <v>0.51870078740157477</v>
      </c>
      <c r="P16" s="1">
        <v>0.51759186864738072</v>
      </c>
      <c r="Q16" s="1">
        <v>0.53593179049939099</v>
      </c>
      <c r="R16" s="1">
        <v>0.56265601597603598</v>
      </c>
      <c r="S16" s="1">
        <v>0.56525693497044105</v>
      </c>
      <c r="T16" s="1">
        <v>0.56738544474393526</v>
      </c>
      <c r="U16" s="1">
        <v>0.55404794210764363</v>
      </c>
      <c r="V16" s="1">
        <v>0.5432909314731228</v>
      </c>
      <c r="W16" s="1">
        <v>0.53883495145631066</v>
      </c>
      <c r="X16" s="1">
        <v>0.54411764705882359</v>
      </c>
      <c r="Y16" s="1">
        <v>0.54342602128389983</v>
      </c>
      <c r="Z16" s="1">
        <v>0.55087511124295463</v>
      </c>
      <c r="AA16" s="1">
        <v>0.56346315494536292</v>
      </c>
      <c r="AB16" s="1">
        <v>0.56901110523532517</v>
      </c>
      <c r="AC16" s="1">
        <v>0.56550449022715266</v>
      </c>
      <c r="AD16" s="1">
        <v>0.55970873786407771</v>
      </c>
      <c r="AE16" s="1">
        <v>0.57601663585951945</v>
      </c>
      <c r="AF16" s="1">
        <v>0.57854152897113909</v>
      </c>
      <c r="AG16" s="1">
        <v>0.57832641468210622</v>
      </c>
      <c r="AH16" s="1">
        <v>0.57667473769168687</v>
      </c>
      <c r="AI16" s="1">
        <v>0.5871005455962589</v>
      </c>
      <c r="AJ16" s="1">
        <v>0.58721150208096851</v>
      </c>
      <c r="AK16" s="1">
        <v>0.58661486844428734</v>
      </c>
      <c r="AL16" s="1">
        <v>0.58920464099545988</v>
      </c>
      <c r="AM16" s="1">
        <v>0.59166011014948861</v>
      </c>
      <c r="AN16" s="1">
        <v>0.59001600931451026</v>
      </c>
      <c r="AO16" s="1">
        <v>0.59861407249466947</v>
      </c>
      <c r="AP16" s="1">
        <v>0.61018237082066873</v>
      </c>
      <c r="AQ16" s="1">
        <v>0.61620617599257022</v>
      </c>
      <c r="AR16" s="1">
        <v>0.6296455887105461</v>
      </c>
      <c r="AS16" s="1">
        <v>0.64006982953378511</v>
      </c>
      <c r="AT16" s="1">
        <v>0.62878214826021173</v>
      </c>
      <c r="AU16" s="1">
        <v>0.62950847895325812</v>
      </c>
      <c r="AV16" s="1">
        <v>0.62688984881209497</v>
      </c>
      <c r="AW16" s="1">
        <v>0.63271560940841054</v>
      </c>
      <c r="AX16" s="1">
        <v>0.6187614319310164</v>
      </c>
      <c r="AY16" s="1">
        <v>0.61393850658857974</v>
      </c>
      <c r="AZ16" s="1">
        <v>0.6133852467641796</v>
      </c>
      <c r="BA16" s="1">
        <v>0.6118674782770317</v>
      </c>
      <c r="BB16" s="1">
        <v>0.61409270421949702</v>
      </c>
      <c r="BC16" s="1">
        <v>0.62234328243689097</v>
      </c>
      <c r="BD16" s="1">
        <v>0.61273671976481847</v>
      </c>
      <c r="BE16" s="1">
        <v>0.62372322899505761</v>
      </c>
      <c r="BF16" s="1">
        <v>0.61069976330642717</v>
      </c>
      <c r="BG16" s="1">
        <v>0.60288396136580058</v>
      </c>
      <c r="BH16" s="1">
        <v>0.60393635052746086</v>
      </c>
      <c r="BI16" s="1">
        <v>0.60974790722218219</v>
      </c>
      <c r="BJ16" s="1">
        <v>0.61752030122941537</v>
      </c>
      <c r="BK16" s="1">
        <v>0.6195229589156247</v>
      </c>
      <c r="BL16" s="1">
        <v>0.6107933543441888</v>
      </c>
      <c r="BM16" s="1">
        <v>0.61428124827598884</v>
      </c>
      <c r="BN16" s="1">
        <v>0.6147336540174595</v>
      </c>
      <c r="BO16" s="1">
        <v>0.6158624626439676</v>
      </c>
      <c r="BP16" s="1">
        <v>0.60828619233527204</v>
      </c>
      <c r="BQ16" s="1">
        <v>0.59884303203336375</v>
      </c>
      <c r="BR16" s="1">
        <v>0.59753476521912419</v>
      </c>
      <c r="BS16" s="1">
        <v>0.59275313695229137</v>
      </c>
      <c r="BT16" s="1">
        <v>0.59265225982656411</v>
      </c>
      <c r="BU16" s="1">
        <v>0.60271221089163052</v>
      </c>
      <c r="BV16" s="1">
        <v>0.60357713404756863</v>
      </c>
      <c r="BW16" s="1">
        <v>0.61235366798601076</v>
      </c>
      <c r="BX16" s="1">
        <v>0.61282040874312516</v>
      </c>
      <c r="BY16" s="1">
        <v>0.6011816694265083</v>
      </c>
      <c r="BZ16" s="1">
        <v>0.59479167641745223</v>
      </c>
      <c r="CA16" s="1">
        <v>0.58923952405587166</v>
      </c>
      <c r="CB16" s="1">
        <v>0.58054763684759658</v>
      </c>
      <c r="CC16" s="1">
        <v>0.57876940218821082</v>
      </c>
      <c r="CD16" s="1">
        <v>0.58331112295664533</v>
      </c>
      <c r="CE16" s="1">
        <v>0.5867146310914334</v>
      </c>
      <c r="CF16" s="1">
        <v>0.57751857200279877</v>
      </c>
      <c r="CG16" s="1">
        <v>0.56914989119584025</v>
      </c>
      <c r="CH16" s="1">
        <v>0.56956600011078495</v>
      </c>
      <c r="CI16" s="1">
        <v>0.56827574312267415</v>
      </c>
      <c r="CJ16" s="1">
        <v>0.56538156311599208</v>
      </c>
      <c r="CK16" s="1">
        <v>0.56555928555268165</v>
      </c>
      <c r="CL16" s="1">
        <v>0.56887945142803509</v>
      </c>
      <c r="CM16" s="1">
        <v>0.56896817644337039</v>
      </c>
      <c r="CN16" s="1">
        <v>0.56987411056376569</v>
      </c>
      <c r="CO16" s="1">
        <v>0.5663550336335651</v>
      </c>
    </row>
    <row r="17" spans="2:93" x14ac:dyDescent="0.25">
      <c r="B17" t="s">
        <v>40</v>
      </c>
      <c r="C17" t="s">
        <v>14</v>
      </c>
      <c r="D17" s="1">
        <v>0.56858407079646023</v>
      </c>
      <c r="E17" s="1">
        <v>0.58271604938271604</v>
      </c>
      <c r="F17" s="1">
        <v>0.58369723435225607</v>
      </c>
      <c r="G17" s="1">
        <v>0.57855822550831792</v>
      </c>
      <c r="H17" s="1">
        <v>0.58089668615984402</v>
      </c>
      <c r="I17" s="1">
        <v>0.58743633276740237</v>
      </c>
      <c r="J17" s="1">
        <v>0.59746434231378764</v>
      </c>
      <c r="K17" s="1">
        <v>0.58831521739130432</v>
      </c>
      <c r="L17" s="1">
        <v>0.60602258469259718</v>
      </c>
      <c r="M17" s="1">
        <v>0.5997357992073975</v>
      </c>
      <c r="N17" s="1">
        <v>0.60074165636588372</v>
      </c>
      <c r="O17" s="1">
        <v>0.58948545861297541</v>
      </c>
      <c r="P17" s="1">
        <v>0.59532374100719421</v>
      </c>
      <c r="Q17" s="1">
        <v>0.624556422995032</v>
      </c>
      <c r="R17" s="1">
        <v>0.65485183033120276</v>
      </c>
      <c r="S17" s="1">
        <v>0.6521511017838405</v>
      </c>
      <c r="T17" s="1">
        <v>0.65849843587069867</v>
      </c>
      <c r="U17" s="1">
        <v>0.6607335490830637</v>
      </c>
      <c r="V17" s="1">
        <v>0.6331898613103778</v>
      </c>
      <c r="W17" s="1">
        <v>0.63150984682713351</v>
      </c>
      <c r="X17" s="1">
        <v>0.62603036876355755</v>
      </c>
      <c r="Y17" s="1">
        <v>0.62371946414499613</v>
      </c>
      <c r="Z17" s="1">
        <v>0.63056027164685913</v>
      </c>
      <c r="AA17" s="1">
        <v>0.6406498884995222</v>
      </c>
      <c r="AB17" s="1">
        <v>0.6400951814396193</v>
      </c>
      <c r="AC17" s="1">
        <v>0.63663395777579546</v>
      </c>
      <c r="AD17" s="1">
        <v>0.62714169159641009</v>
      </c>
      <c r="AE17" s="1">
        <v>0.64418604651162792</v>
      </c>
      <c r="AF17" s="1">
        <v>0.6466387589263729</v>
      </c>
      <c r="AG17" s="1">
        <v>0.64957055214723924</v>
      </c>
      <c r="AH17" s="1">
        <v>0.64181450707388277</v>
      </c>
      <c r="AI17" s="1">
        <v>0.65131863380890631</v>
      </c>
      <c r="AJ17" s="1">
        <v>0.65292385359697092</v>
      </c>
      <c r="AK17" s="1">
        <v>0.64997065153590294</v>
      </c>
      <c r="AL17" s="1">
        <v>0.6509381385844325</v>
      </c>
      <c r="AM17" s="1">
        <v>0.65232477446217907</v>
      </c>
      <c r="AN17" s="1">
        <v>0.6503047802374079</v>
      </c>
      <c r="AO17" s="1">
        <v>0.65816849816849821</v>
      </c>
      <c r="AP17" s="1">
        <v>0.66907373975836693</v>
      </c>
      <c r="AQ17" s="1">
        <v>0.67394616556627718</v>
      </c>
      <c r="AR17" s="1">
        <v>0.68659696934100778</v>
      </c>
      <c r="AS17" s="1">
        <v>0.69564732142857133</v>
      </c>
      <c r="AT17" s="1">
        <v>0.68296189791516904</v>
      </c>
      <c r="AU17" s="1">
        <v>0.68563660228764289</v>
      </c>
      <c r="AV17" s="1">
        <v>0.68646000506799565</v>
      </c>
      <c r="AW17" s="1">
        <v>0.68771304617291606</v>
      </c>
      <c r="AX17" s="1">
        <v>0.67053659917881914</v>
      </c>
      <c r="AY17" s="1">
        <v>0.66495401205201388</v>
      </c>
      <c r="AZ17" s="1">
        <v>0.66385741130915077</v>
      </c>
      <c r="BA17" s="1">
        <v>0.66300790493932837</v>
      </c>
      <c r="BB17" s="1">
        <v>0.66358204932392983</v>
      </c>
      <c r="BC17" s="1">
        <v>0.6662012320328542</v>
      </c>
      <c r="BD17" s="1">
        <v>0.65283898459409251</v>
      </c>
      <c r="BE17" s="1">
        <v>0.66100984705635868</v>
      </c>
      <c r="BF17" s="1">
        <v>0.64729342896658204</v>
      </c>
      <c r="BG17" s="1">
        <v>0.64279291039364139</v>
      </c>
      <c r="BH17" s="1">
        <v>0.64316504121989326</v>
      </c>
      <c r="BI17" s="1">
        <v>0.6497214128712363</v>
      </c>
      <c r="BJ17" s="1">
        <v>0.6604400669561632</v>
      </c>
      <c r="BK17" s="1">
        <v>0.66501240694789077</v>
      </c>
      <c r="BL17" s="1">
        <v>0.65420599695776283</v>
      </c>
      <c r="BM17" s="1">
        <v>0.65695124589454634</v>
      </c>
      <c r="BN17" s="1">
        <v>0.65613828249790829</v>
      </c>
      <c r="BO17" s="1">
        <v>0.6602231821454283</v>
      </c>
      <c r="BP17" s="1">
        <v>0.6528088926891833</v>
      </c>
      <c r="BQ17" s="1">
        <v>0.64270931930117281</v>
      </c>
      <c r="BR17" s="1">
        <v>0.64146993658797469</v>
      </c>
      <c r="BS17" s="1">
        <v>0.63941688260926199</v>
      </c>
      <c r="BT17" s="1">
        <v>0.63966962357192336</v>
      </c>
      <c r="BU17" s="1">
        <v>0.65234897602140596</v>
      </c>
      <c r="BV17" s="1">
        <v>0.65449611745751013</v>
      </c>
      <c r="BW17" s="1">
        <v>0.66483635164785193</v>
      </c>
      <c r="BX17" s="1">
        <v>0.66925617270269089</v>
      </c>
      <c r="BY17" s="1">
        <v>0.65719090412484871</v>
      </c>
      <c r="BZ17" s="1">
        <v>0.64930512977723287</v>
      </c>
      <c r="CA17" s="1">
        <v>0.64352131153820369</v>
      </c>
      <c r="CB17" s="1">
        <v>0.63126769873953703</v>
      </c>
      <c r="CC17" s="1">
        <v>0.62992875309494523</v>
      </c>
      <c r="CD17" s="1">
        <v>0.62964709267014041</v>
      </c>
      <c r="CE17" s="1">
        <v>0.63085776925184978</v>
      </c>
      <c r="CF17" s="1">
        <v>0.62089358739406353</v>
      </c>
      <c r="CG17" s="1">
        <v>0.61838881345880736</v>
      </c>
      <c r="CH17" s="1">
        <v>0.62255640235826559</v>
      </c>
      <c r="CI17" s="1">
        <v>0.62404936041259951</v>
      </c>
      <c r="CJ17" s="1">
        <v>0.62118186420655908</v>
      </c>
      <c r="CK17" s="1">
        <v>0.62048677731413771</v>
      </c>
      <c r="CL17" s="1">
        <v>0.62065699456664347</v>
      </c>
      <c r="CM17" s="1">
        <v>0.61933690664212604</v>
      </c>
      <c r="CN17" s="1">
        <v>0.62152126935612884</v>
      </c>
      <c r="CO17" s="1">
        <v>0.61717135209008656</v>
      </c>
    </row>
    <row r="18" spans="2:93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2:93" x14ac:dyDescent="0.25">
      <c r="B19" t="s">
        <v>9</v>
      </c>
      <c r="C19" t="s">
        <v>41</v>
      </c>
      <c r="D19" s="1">
        <f>D4*(1-D11)/D5</f>
        <v>0.15947242206235007</v>
      </c>
      <c r="E19" s="1">
        <f t="shared" ref="E19:BP19" si="2">E4*(1-E11)/E5</f>
        <v>0.14124293785310735</v>
      </c>
      <c r="F19" s="1">
        <f t="shared" si="2"/>
        <v>0.13431760893050057</v>
      </c>
      <c r="G19" s="1">
        <f t="shared" si="2"/>
        <v>0.1124401913875598</v>
      </c>
      <c r="H19" s="1">
        <f t="shared" si="2"/>
        <v>0.10374858008330178</v>
      </c>
      <c r="I19" s="1">
        <f t="shared" si="2"/>
        <v>0.11760409057706353</v>
      </c>
      <c r="J19" s="1">
        <f t="shared" si="2"/>
        <v>0.13272727272727272</v>
      </c>
      <c r="K19" s="1">
        <f t="shared" si="2"/>
        <v>0.13633377135348226</v>
      </c>
      <c r="L19" s="1">
        <f t="shared" si="2"/>
        <v>0.13938260056127222</v>
      </c>
      <c r="M19" s="1">
        <f t="shared" si="2"/>
        <v>0.12991030003093101</v>
      </c>
      <c r="N19" s="1">
        <f t="shared" si="2"/>
        <v>0.1358811040339703</v>
      </c>
      <c r="O19" s="1">
        <f t="shared" si="2"/>
        <v>0.14140845070422536</v>
      </c>
      <c r="P19" s="1">
        <f t="shared" si="2"/>
        <v>0.15564874198322648</v>
      </c>
      <c r="Q19" s="1">
        <f t="shared" si="2"/>
        <v>0.16599276441796126</v>
      </c>
      <c r="R19" s="1">
        <f t="shared" si="2"/>
        <v>0.17111489683891731</v>
      </c>
      <c r="S19" s="1">
        <f t="shared" si="2"/>
        <v>0.17682388270623567</v>
      </c>
      <c r="T19" s="1">
        <f t="shared" si="2"/>
        <v>0.16702249958942356</v>
      </c>
      <c r="U19" s="1">
        <f t="shared" si="2"/>
        <v>0.14967925873129009</v>
      </c>
      <c r="V19" s="1">
        <f t="shared" si="2"/>
        <v>0.14512134720158495</v>
      </c>
      <c r="W19" s="1">
        <f t="shared" si="2"/>
        <v>0.1508515815085158</v>
      </c>
      <c r="X19" s="1">
        <f t="shared" si="2"/>
        <v>0.14621350364963503</v>
      </c>
      <c r="Y19" s="1">
        <f t="shared" si="2"/>
        <v>0.14444671294405881</v>
      </c>
      <c r="Z19" s="1">
        <f t="shared" si="2"/>
        <v>0.14961945424169293</v>
      </c>
      <c r="AA19" s="1">
        <f t="shared" si="2"/>
        <v>0.14578947368421055</v>
      </c>
      <c r="AB19" s="1">
        <f t="shared" si="2"/>
        <v>0.14664981036662456</v>
      </c>
      <c r="AC19" s="1">
        <f t="shared" si="2"/>
        <v>0.14240736255751998</v>
      </c>
      <c r="AD19" s="1">
        <f t="shared" si="2"/>
        <v>0.1448747491265889</v>
      </c>
      <c r="AE19" s="1">
        <f t="shared" si="2"/>
        <v>0.13698911480796874</v>
      </c>
      <c r="AF19" s="1">
        <f t="shared" si="2"/>
        <v>0.13745123537061116</v>
      </c>
      <c r="AG19" s="1">
        <f t="shared" si="2"/>
        <v>0.13636077344586506</v>
      </c>
      <c r="AH19" s="1">
        <f t="shared" si="2"/>
        <v>0.14284849218844617</v>
      </c>
      <c r="AI19" s="1">
        <f t="shared" si="2"/>
        <v>0.14132473622508793</v>
      </c>
      <c r="AJ19" s="1">
        <f t="shared" si="2"/>
        <v>0.14237249802103363</v>
      </c>
      <c r="AK19" s="1">
        <f t="shared" si="2"/>
        <v>0.14706359945872802</v>
      </c>
      <c r="AL19" s="1">
        <f t="shared" si="2"/>
        <v>0.14934456928838952</v>
      </c>
      <c r="AM19" s="1">
        <f t="shared" si="2"/>
        <v>0.15084836927289622</v>
      </c>
      <c r="AN19" s="1">
        <f t="shared" si="2"/>
        <v>0.1543854825405554</v>
      </c>
      <c r="AO19" s="1">
        <f t="shared" si="2"/>
        <v>0.15370979994935424</v>
      </c>
      <c r="AP19" s="1">
        <f t="shared" si="2"/>
        <v>0.1478903531067923</v>
      </c>
      <c r="AQ19" s="1">
        <f t="shared" si="2"/>
        <v>0.14569559963034057</v>
      </c>
      <c r="AR19" s="1">
        <f t="shared" si="2"/>
        <v>0.14089593025147207</v>
      </c>
      <c r="AS19" s="1">
        <f t="shared" si="2"/>
        <v>0.13452110486667465</v>
      </c>
      <c r="AT19" s="1">
        <f t="shared" si="2"/>
        <v>0.1361198093941457</v>
      </c>
      <c r="AU19" s="1">
        <f t="shared" si="2"/>
        <v>0.13588668667675435</v>
      </c>
      <c r="AV19" s="1">
        <f t="shared" si="2"/>
        <v>0.13422274798457764</v>
      </c>
      <c r="AW19" s="1">
        <f t="shared" si="2"/>
        <v>0.12145562020873742</v>
      </c>
      <c r="AX19" s="1">
        <f t="shared" si="2"/>
        <v>0.12599272429164318</v>
      </c>
      <c r="AY19" s="1">
        <f t="shared" si="2"/>
        <v>0.12926726096288524</v>
      </c>
      <c r="AZ19" s="1">
        <f t="shared" si="2"/>
        <v>0.12864265149919252</v>
      </c>
      <c r="BA19" s="1">
        <f t="shared" si="2"/>
        <v>0.128447655222065</v>
      </c>
      <c r="BB19" s="1">
        <f t="shared" si="2"/>
        <v>0.12424916814312262</v>
      </c>
      <c r="BC19" s="1">
        <f t="shared" si="2"/>
        <v>0.11758713596161351</v>
      </c>
      <c r="BD19" s="1">
        <f t="shared" si="2"/>
        <v>0.12245268971726371</v>
      </c>
      <c r="BE19" s="1">
        <f t="shared" si="2"/>
        <v>0.11905269895455518</v>
      </c>
      <c r="BF19" s="1">
        <f t="shared" si="2"/>
        <v>0.12824365899761941</v>
      </c>
      <c r="BG19" s="1">
        <f t="shared" si="2"/>
        <v>0.13584942243301487</v>
      </c>
      <c r="BH19" s="1">
        <f t="shared" si="2"/>
        <v>0.13806690766063712</v>
      </c>
      <c r="BI19" s="1">
        <f t="shared" si="2"/>
        <v>0.13519969741810056</v>
      </c>
      <c r="BJ19" s="1">
        <f t="shared" si="2"/>
        <v>0.13334000200060014</v>
      </c>
      <c r="BK19" s="1">
        <f t="shared" si="2"/>
        <v>0.1341902494517222</v>
      </c>
      <c r="BL19" s="1">
        <f t="shared" si="2"/>
        <v>0.13864261016047524</v>
      </c>
      <c r="BM19" s="1">
        <f t="shared" si="2"/>
        <v>0.13858681293131694</v>
      </c>
      <c r="BN19" s="1">
        <f t="shared" si="2"/>
        <v>0.13940604662657552</v>
      </c>
      <c r="BO19" s="1">
        <f t="shared" si="2"/>
        <v>0.14100180942681709</v>
      </c>
      <c r="BP19" s="1">
        <f t="shared" si="2"/>
        <v>0.14319007890920732</v>
      </c>
      <c r="BQ19" s="1">
        <f t="shared" ref="BQ19:CO19" si="3">BQ4*(1-BQ11)/BQ5</f>
        <v>0.145880574452003</v>
      </c>
      <c r="BR19" s="1">
        <f t="shared" si="3"/>
        <v>0.14600806913492254</v>
      </c>
      <c r="BS19" s="1">
        <f t="shared" si="3"/>
        <v>0.14817666750423519</v>
      </c>
      <c r="BT19" s="1">
        <f t="shared" si="3"/>
        <v>0.14916085452884095</v>
      </c>
      <c r="BU19" s="1">
        <f t="shared" si="3"/>
        <v>0.14589973391034822</v>
      </c>
      <c r="BV19" s="1">
        <f t="shared" si="3"/>
        <v>0.14532811313036875</v>
      </c>
      <c r="BW19" s="1">
        <f t="shared" si="3"/>
        <v>0.14195511405208006</v>
      </c>
      <c r="BX19" s="1">
        <f t="shared" si="3"/>
        <v>0.13874737330792158</v>
      </c>
      <c r="BY19" s="1">
        <f t="shared" si="3"/>
        <v>0.13983618590453109</v>
      </c>
      <c r="BZ19" s="1">
        <f t="shared" si="3"/>
        <v>0.14120826981760035</v>
      </c>
      <c r="CA19" s="1">
        <f t="shared" si="3"/>
        <v>0.13842734680918614</v>
      </c>
      <c r="CB19" s="1">
        <f t="shared" si="3"/>
        <v>0.13730103424246398</v>
      </c>
      <c r="CC19" s="1">
        <f t="shared" si="3"/>
        <v>0.13508407169284245</v>
      </c>
      <c r="CD19" s="1">
        <f t="shared" si="3"/>
        <v>0.13418831685836427</v>
      </c>
      <c r="CE19" s="1">
        <f t="shared" si="3"/>
        <v>0.1315775947620422</v>
      </c>
      <c r="CF19" s="1">
        <f t="shared" si="3"/>
        <v>0.13447661774342026</v>
      </c>
      <c r="CG19" s="1">
        <f t="shared" si="3"/>
        <v>0.13957171832076296</v>
      </c>
      <c r="CH19" s="1">
        <f t="shared" si="3"/>
        <v>0.13980510174835195</v>
      </c>
      <c r="CI19" s="1">
        <f t="shared" si="3"/>
        <v>0.14145011252535061</v>
      </c>
      <c r="CJ19" s="1">
        <f t="shared" si="3"/>
        <v>0.14091389235480947</v>
      </c>
      <c r="CK19" s="1">
        <f t="shared" si="3"/>
        <v>0.1413067227464529</v>
      </c>
      <c r="CL19" s="1">
        <f t="shared" si="3"/>
        <v>0.14200444336376625</v>
      </c>
      <c r="CM19" s="1">
        <f t="shared" si="3"/>
        <v>0.14018420723954947</v>
      </c>
      <c r="CN19" s="1">
        <f t="shared" si="3"/>
        <v>0.13988520805847418</v>
      </c>
      <c r="CO19" s="1">
        <f t="shared" si="3"/>
        <v>0.1410887796435249</v>
      </c>
    </row>
    <row r="20" spans="2:93" x14ac:dyDescent="0.25">
      <c r="B20" t="s">
        <v>11</v>
      </c>
      <c r="C20" t="s">
        <v>42</v>
      </c>
      <c r="D20" s="1">
        <f>D4*(1-D12)/D5</f>
        <v>0.15947242206235007</v>
      </c>
      <c r="E20" s="1">
        <f t="shared" ref="E20:BP20" si="4">E4*(1-E12)/E5</f>
        <v>0.14108208210050349</v>
      </c>
      <c r="F20" s="1">
        <f t="shared" si="4"/>
        <v>0.13413080371430267</v>
      </c>
      <c r="G20" s="1">
        <f t="shared" si="4"/>
        <v>0.11223008930345453</v>
      </c>
      <c r="H20" s="1">
        <f t="shared" si="4"/>
        <v>0.10335266412908455</v>
      </c>
      <c r="I20" s="1">
        <f t="shared" si="4"/>
        <v>0.1166510769054489</v>
      </c>
      <c r="J20" s="1">
        <f t="shared" si="4"/>
        <v>0.13160968379446641</v>
      </c>
      <c r="K20" s="1">
        <f t="shared" si="4"/>
        <v>0.13582875226461602</v>
      </c>
      <c r="L20" s="1">
        <f t="shared" si="4"/>
        <v>0.13889519588521473</v>
      </c>
      <c r="M20" s="1">
        <f t="shared" si="4"/>
        <v>0.12910232046747494</v>
      </c>
      <c r="N20" s="1">
        <f t="shared" si="4"/>
        <v>0.13460761173682997</v>
      </c>
      <c r="O20" s="1">
        <f t="shared" si="4"/>
        <v>0.14039166505884623</v>
      </c>
      <c r="P20" s="1">
        <f t="shared" si="4"/>
        <v>0.15501483083956649</v>
      </c>
      <c r="Q20" s="1">
        <f t="shared" si="4"/>
        <v>0.16542698227880329</v>
      </c>
      <c r="R20" s="1">
        <f t="shared" si="4"/>
        <v>0.17048282050742775</v>
      </c>
      <c r="S20" s="1">
        <f t="shared" si="4"/>
        <v>0.17584101559034415</v>
      </c>
      <c r="T20" s="1">
        <f t="shared" si="4"/>
        <v>0.16601692204678639</v>
      </c>
      <c r="U20" s="1">
        <f t="shared" si="4"/>
        <v>0.14859798441640976</v>
      </c>
      <c r="V20" s="1">
        <f t="shared" si="4"/>
        <v>0.14485819704778916</v>
      </c>
      <c r="W20" s="1">
        <f t="shared" si="4"/>
        <v>0.15054649383862445</v>
      </c>
      <c r="X20" s="1">
        <f t="shared" si="4"/>
        <v>0.14591097473432804</v>
      </c>
      <c r="Y20" s="1">
        <f t="shared" si="4"/>
        <v>0.14401434753930001</v>
      </c>
      <c r="Z20" s="1">
        <f t="shared" si="4"/>
        <v>0.14912116171870507</v>
      </c>
      <c r="AA20" s="1">
        <f t="shared" si="4"/>
        <v>0.14540441827624997</v>
      </c>
      <c r="AB20" s="1">
        <f t="shared" si="4"/>
        <v>0.14641650217463401</v>
      </c>
      <c r="AC20" s="1">
        <f t="shared" si="4"/>
        <v>0.14227447493873577</v>
      </c>
      <c r="AD20" s="1">
        <f t="shared" si="4"/>
        <v>0.14479414175247179</v>
      </c>
      <c r="AE20" s="1">
        <f t="shared" si="4"/>
        <v>0.13672285646817123</v>
      </c>
      <c r="AF20" s="1">
        <f t="shared" si="4"/>
        <v>0.13705407879500664</v>
      </c>
      <c r="AG20" s="1">
        <f t="shared" si="4"/>
        <v>0.13587430655364027</v>
      </c>
      <c r="AH20" s="1">
        <f t="shared" si="4"/>
        <v>0.14248281449781885</v>
      </c>
      <c r="AI20" s="1">
        <f t="shared" si="4"/>
        <v>0.14096583514698774</v>
      </c>
      <c r="AJ20" s="1">
        <f t="shared" si="4"/>
        <v>0.14174591447950191</v>
      </c>
      <c r="AK20" s="1">
        <f t="shared" si="4"/>
        <v>0.14637615884029601</v>
      </c>
      <c r="AL20" s="1">
        <f t="shared" si="4"/>
        <v>0.14871337339422838</v>
      </c>
      <c r="AM20" s="1">
        <f t="shared" si="4"/>
        <v>0.15012028765993893</v>
      </c>
      <c r="AN20" s="1">
        <f t="shared" si="4"/>
        <v>0.15363162420470644</v>
      </c>
      <c r="AO20" s="1">
        <f t="shared" si="4"/>
        <v>0.15279642495555204</v>
      </c>
      <c r="AP20" s="1">
        <f t="shared" si="4"/>
        <v>0.14705418520886013</v>
      </c>
      <c r="AQ20" s="1">
        <f t="shared" si="4"/>
        <v>0.1448494621366414</v>
      </c>
      <c r="AR20" s="1">
        <f t="shared" si="4"/>
        <v>0.14005132266318998</v>
      </c>
      <c r="AS20" s="1">
        <f t="shared" si="4"/>
        <v>0.13368407346775754</v>
      </c>
      <c r="AT20" s="1">
        <f t="shared" si="4"/>
        <v>0.13538626764311076</v>
      </c>
      <c r="AU20" s="1">
        <f t="shared" si="4"/>
        <v>0.13494580155859962</v>
      </c>
      <c r="AV20" s="1">
        <f t="shared" si="4"/>
        <v>0.13357087596406422</v>
      </c>
      <c r="AW20" s="1">
        <f t="shared" si="4"/>
        <v>0.1211046697534124</v>
      </c>
      <c r="AX20" s="1">
        <f t="shared" si="4"/>
        <v>0.12555950557303805</v>
      </c>
      <c r="AY20" s="1">
        <f t="shared" si="4"/>
        <v>0.12881893787214765</v>
      </c>
      <c r="AZ20" s="1">
        <f t="shared" si="4"/>
        <v>0.12808235668614956</v>
      </c>
      <c r="BA20" s="1">
        <f t="shared" si="4"/>
        <v>0.12782669624828677</v>
      </c>
      <c r="BB20" s="1">
        <f t="shared" si="4"/>
        <v>0.12373118720389711</v>
      </c>
      <c r="BC20" s="1">
        <f t="shared" si="4"/>
        <v>0.11705561006250376</v>
      </c>
      <c r="BD20" s="1">
        <f t="shared" si="4"/>
        <v>0.12189424066271626</v>
      </c>
      <c r="BE20" s="1">
        <f t="shared" si="4"/>
        <v>0.11835271857205079</v>
      </c>
      <c r="BF20" s="1">
        <f t="shared" si="4"/>
        <v>0.12730522757569979</v>
      </c>
      <c r="BG20" s="1">
        <f t="shared" si="4"/>
        <v>0.13498133038193669</v>
      </c>
      <c r="BH20" s="1">
        <f t="shared" si="4"/>
        <v>0.13722985091214471</v>
      </c>
      <c r="BI20" s="1">
        <f t="shared" si="4"/>
        <v>0.13427752887621866</v>
      </c>
      <c r="BJ20" s="1">
        <f t="shared" si="4"/>
        <v>0.13227115246431165</v>
      </c>
      <c r="BK20" s="1">
        <f t="shared" si="4"/>
        <v>0.13321085130183852</v>
      </c>
      <c r="BL20" s="1">
        <f t="shared" si="4"/>
        <v>0.13779353443656794</v>
      </c>
      <c r="BM20" s="1">
        <f t="shared" si="4"/>
        <v>0.13778396309737312</v>
      </c>
      <c r="BN20" s="1">
        <f t="shared" si="4"/>
        <v>0.13860913740820008</v>
      </c>
      <c r="BO20" s="1">
        <f t="shared" si="4"/>
        <v>0.14016076030972666</v>
      </c>
      <c r="BP20" s="1">
        <f t="shared" si="4"/>
        <v>0.14222320314546283</v>
      </c>
      <c r="BQ20" s="1">
        <f t="shared" ref="BQ20:CO20" si="5">BQ4*(1-BQ12)/BQ5</f>
        <v>0.14508260224737504</v>
      </c>
      <c r="BR20" s="1">
        <f t="shared" si="5"/>
        <v>0.14519307406741988</v>
      </c>
      <c r="BS20" s="1">
        <f t="shared" si="5"/>
        <v>0.14739275514716432</v>
      </c>
      <c r="BT20" s="1">
        <f t="shared" si="5"/>
        <v>0.14844263955544529</v>
      </c>
      <c r="BU20" s="1">
        <f t="shared" si="5"/>
        <v>0.14515227798497377</v>
      </c>
      <c r="BV20" s="1">
        <f t="shared" si="5"/>
        <v>0.14445238866527982</v>
      </c>
      <c r="BW20" s="1">
        <f t="shared" si="5"/>
        <v>0.14110927557209901</v>
      </c>
      <c r="BX20" s="1">
        <f t="shared" si="5"/>
        <v>0.1377184634269743</v>
      </c>
      <c r="BY20" s="1">
        <f t="shared" si="5"/>
        <v>0.13915708219708409</v>
      </c>
      <c r="BZ20" s="1">
        <f t="shared" si="5"/>
        <v>0.14045174164050858</v>
      </c>
      <c r="CA20" s="1">
        <f t="shared" si="5"/>
        <v>0.13778159688979821</v>
      </c>
      <c r="CB20" s="1">
        <f t="shared" si="5"/>
        <v>0.13653825918519402</v>
      </c>
      <c r="CC20" s="1">
        <f t="shared" si="5"/>
        <v>0.13448722217724063</v>
      </c>
      <c r="CD20" s="1">
        <f t="shared" si="5"/>
        <v>0.13357831908450765</v>
      </c>
      <c r="CE20" s="1">
        <f t="shared" si="5"/>
        <v>0.13100611495094514</v>
      </c>
      <c r="CF20" s="1">
        <f t="shared" si="5"/>
        <v>0.13384484321648391</v>
      </c>
      <c r="CG20" s="1">
        <f t="shared" si="5"/>
        <v>0.13898701574750749</v>
      </c>
      <c r="CH20" s="1">
        <f t="shared" si="5"/>
        <v>0.13919598778731657</v>
      </c>
      <c r="CI20" s="1">
        <f t="shared" si="5"/>
        <v>0.14087938789655544</v>
      </c>
      <c r="CJ20" s="1">
        <f t="shared" si="5"/>
        <v>0.14035501220716701</v>
      </c>
      <c r="CK20" s="1">
        <f t="shared" si="5"/>
        <v>0.14078163788207432</v>
      </c>
      <c r="CL20" s="1">
        <f t="shared" si="5"/>
        <v>0.14149502261114752</v>
      </c>
      <c r="CM20" s="1">
        <f t="shared" si="5"/>
        <v>0.13965580412460807</v>
      </c>
      <c r="CN20" s="1">
        <f t="shared" si="5"/>
        <v>0.13938308276572794</v>
      </c>
      <c r="CO20" s="1">
        <f t="shared" si="5"/>
        <v>0.14058730771170166</v>
      </c>
    </row>
    <row r="21" spans="2:93" x14ac:dyDescent="0.25">
      <c r="B21" t="s">
        <v>12</v>
      </c>
      <c r="C21" t="s">
        <v>45</v>
      </c>
      <c r="D21" s="1">
        <f>D4*(1-D13)/D5</f>
        <v>0.13566365450685808</v>
      </c>
      <c r="E21" s="1">
        <f t="shared" ref="E21:BP21" si="6">E4*(1-E13)/E5</f>
        <v>0.12117360743894931</v>
      </c>
      <c r="F21" s="1">
        <f t="shared" si="6"/>
        <v>0.11673842588968392</v>
      </c>
      <c r="G21" s="1">
        <f t="shared" si="6"/>
        <v>0.10074013157894735</v>
      </c>
      <c r="H21" s="1">
        <f t="shared" si="6"/>
        <v>9.1744745301183456E-2</v>
      </c>
      <c r="I21" s="1">
        <f t="shared" si="6"/>
        <v>0.10162142453286882</v>
      </c>
      <c r="J21" s="1">
        <f t="shared" si="6"/>
        <v>0.10962691481746599</v>
      </c>
      <c r="K21" s="1">
        <f t="shared" si="6"/>
        <v>0.11579337507824956</v>
      </c>
      <c r="L21" s="1">
        <f t="shared" si="6"/>
        <v>0.11534540636248482</v>
      </c>
      <c r="M21" s="1">
        <f t="shared" si="6"/>
        <v>0.10948123038180564</v>
      </c>
      <c r="N21" s="1">
        <f t="shared" si="6"/>
        <v>0.11435791228687173</v>
      </c>
      <c r="O21" s="1">
        <f t="shared" si="6"/>
        <v>0.12013051643192488</v>
      </c>
      <c r="P21" s="1">
        <f t="shared" si="6"/>
        <v>0.13059358781340399</v>
      </c>
      <c r="Q21" s="1">
        <f t="shared" si="6"/>
        <v>0.13464875221079747</v>
      </c>
      <c r="R21" s="1">
        <f t="shared" si="6"/>
        <v>0.13586657818098063</v>
      </c>
      <c r="S21" s="1">
        <f t="shared" si="6"/>
        <v>0.1425474933975707</v>
      </c>
      <c r="T21" s="1">
        <f t="shared" si="6"/>
        <v>0.13328052718602335</v>
      </c>
      <c r="U21" s="1">
        <f t="shared" si="6"/>
        <v>0.11565290763490002</v>
      </c>
      <c r="V21" s="1">
        <f t="shared" si="6"/>
        <v>0.11838328054959707</v>
      </c>
      <c r="W21" s="1">
        <f t="shared" si="6"/>
        <v>0.12250013661973015</v>
      </c>
      <c r="X21" s="1">
        <f t="shared" si="6"/>
        <v>0.12180109027656019</v>
      </c>
      <c r="Y21" s="1">
        <f t="shared" si="6"/>
        <v>0.12077884054599097</v>
      </c>
      <c r="Z21" s="1">
        <f t="shared" si="6"/>
        <v>0.12484243765947878</v>
      </c>
      <c r="AA21" s="1">
        <f t="shared" si="6"/>
        <v>0.12190547466037585</v>
      </c>
      <c r="AB21" s="1">
        <f t="shared" si="6"/>
        <v>0.12441621933901864</v>
      </c>
      <c r="AC21" s="1">
        <f t="shared" si="6"/>
        <v>0.12124297527196878</v>
      </c>
      <c r="AD21" s="1">
        <f t="shared" si="6"/>
        <v>0.12485423637811273</v>
      </c>
      <c r="AE21" s="1">
        <f t="shared" si="6"/>
        <v>0.11729135058564163</v>
      </c>
      <c r="AF21" s="1">
        <f t="shared" si="6"/>
        <v>0.117810572529557</v>
      </c>
      <c r="AG21" s="1">
        <f t="shared" si="6"/>
        <v>0.11633584718838924</v>
      </c>
      <c r="AH21" s="1">
        <f t="shared" si="6"/>
        <v>0.12393385198767297</v>
      </c>
      <c r="AI21" s="1">
        <f t="shared" si="6"/>
        <v>0.12271695505929632</v>
      </c>
      <c r="AJ21" s="1">
        <f t="shared" si="6"/>
        <v>0.12326414701696331</v>
      </c>
      <c r="AK21" s="1">
        <f t="shared" si="6"/>
        <v>0.1281413686731902</v>
      </c>
      <c r="AL21" s="1">
        <f t="shared" si="6"/>
        <v>0.13089380306918993</v>
      </c>
      <c r="AM21" s="1">
        <f t="shared" si="6"/>
        <v>0.13260172919204141</v>
      </c>
      <c r="AN21" s="1">
        <f t="shared" si="6"/>
        <v>0.13604438223705559</v>
      </c>
      <c r="AO21" s="1">
        <f t="shared" si="6"/>
        <v>0.13535472819622429</v>
      </c>
      <c r="AP21" s="1">
        <f t="shared" si="6"/>
        <v>0.13033619759256646</v>
      </c>
      <c r="AQ21" s="1">
        <f t="shared" si="6"/>
        <v>0.12863735902850928</v>
      </c>
      <c r="AR21" s="1">
        <f t="shared" si="6"/>
        <v>0.12434089369635065</v>
      </c>
      <c r="AS21" s="1">
        <f t="shared" si="6"/>
        <v>0.1189860452899518</v>
      </c>
      <c r="AT21" s="1">
        <f t="shared" si="6"/>
        <v>0.12121384009344977</v>
      </c>
      <c r="AU21" s="1">
        <f t="shared" si="6"/>
        <v>0.12021746674466965</v>
      </c>
      <c r="AV21" s="1">
        <f t="shared" si="6"/>
        <v>0.11819852998823518</v>
      </c>
      <c r="AW21" s="1">
        <f t="shared" si="6"/>
        <v>0.10820838809899522</v>
      </c>
      <c r="AX21" s="1">
        <f t="shared" si="6"/>
        <v>0.11328653556163318</v>
      </c>
      <c r="AY21" s="1">
        <f t="shared" si="6"/>
        <v>0.11640104458465939</v>
      </c>
      <c r="AZ21" s="1">
        <f t="shared" si="6"/>
        <v>0.11578355515430382</v>
      </c>
      <c r="BA21" s="1">
        <f t="shared" si="6"/>
        <v>0.11531414517110647</v>
      </c>
      <c r="BB21" s="1">
        <f t="shared" si="6"/>
        <v>0.11195664750995533</v>
      </c>
      <c r="BC21" s="1">
        <f t="shared" si="6"/>
        <v>0.10711755038691397</v>
      </c>
      <c r="BD21" s="1">
        <f t="shared" si="6"/>
        <v>0.112614620073394</v>
      </c>
      <c r="BE21" s="1">
        <f t="shared" si="6"/>
        <v>0.10989250064711417</v>
      </c>
      <c r="BF21" s="1">
        <f t="shared" si="6"/>
        <v>0.11859994938824606</v>
      </c>
      <c r="BG21" s="1">
        <f t="shared" si="6"/>
        <v>0.12497492963406287</v>
      </c>
      <c r="BH21" s="1">
        <f t="shared" si="6"/>
        <v>0.12719200458569746</v>
      </c>
      <c r="BI21" s="1">
        <f t="shared" si="6"/>
        <v>0.12415616002213949</v>
      </c>
      <c r="BJ21" s="1">
        <f t="shared" si="6"/>
        <v>0.1214592299424359</v>
      </c>
      <c r="BK21" s="1">
        <f t="shared" si="6"/>
        <v>0.12161836280588359</v>
      </c>
      <c r="BL21" s="1">
        <f t="shared" si="6"/>
        <v>0.12648480369283552</v>
      </c>
      <c r="BM21" s="1">
        <f t="shared" si="6"/>
        <v>0.12656627149557059</v>
      </c>
      <c r="BN21" s="1">
        <f t="shared" si="6"/>
        <v>0.12766669696936436</v>
      </c>
      <c r="BO21" s="1">
        <f t="shared" si="6"/>
        <v>0.12818833232322549</v>
      </c>
      <c r="BP21" s="1">
        <f t="shared" si="6"/>
        <v>0.13012786499914045</v>
      </c>
      <c r="BQ21" s="1">
        <f t="shared" ref="BQ21:CO21" si="7">BQ4*(1-BQ13)/BQ5</f>
        <v>0.1330651210713843</v>
      </c>
      <c r="BR21" s="1">
        <f t="shared" si="7"/>
        <v>0.1331073677113313</v>
      </c>
      <c r="BS21" s="1">
        <f t="shared" si="7"/>
        <v>0.13434652912451653</v>
      </c>
      <c r="BT21" s="1">
        <f t="shared" si="7"/>
        <v>0.13507008937917361</v>
      </c>
      <c r="BU21" s="1">
        <f t="shared" si="7"/>
        <v>0.13094545217334563</v>
      </c>
      <c r="BV21" s="1">
        <f t="shared" si="7"/>
        <v>0.12983439150805021</v>
      </c>
      <c r="BW21" s="1">
        <f t="shared" si="7"/>
        <v>0.12600827481086455</v>
      </c>
      <c r="BX21" s="1">
        <f t="shared" si="7"/>
        <v>0.12181535855102835</v>
      </c>
      <c r="BY21" s="1">
        <f t="shared" si="7"/>
        <v>0.12359253450950226</v>
      </c>
      <c r="BZ21" s="1">
        <f t="shared" si="7"/>
        <v>0.1253887781492955</v>
      </c>
      <c r="CA21" s="1">
        <f t="shared" si="7"/>
        <v>0.12318857573326014</v>
      </c>
      <c r="CB21" s="1">
        <f t="shared" si="7"/>
        <v>0.12322806512713183</v>
      </c>
      <c r="CC21" s="1">
        <f t="shared" si="7"/>
        <v>0.12126956066810023</v>
      </c>
      <c r="CD21" s="1">
        <f t="shared" si="7"/>
        <v>0.12160443081726859</v>
      </c>
      <c r="CE21" s="1">
        <f t="shared" si="7"/>
        <v>0.11979392887206879</v>
      </c>
      <c r="CF21" s="1">
        <f t="shared" si="7"/>
        <v>0.1229210736143618</v>
      </c>
      <c r="CG21" s="1">
        <f t="shared" si="7"/>
        <v>0.12639107769198429</v>
      </c>
      <c r="CH21" s="1">
        <f t="shared" si="7"/>
        <v>0.12558738841007874</v>
      </c>
      <c r="CI21" s="1">
        <f t="shared" si="7"/>
        <v>0.12636230279709473</v>
      </c>
      <c r="CJ21" s="1">
        <f t="shared" si="7"/>
        <v>0.12596032111032063</v>
      </c>
      <c r="CK21" s="1">
        <f t="shared" si="7"/>
        <v>0.12646820559060898</v>
      </c>
      <c r="CL21" s="1">
        <f t="shared" si="7"/>
        <v>0.12773394247327541</v>
      </c>
      <c r="CM21" s="1">
        <f t="shared" si="7"/>
        <v>0.12643333577551522</v>
      </c>
      <c r="CN21" s="1">
        <f t="shared" si="7"/>
        <v>0.12580803147448269</v>
      </c>
      <c r="CO21" s="1">
        <f t="shared" si="7"/>
        <v>0.12713496872802454</v>
      </c>
    </row>
    <row r="22" spans="2:93" x14ac:dyDescent="0.25">
      <c r="B22" t="s">
        <v>38</v>
      </c>
      <c r="C22" t="s">
        <v>43</v>
      </c>
      <c r="D22" s="1">
        <f>D4*(1-D15)/D6</f>
        <v>0.16037913792524855</v>
      </c>
      <c r="E22" s="1">
        <f t="shared" ref="E22:BP22" si="8">E4*(1-E15)/E6</f>
        <v>0.14203540431619052</v>
      </c>
      <c r="F22" s="1">
        <f t="shared" si="8"/>
        <v>0.13497081712062262</v>
      </c>
      <c r="G22" s="1">
        <f t="shared" si="8"/>
        <v>0.11288802389345867</v>
      </c>
      <c r="H22" s="1">
        <f t="shared" si="8"/>
        <v>0.10389813085621101</v>
      </c>
      <c r="I22" s="1">
        <f t="shared" si="8"/>
        <v>0.11796300245228701</v>
      </c>
      <c r="J22" s="1">
        <f t="shared" si="8"/>
        <v>0.13334189550565601</v>
      </c>
      <c r="K22" s="1">
        <f t="shared" si="8"/>
        <v>0.13688409931026449</v>
      </c>
      <c r="L22" s="1">
        <f t="shared" si="8"/>
        <v>0.1400533215219632</v>
      </c>
      <c r="M22" s="1">
        <f t="shared" si="8"/>
        <v>0.13043233765709444</v>
      </c>
      <c r="N22" s="1">
        <f t="shared" si="8"/>
        <v>0.13658512699437816</v>
      </c>
      <c r="O22" s="1">
        <f t="shared" si="8"/>
        <v>0.14226093268009438</v>
      </c>
      <c r="P22" s="1">
        <f t="shared" si="8"/>
        <v>0.15647259882191164</v>
      </c>
      <c r="Q22" s="1">
        <f t="shared" si="8"/>
        <v>0.1666423879379611</v>
      </c>
      <c r="R22" s="1">
        <f t="shared" si="8"/>
        <v>0.17097958515539136</v>
      </c>
      <c r="S22" s="1">
        <f t="shared" si="8"/>
        <v>0.17567231796104113</v>
      </c>
      <c r="T22" s="1">
        <f t="shared" si="8"/>
        <v>0.16523342144909456</v>
      </c>
      <c r="U22" s="1">
        <f t="shared" si="8"/>
        <v>0.14767069758988441</v>
      </c>
      <c r="V22" s="1">
        <f t="shared" si="8"/>
        <v>0.14330840200115444</v>
      </c>
      <c r="W22" s="1">
        <f t="shared" si="8"/>
        <v>0.14893807128916972</v>
      </c>
      <c r="X22" s="1">
        <f t="shared" si="8"/>
        <v>0.14392204686155619</v>
      </c>
      <c r="Y22" s="1">
        <f t="shared" si="8"/>
        <v>0.14204290418618434</v>
      </c>
      <c r="Z22" s="1">
        <f t="shared" si="8"/>
        <v>0.14698875454936866</v>
      </c>
      <c r="AA22" s="1">
        <f t="shared" si="8"/>
        <v>0.14288506446737118</v>
      </c>
      <c r="AB22" s="1">
        <f t="shared" si="8"/>
        <v>0.1435813652217712</v>
      </c>
      <c r="AC22" s="1">
        <f t="shared" si="8"/>
        <v>0.1391034740203386</v>
      </c>
      <c r="AD22" s="1">
        <f t="shared" si="8"/>
        <v>0.14140415304108014</v>
      </c>
      <c r="AE22" s="1">
        <f t="shared" si="8"/>
        <v>0.13273747015673157</v>
      </c>
      <c r="AF22" s="1">
        <f t="shared" si="8"/>
        <v>0.13242222893385683</v>
      </c>
      <c r="AG22" s="1">
        <f t="shared" si="8"/>
        <v>0.13050532327450873</v>
      </c>
      <c r="AH22" s="1">
        <f t="shared" si="8"/>
        <v>0.1365354162919053</v>
      </c>
      <c r="AI22" s="1">
        <f t="shared" si="8"/>
        <v>0.13412010272984681</v>
      </c>
      <c r="AJ22" s="1">
        <f t="shared" si="8"/>
        <v>0.13448271344470608</v>
      </c>
      <c r="AK22" s="1">
        <f t="shared" si="8"/>
        <v>0.13859365062624132</v>
      </c>
      <c r="AL22" s="1">
        <f t="shared" si="8"/>
        <v>0.13977513142742679</v>
      </c>
      <c r="AM22" s="1">
        <f t="shared" si="8"/>
        <v>0.14038639712029541</v>
      </c>
      <c r="AN22" s="1">
        <f t="shared" si="8"/>
        <v>0.14334162745313861</v>
      </c>
      <c r="AO22" s="1">
        <f t="shared" si="8"/>
        <v>0.14187969540134568</v>
      </c>
      <c r="AP22" s="1">
        <f t="shared" si="8"/>
        <v>0.13504857698967299</v>
      </c>
      <c r="AQ22" s="1">
        <f t="shared" si="8"/>
        <v>0.13227930575523569</v>
      </c>
      <c r="AR22" s="1">
        <f t="shared" si="8"/>
        <v>0.12651116613292815</v>
      </c>
      <c r="AS22" s="1">
        <f t="shared" si="8"/>
        <v>0.11925289952418797</v>
      </c>
      <c r="AT22" s="1">
        <f t="shared" si="8"/>
        <v>0.12135720910401751</v>
      </c>
      <c r="AU22" s="1">
        <f t="shared" si="8"/>
        <v>0.12135253183100454</v>
      </c>
      <c r="AV22" s="1">
        <f t="shared" si="8"/>
        <v>0.11987307248902161</v>
      </c>
      <c r="AW22" s="1">
        <f t="shared" si="8"/>
        <v>0.10748114332257303</v>
      </c>
      <c r="AX22" s="1">
        <f t="shared" si="8"/>
        <v>0.11256533503613776</v>
      </c>
      <c r="AY22" s="1">
        <f t="shared" si="8"/>
        <v>0.11626762770057227</v>
      </c>
      <c r="AZ22" s="1">
        <f t="shared" si="8"/>
        <v>0.11607769174077291</v>
      </c>
      <c r="BA22" s="1">
        <f t="shared" si="8"/>
        <v>0.11638899808304889</v>
      </c>
      <c r="BB22" s="1">
        <f t="shared" si="8"/>
        <v>0.11241678182142786</v>
      </c>
      <c r="BC22" s="1">
        <f t="shared" si="8"/>
        <v>0.10551502479727884</v>
      </c>
      <c r="BD22" s="1">
        <f t="shared" si="8"/>
        <v>0.11052473002152949</v>
      </c>
      <c r="BE22" s="1">
        <f t="shared" si="8"/>
        <v>0.10648427601030006</v>
      </c>
      <c r="BF22" s="1">
        <f t="shared" si="8"/>
        <v>0.11580166593400941</v>
      </c>
      <c r="BG22" s="1">
        <f t="shared" si="8"/>
        <v>0.12372926959077961</v>
      </c>
      <c r="BH22" s="1">
        <f t="shared" si="8"/>
        <v>0.1258877159054928</v>
      </c>
      <c r="BI22" s="1">
        <f t="shared" si="8"/>
        <v>0.12300800739876858</v>
      </c>
      <c r="BJ22" s="1">
        <f t="shared" si="8"/>
        <v>0.12076551556021299</v>
      </c>
      <c r="BK22" s="1">
        <f t="shared" si="8"/>
        <v>0.12168355537587512</v>
      </c>
      <c r="BL22" s="1">
        <f t="shared" si="8"/>
        <v>0.12666737466225164</v>
      </c>
      <c r="BM22" s="1">
        <f t="shared" si="8"/>
        <v>0.12665419624260274</v>
      </c>
      <c r="BN22" s="1">
        <f t="shared" si="8"/>
        <v>0.12753990881979241</v>
      </c>
      <c r="BO22" s="1">
        <f t="shared" si="8"/>
        <v>0.12947454256917246</v>
      </c>
      <c r="BP22" s="1">
        <f t="shared" si="8"/>
        <v>0.13245570039183938</v>
      </c>
      <c r="BQ22" s="1">
        <f t="shared" ref="BQ22:CO22" si="9">BQ4*(1-BQ15)/BQ6</f>
        <v>0.13593572756478492</v>
      </c>
      <c r="BR22" s="1">
        <f t="shared" si="9"/>
        <v>0.13657289160384806</v>
      </c>
      <c r="BS22" s="1">
        <f t="shared" si="9"/>
        <v>0.13957026555894381</v>
      </c>
      <c r="BT22" s="1">
        <f t="shared" si="9"/>
        <v>0.14122108938319985</v>
      </c>
      <c r="BU22" s="1">
        <f t="shared" si="9"/>
        <v>0.1381998121746591</v>
      </c>
      <c r="BV22" s="1">
        <f t="shared" si="9"/>
        <v>0.13824777209996536</v>
      </c>
      <c r="BW22" s="1">
        <f t="shared" si="9"/>
        <v>0.13515659664690707</v>
      </c>
      <c r="BX22" s="1">
        <f t="shared" si="9"/>
        <v>0.13221018798053905</v>
      </c>
      <c r="BY22" s="1">
        <f t="shared" si="9"/>
        <v>0.13370870671138588</v>
      </c>
      <c r="BZ22" s="1">
        <f t="shared" si="9"/>
        <v>0.13528229121895385</v>
      </c>
      <c r="CA22" s="1">
        <f t="shared" si="9"/>
        <v>0.13272626365026538</v>
      </c>
      <c r="CB22" s="1">
        <f t="shared" si="9"/>
        <v>0.13202417877273576</v>
      </c>
      <c r="CC22" s="1">
        <f t="shared" si="9"/>
        <v>0.12998777774952294</v>
      </c>
      <c r="CD22" s="1">
        <f t="shared" si="9"/>
        <v>0.1289578216683703</v>
      </c>
      <c r="CE22" s="1">
        <f t="shared" si="9"/>
        <v>0.1261654452028291</v>
      </c>
      <c r="CF22" s="1">
        <f t="shared" si="9"/>
        <v>0.12911438718885263</v>
      </c>
      <c r="CG22" s="1">
        <f t="shared" si="9"/>
        <v>0.13431113071713063</v>
      </c>
      <c r="CH22" s="1">
        <f t="shared" si="9"/>
        <v>0.13472454215491292</v>
      </c>
      <c r="CI22" s="1">
        <f t="shared" si="9"/>
        <v>0.13665277235210546</v>
      </c>
      <c r="CJ22" s="1">
        <f t="shared" si="9"/>
        <v>0.13637847076705334</v>
      </c>
      <c r="CK22" s="1">
        <f t="shared" si="9"/>
        <v>0.13711263457651426</v>
      </c>
      <c r="CL22" s="1">
        <f t="shared" si="9"/>
        <v>0.13808493067553335</v>
      </c>
      <c r="CM22" s="1">
        <f t="shared" si="9"/>
        <v>0.13646223418162953</v>
      </c>
      <c r="CN22" s="1">
        <f t="shared" si="9"/>
        <v>0.1363686832589934</v>
      </c>
      <c r="CO22" s="1">
        <f t="shared" si="9"/>
        <v>0.13797013166568278</v>
      </c>
    </row>
    <row r="23" spans="2:93" x14ac:dyDescent="0.25">
      <c r="B23" t="s">
        <v>39</v>
      </c>
      <c r="C23" t="s">
        <v>46</v>
      </c>
      <c r="D23" s="1">
        <f>D4*(1-D16)/D6</f>
        <v>0.16037913792524855</v>
      </c>
      <c r="E23" s="1">
        <f t="shared" ref="E23:BP23" si="10">E4*(1-E16)/E6</f>
        <v>0.14187257031854839</v>
      </c>
      <c r="F23" s="1">
        <f t="shared" si="10"/>
        <v>0.13478084415584421</v>
      </c>
      <c r="G23" s="1">
        <f t="shared" si="10"/>
        <v>0.11267373457471302</v>
      </c>
      <c r="H23" s="1">
        <f t="shared" si="10"/>
        <v>0.10349292678612659</v>
      </c>
      <c r="I23" s="1">
        <f t="shared" si="10"/>
        <v>0.11698918088996914</v>
      </c>
      <c r="J23" s="1">
        <f t="shared" si="10"/>
        <v>0.1322004874268759</v>
      </c>
      <c r="K23" s="1">
        <f t="shared" si="10"/>
        <v>0.13636780301234336</v>
      </c>
      <c r="L23" s="1">
        <f t="shared" si="10"/>
        <v>0.13955534529753144</v>
      </c>
      <c r="M23" s="1">
        <f t="shared" si="10"/>
        <v>0.12960363258244301</v>
      </c>
      <c r="N23" s="1">
        <f t="shared" si="10"/>
        <v>0.13527919798160487</v>
      </c>
      <c r="O23" s="1">
        <f t="shared" si="10"/>
        <v>0.14121952944504693</v>
      </c>
      <c r="P23" s="1">
        <f t="shared" si="10"/>
        <v>0.15582156228801819</v>
      </c>
      <c r="Q23" s="1">
        <f t="shared" si="10"/>
        <v>0.16606019137120306</v>
      </c>
      <c r="R23" s="1">
        <f t="shared" si="10"/>
        <v>0.17032514507242011</v>
      </c>
      <c r="S23" s="1">
        <f t="shared" si="10"/>
        <v>0.17464436769178845</v>
      </c>
      <c r="T23" s="1">
        <f t="shared" si="10"/>
        <v>0.16417463148865308</v>
      </c>
      <c r="U23" s="1">
        <f t="shared" si="10"/>
        <v>0.14652526454435452</v>
      </c>
      <c r="V23" s="1">
        <f t="shared" si="10"/>
        <v>0.14302959034417634</v>
      </c>
      <c r="W23" s="1">
        <f t="shared" si="10"/>
        <v>0.14861447032782663</v>
      </c>
      <c r="X23" s="1">
        <f t="shared" si="10"/>
        <v>0.1435995158669178</v>
      </c>
      <c r="Y23" s="1">
        <f t="shared" si="10"/>
        <v>0.14158138065689577</v>
      </c>
      <c r="Z23" s="1">
        <f t="shared" si="10"/>
        <v>0.14645743928352981</v>
      </c>
      <c r="AA23" s="1">
        <f t="shared" si="10"/>
        <v>0.14247377215973714</v>
      </c>
      <c r="AB23" s="1">
        <f t="shared" si="10"/>
        <v>0.14333151998838883</v>
      </c>
      <c r="AC23" s="1">
        <f t="shared" si="10"/>
        <v>0.13896027564807281</v>
      </c>
      <c r="AD23" s="1">
        <f t="shared" si="10"/>
        <v>0.14131698878994867</v>
      </c>
      <c r="AE23" s="1">
        <f t="shared" si="10"/>
        <v>0.13244690938741271</v>
      </c>
      <c r="AF23" s="1">
        <f t="shared" si="10"/>
        <v>0.13198421991786474</v>
      </c>
      <c r="AG23" s="1">
        <f t="shared" si="10"/>
        <v>0.12996178137127426</v>
      </c>
      <c r="AH23" s="1">
        <f t="shared" si="10"/>
        <v>0.13612474688501416</v>
      </c>
      <c r="AI23" s="1">
        <f t="shared" si="10"/>
        <v>0.13371345397849971</v>
      </c>
      <c r="AJ23" s="1">
        <f t="shared" si="10"/>
        <v>0.13376545825700589</v>
      </c>
      <c r="AK23" s="1">
        <f t="shared" si="10"/>
        <v>0.13780265011398479</v>
      </c>
      <c r="AL23" s="1">
        <f t="shared" si="10"/>
        <v>0.13904010691021734</v>
      </c>
      <c r="AM23" s="1">
        <f t="shared" si="10"/>
        <v>0.139531077577214</v>
      </c>
      <c r="AN23" s="1">
        <f t="shared" si="10"/>
        <v>0.14245043825399695</v>
      </c>
      <c r="AO23" s="1">
        <f t="shared" si="10"/>
        <v>0.14079404607047988</v>
      </c>
      <c r="AP23" s="1">
        <f t="shared" si="10"/>
        <v>0.1340436469788984</v>
      </c>
      <c r="AQ23" s="1">
        <f t="shared" si="10"/>
        <v>0.13125676224961436</v>
      </c>
      <c r="AR23" s="1">
        <f t="shared" si="10"/>
        <v>0.12548200337222756</v>
      </c>
      <c r="AS23" s="1">
        <f t="shared" si="10"/>
        <v>0.11822170087871851</v>
      </c>
      <c r="AT23" s="1">
        <f t="shared" si="10"/>
        <v>0.1204545057079887</v>
      </c>
      <c r="AU23" s="1">
        <f t="shared" si="10"/>
        <v>0.12019877861585945</v>
      </c>
      <c r="AV23" s="1">
        <f t="shared" si="10"/>
        <v>0.11907379757819268</v>
      </c>
      <c r="AW23" s="1">
        <f t="shared" si="10"/>
        <v>0.10704840809229742</v>
      </c>
      <c r="AX23" s="1">
        <f t="shared" si="10"/>
        <v>0.11203238163447581</v>
      </c>
      <c r="AY23" s="1">
        <f t="shared" si="10"/>
        <v>0.11571961628111276</v>
      </c>
      <c r="AZ23" s="1">
        <f t="shared" si="10"/>
        <v>0.11539630282110069</v>
      </c>
      <c r="BA23" s="1">
        <f t="shared" si="10"/>
        <v>0.11563821589810366</v>
      </c>
      <c r="BB23" s="1">
        <f t="shared" si="10"/>
        <v>0.11179040290686641</v>
      </c>
      <c r="BC23" s="1">
        <f t="shared" si="10"/>
        <v>0.10486773817948389</v>
      </c>
      <c r="BD23" s="1">
        <f t="shared" si="10"/>
        <v>0.10984419048460861</v>
      </c>
      <c r="BE23" s="1">
        <f t="shared" si="10"/>
        <v>0.10562321227040794</v>
      </c>
      <c r="BF23" s="1">
        <f t="shared" si="10"/>
        <v>0.11464667661910596</v>
      </c>
      <c r="BG23" s="1">
        <f t="shared" si="10"/>
        <v>0.12266629824265894</v>
      </c>
      <c r="BH23" s="1">
        <f t="shared" si="10"/>
        <v>0.12486250935904525</v>
      </c>
      <c r="BI23" s="1">
        <f t="shared" si="10"/>
        <v>0.12187743261242197</v>
      </c>
      <c r="BJ23" s="1">
        <f t="shared" si="10"/>
        <v>0.11944910002064403</v>
      </c>
      <c r="BK23" s="1">
        <f t="shared" si="10"/>
        <v>0.12047492504424678</v>
      </c>
      <c r="BL23" s="1">
        <f t="shared" si="10"/>
        <v>0.12562207289500682</v>
      </c>
      <c r="BM23" s="1">
        <f t="shared" si="10"/>
        <v>0.12566542945525655</v>
      </c>
      <c r="BN23" s="1">
        <f t="shared" si="10"/>
        <v>0.12655539533120758</v>
      </c>
      <c r="BO23" s="1">
        <f t="shared" si="10"/>
        <v>0.12843915618801793</v>
      </c>
      <c r="BP23" s="1">
        <f t="shared" si="10"/>
        <v>0.13127050069134982</v>
      </c>
      <c r="BQ23" s="1">
        <f t="shared" ref="BQ23:CO23" si="11">BQ4*(1-BQ16)/BQ6</f>
        <v>0.13496170676151631</v>
      </c>
      <c r="BR23" s="1">
        <f t="shared" si="11"/>
        <v>0.13558074327899855</v>
      </c>
      <c r="BS23" s="1">
        <f t="shared" si="11"/>
        <v>0.13862163011419706</v>
      </c>
      <c r="BT23" s="1">
        <f t="shared" si="11"/>
        <v>0.14035606448510959</v>
      </c>
      <c r="BU23" s="1">
        <f t="shared" si="11"/>
        <v>0.13730255325897217</v>
      </c>
      <c r="BV23" s="1">
        <f t="shared" si="11"/>
        <v>0.13719825979451977</v>
      </c>
      <c r="BW23" s="1">
        <f t="shared" si="11"/>
        <v>0.13414521037537286</v>
      </c>
      <c r="BX23" s="1">
        <f t="shared" si="11"/>
        <v>0.13098259553450509</v>
      </c>
      <c r="BY23" s="1">
        <f t="shared" si="11"/>
        <v>0.13289934186141408</v>
      </c>
      <c r="BZ23" s="1">
        <f t="shared" si="11"/>
        <v>0.13437984467232639</v>
      </c>
      <c r="CA23" s="1">
        <f t="shared" si="11"/>
        <v>0.13195923114051542</v>
      </c>
      <c r="CB23" s="1">
        <f t="shared" si="11"/>
        <v>0.13112072946524353</v>
      </c>
      <c r="CC23" s="1">
        <f t="shared" si="11"/>
        <v>0.12928273410508884</v>
      </c>
      <c r="CD23" s="1">
        <f t="shared" si="11"/>
        <v>0.12823510083310669</v>
      </c>
      <c r="CE23" s="1">
        <f t="shared" si="11"/>
        <v>0.12548569385422684</v>
      </c>
      <c r="CF23" s="1">
        <f t="shared" si="11"/>
        <v>0.12835624361285247</v>
      </c>
      <c r="CG23" s="1">
        <f t="shared" si="11"/>
        <v>0.13360666686391517</v>
      </c>
      <c r="CH23" s="1">
        <f t="shared" si="11"/>
        <v>0.1339910009909655</v>
      </c>
      <c r="CI23" s="1">
        <f t="shared" si="11"/>
        <v>0.13596682394450693</v>
      </c>
      <c r="CJ23" s="1">
        <f t="shared" si="11"/>
        <v>0.13570653642213013</v>
      </c>
      <c r="CK23" s="1">
        <f t="shared" si="11"/>
        <v>0.13648364585628323</v>
      </c>
      <c r="CL23" s="1">
        <f t="shared" si="11"/>
        <v>0.137477245264188</v>
      </c>
      <c r="CM23" s="1">
        <f t="shared" si="11"/>
        <v>0.13583149083758206</v>
      </c>
      <c r="CN23" s="1">
        <f t="shared" si="11"/>
        <v>0.13576911722513427</v>
      </c>
      <c r="CO23" s="1">
        <f t="shared" si="11"/>
        <v>0.13737333833314869</v>
      </c>
    </row>
    <row r="24" spans="2:93" x14ac:dyDescent="0.25">
      <c r="B24" t="s">
        <v>40</v>
      </c>
      <c r="C24" t="s">
        <v>44</v>
      </c>
      <c r="D24" s="1">
        <f>D4*(1-D17)/D6</f>
        <v>0.13629147144273709</v>
      </c>
      <c r="E24" s="1">
        <f t="shared" ref="E24:BP24" si="12">E4*(1-E17)/E6</f>
        <v>0.12171331935119767</v>
      </c>
      <c r="F24" s="1">
        <f t="shared" si="12"/>
        <v>0.11708515283842799</v>
      </c>
      <c r="G24" s="1">
        <f t="shared" si="12"/>
        <v>0.10094921731986749</v>
      </c>
      <c r="H24" s="1">
        <f t="shared" si="12"/>
        <v>9.1603781244390212E-2</v>
      </c>
      <c r="I24" s="1">
        <f t="shared" si="12"/>
        <v>0.10161966434785222</v>
      </c>
      <c r="J24" s="1">
        <f t="shared" si="12"/>
        <v>0.10972867670946716</v>
      </c>
      <c r="K24" s="1">
        <f t="shared" si="12"/>
        <v>0.11586747283510586</v>
      </c>
      <c r="L24" s="1">
        <f t="shared" si="12"/>
        <v>0.11547399818338626</v>
      </c>
      <c r="M24" s="1">
        <f t="shared" si="12"/>
        <v>0.10945898357094325</v>
      </c>
      <c r="N24" s="1">
        <f t="shared" si="12"/>
        <v>0.11449410284134622</v>
      </c>
      <c r="O24" s="1">
        <f t="shared" si="12"/>
        <v>0.12045037441894735</v>
      </c>
      <c r="P24" s="1">
        <f t="shared" si="12"/>
        <v>0.13071356554526556</v>
      </c>
      <c r="Q24" s="1">
        <f t="shared" si="12"/>
        <v>0.13434713037901419</v>
      </c>
      <c r="R24" s="1">
        <f t="shared" si="12"/>
        <v>0.13441916253064759</v>
      </c>
      <c r="S24" s="1">
        <f t="shared" si="12"/>
        <v>0.13973736620069135</v>
      </c>
      <c r="T24" s="1">
        <f t="shared" si="12"/>
        <v>0.12959779730605978</v>
      </c>
      <c r="U24" s="1">
        <f t="shared" si="12"/>
        <v>0.11147186248353988</v>
      </c>
      <c r="V24" s="1">
        <f t="shared" si="12"/>
        <v>0.11487554657080264</v>
      </c>
      <c r="W24" s="1">
        <f t="shared" si="12"/>
        <v>0.11874917474284086</v>
      </c>
      <c r="X24" s="1">
        <f t="shared" si="12"/>
        <v>0.11779762398789802</v>
      </c>
      <c r="Y24" s="1">
        <f t="shared" si="12"/>
        <v>0.11668277270307215</v>
      </c>
      <c r="Z24" s="1">
        <f t="shared" si="12"/>
        <v>0.12047249648966399</v>
      </c>
      <c r="AA24" s="1">
        <f t="shared" si="12"/>
        <v>0.11728211831715435</v>
      </c>
      <c r="AB24" s="1">
        <f t="shared" si="12"/>
        <v>0.11969149396197572</v>
      </c>
      <c r="AC24" s="1">
        <f t="shared" si="12"/>
        <v>0.11621166215278614</v>
      </c>
      <c r="AD24" s="1">
        <f t="shared" si="12"/>
        <v>0.11967353867822848</v>
      </c>
      <c r="AE24" s="1">
        <f t="shared" si="12"/>
        <v>0.11115166877358154</v>
      </c>
      <c r="AF24" s="1">
        <f t="shared" si="12"/>
        <v>0.11065884531507614</v>
      </c>
      <c r="AG24" s="1">
        <f t="shared" si="12"/>
        <v>0.10800400327083103</v>
      </c>
      <c r="AH24" s="1">
        <f t="shared" si="12"/>
        <v>0.11517836024380877</v>
      </c>
      <c r="AI24" s="1">
        <f t="shared" si="12"/>
        <v>0.11291705356860063</v>
      </c>
      <c r="AJ24" s="1">
        <f t="shared" si="12"/>
        <v>0.11247115655529596</v>
      </c>
      <c r="AK24" s="1">
        <f t="shared" si="12"/>
        <v>0.11668289000743443</v>
      </c>
      <c r="AL24" s="1">
        <f t="shared" si="12"/>
        <v>0.11814544021896696</v>
      </c>
      <c r="AM24" s="1">
        <f t="shared" si="12"/>
        <v>0.11880176311932829</v>
      </c>
      <c r="AN24" s="1">
        <f t="shared" si="12"/>
        <v>0.12150288411803602</v>
      </c>
      <c r="AO24" s="1">
        <f t="shared" si="12"/>
        <v>0.11990415437912094</v>
      </c>
      <c r="AP24" s="1">
        <f t="shared" si="12"/>
        <v>0.11379311627661114</v>
      </c>
      <c r="AQ24" s="1">
        <f t="shared" si="12"/>
        <v>0.11150979497266163</v>
      </c>
      <c r="AR24" s="1">
        <f t="shared" si="12"/>
        <v>0.10618596390710212</v>
      </c>
      <c r="AS24" s="1">
        <f t="shared" si="12"/>
        <v>9.9966866576097685E-2</v>
      </c>
      <c r="AT24" s="1">
        <f t="shared" si="12"/>
        <v>0.10287400699682998</v>
      </c>
      <c r="AU24" s="1">
        <f t="shared" si="12"/>
        <v>0.10198909907519807</v>
      </c>
      <c r="AV24" s="1">
        <f t="shared" si="12"/>
        <v>0.10006266988538397</v>
      </c>
      <c r="AW24" s="1">
        <f t="shared" si="12"/>
        <v>9.1018900153465004E-2</v>
      </c>
      <c r="AX24" s="1">
        <f t="shared" si="12"/>
        <v>9.6817511518698135E-2</v>
      </c>
      <c r="AY24" s="1">
        <f t="shared" si="12"/>
        <v>0.10042802461148116</v>
      </c>
      <c r="AZ24" s="1">
        <f t="shared" si="12"/>
        <v>0.10033143233925618</v>
      </c>
      <c r="BA24" s="1">
        <f t="shared" si="12"/>
        <v>0.10040169906812053</v>
      </c>
      <c r="BB24" s="1">
        <f t="shared" si="12"/>
        <v>9.7454229713685184E-2</v>
      </c>
      <c r="BC24" s="1">
        <f t="shared" si="12"/>
        <v>9.2689260314728572E-2</v>
      </c>
      <c r="BD24" s="1">
        <f t="shared" si="12"/>
        <v>9.8469497758523442E-2</v>
      </c>
      <c r="BE24" s="1">
        <f t="shared" si="12"/>
        <v>9.5156628420928951E-2</v>
      </c>
      <c r="BF24" s="1">
        <f t="shared" si="12"/>
        <v>0.1038700529291756</v>
      </c>
      <c r="BG24" s="1">
        <f t="shared" si="12"/>
        <v>0.11033870991145674</v>
      </c>
      <c r="BH24" s="1">
        <f t="shared" si="12"/>
        <v>0.11249532351593609</v>
      </c>
      <c r="BI24" s="1">
        <f t="shared" si="12"/>
        <v>0.1093935322536901</v>
      </c>
      <c r="BJ24" s="1">
        <f t="shared" si="12"/>
        <v>0.10604517974556565</v>
      </c>
      <c r="BK24" s="1">
        <f t="shared" si="12"/>
        <v>0.10607106554625388</v>
      </c>
      <c r="BL24" s="1">
        <f t="shared" si="12"/>
        <v>0.11161001473557329</v>
      </c>
      <c r="BM24" s="1">
        <f t="shared" si="12"/>
        <v>0.11176373670211937</v>
      </c>
      <c r="BN24" s="1">
        <f t="shared" si="12"/>
        <v>0.11295446916538454</v>
      </c>
      <c r="BO24" s="1">
        <f t="shared" si="12"/>
        <v>0.11360682967320465</v>
      </c>
      <c r="BP24" s="1">
        <f t="shared" si="12"/>
        <v>0.11635012501597601</v>
      </c>
      <c r="BQ24" s="1">
        <f t="shared" ref="BQ24:CO24" si="13">BQ4*(1-BQ17)/BQ6</f>
        <v>0.12020372055735577</v>
      </c>
      <c r="BR24" s="1">
        <f t="shared" si="13"/>
        <v>0.12078005324294583</v>
      </c>
      <c r="BS24" s="1">
        <f t="shared" si="13"/>
        <v>0.12273788716331333</v>
      </c>
      <c r="BT24" s="1">
        <f t="shared" si="13"/>
        <v>0.12415572387452029</v>
      </c>
      <c r="BU24" s="1">
        <f t="shared" si="13"/>
        <v>0.12014810055573273</v>
      </c>
      <c r="BV24" s="1">
        <f t="shared" si="13"/>
        <v>0.11957567413068403</v>
      </c>
      <c r="BW24" s="1">
        <f t="shared" si="13"/>
        <v>0.11598355099811411</v>
      </c>
      <c r="BX24" s="1">
        <f t="shared" si="13"/>
        <v>0.11189041451225618</v>
      </c>
      <c r="BY24" s="1">
        <f t="shared" si="13"/>
        <v>0.11423522875791856</v>
      </c>
      <c r="BZ24" s="1">
        <f t="shared" si="13"/>
        <v>0.1163014662958094</v>
      </c>
      <c r="CA24" s="1">
        <f t="shared" si="13"/>
        <v>0.11452088602068045</v>
      </c>
      <c r="CB24" s="1">
        <f t="shared" si="13"/>
        <v>0.11526564770146011</v>
      </c>
      <c r="CC24" s="1">
        <f t="shared" si="13"/>
        <v>0.11358107141813582</v>
      </c>
      <c r="CD24" s="1">
        <f t="shared" si="13"/>
        <v>0.11397530635389962</v>
      </c>
      <c r="CE24" s="1">
        <f t="shared" si="13"/>
        <v>0.11208252805720986</v>
      </c>
      <c r="CF24" s="1">
        <f t="shared" si="13"/>
        <v>0.1151782583256287</v>
      </c>
      <c r="CG24" s="1">
        <f t="shared" si="13"/>
        <v>0.11833767157043425</v>
      </c>
      <c r="CH24" s="1">
        <f t="shared" si="13"/>
        <v>0.11749547080078235</v>
      </c>
      <c r="CI24" s="1">
        <f t="shared" si="13"/>
        <v>0.11840153433660242</v>
      </c>
      <c r="CJ24" s="1">
        <f t="shared" si="13"/>
        <v>0.1182832866248975</v>
      </c>
      <c r="CK24" s="1">
        <f t="shared" si="13"/>
        <v>0.11922765652553748</v>
      </c>
      <c r="CL24" s="1">
        <f t="shared" si="13"/>
        <v>0.1209662391875307</v>
      </c>
      <c r="CM24" s="1">
        <f t="shared" si="13"/>
        <v>0.11995874237543967</v>
      </c>
      <c r="CN24" s="1">
        <f t="shared" si="13"/>
        <v>0.11946670593429982</v>
      </c>
      <c r="CO24" s="1">
        <f t="shared" si="13"/>
        <v>0.121275359918535</v>
      </c>
    </row>
    <row r="26" spans="2:93" x14ac:dyDescent="0.25">
      <c r="D26">
        <f>D32+D29+D30</f>
        <v>249.2</v>
      </c>
      <c r="E26">
        <f t="shared" ref="E26:BP26" si="14">E32+E29+E30</f>
        <v>236.9</v>
      </c>
      <c r="F26">
        <f t="shared" si="14"/>
        <v>202.9</v>
      </c>
      <c r="G26">
        <f t="shared" si="14"/>
        <v>185.2</v>
      </c>
      <c r="H26">
        <f t="shared" si="14"/>
        <v>194.1</v>
      </c>
      <c r="I26">
        <f t="shared" si="14"/>
        <v>196</v>
      </c>
      <c r="J26">
        <f t="shared" si="14"/>
        <v>196.7</v>
      </c>
      <c r="K26">
        <f t="shared" si="14"/>
        <v>217.3</v>
      </c>
      <c r="L26">
        <f t="shared" si="14"/>
        <v>228.2</v>
      </c>
      <c r="M26">
        <f t="shared" si="14"/>
        <v>228.29999999999998</v>
      </c>
      <c r="N26">
        <f t="shared" si="14"/>
        <v>231.6</v>
      </c>
      <c r="O26">
        <f t="shared" si="14"/>
        <v>250.1</v>
      </c>
      <c r="P26">
        <f t="shared" si="14"/>
        <v>277.7</v>
      </c>
      <c r="Q26">
        <f t="shared" si="14"/>
        <v>296.20000000000005</v>
      </c>
      <c r="R26">
        <f t="shared" si="14"/>
        <v>310.3</v>
      </c>
      <c r="S26">
        <f t="shared" si="14"/>
        <v>321.89999999999998</v>
      </c>
      <c r="T26">
        <f t="shared" si="14"/>
        <v>344.9</v>
      </c>
      <c r="U26">
        <f t="shared" si="14"/>
        <v>424.9</v>
      </c>
      <c r="V26">
        <f t="shared" si="14"/>
        <v>506</v>
      </c>
      <c r="W26">
        <f t="shared" si="14"/>
        <v>550.80000000000007</v>
      </c>
      <c r="X26">
        <f t="shared" si="14"/>
        <v>569.4</v>
      </c>
      <c r="Y26">
        <f t="shared" si="14"/>
        <v>642.9</v>
      </c>
      <c r="Z26">
        <f t="shared" si="14"/>
        <v>700.4</v>
      </c>
      <c r="AA26">
        <f t="shared" si="14"/>
        <v>737.3</v>
      </c>
      <c r="AB26">
        <f t="shared" si="14"/>
        <v>767</v>
      </c>
      <c r="AC26">
        <f t="shared" si="14"/>
        <v>797.6</v>
      </c>
      <c r="AD26">
        <f t="shared" si="14"/>
        <v>869.2</v>
      </c>
      <c r="AE26">
        <f t="shared" si="14"/>
        <v>936.4</v>
      </c>
      <c r="AF26">
        <f t="shared" si="14"/>
        <v>984.5</v>
      </c>
      <c r="AG26">
        <f t="shared" si="14"/>
        <v>1007.5</v>
      </c>
      <c r="AH26">
        <f t="shared" si="14"/>
        <v>1049.0999999999999</v>
      </c>
      <c r="AI26">
        <f t="shared" si="14"/>
        <v>1079.8</v>
      </c>
      <c r="AJ26">
        <f t="shared" si="14"/>
        <v>1114</v>
      </c>
      <c r="AK26">
        <f t="shared" si="14"/>
        <v>1154.5</v>
      </c>
      <c r="AL26">
        <f t="shared" si="14"/>
        <v>1189.9000000000001</v>
      </c>
      <c r="AM26">
        <f t="shared" si="14"/>
        <v>1272</v>
      </c>
      <c r="AN26">
        <f t="shared" si="14"/>
        <v>1357.1</v>
      </c>
      <c r="AO26">
        <f t="shared" si="14"/>
        <v>1471.5</v>
      </c>
      <c r="AP26">
        <f t="shared" si="14"/>
        <v>1580.2</v>
      </c>
      <c r="AQ26">
        <f t="shared" si="14"/>
        <v>1741.9</v>
      </c>
      <c r="AR26">
        <f t="shared" si="14"/>
        <v>1892.4</v>
      </c>
      <c r="AS26">
        <f t="shared" si="14"/>
        <v>2043.5</v>
      </c>
      <c r="AT26">
        <f t="shared" si="14"/>
        <v>2270.1999999999998</v>
      </c>
      <c r="AU26">
        <f t="shared" si="14"/>
        <v>2505.2000000000003</v>
      </c>
      <c r="AV26">
        <f t="shared" si="14"/>
        <v>2848.5</v>
      </c>
      <c r="AW26">
        <f t="shared" si="14"/>
        <v>3356.4</v>
      </c>
      <c r="AX26">
        <f t="shared" si="14"/>
        <v>3665</v>
      </c>
      <c r="AY26">
        <f t="shared" si="14"/>
        <v>4035.8999999999996</v>
      </c>
      <c r="AZ26">
        <f t="shared" si="14"/>
        <v>4589.8999999999996</v>
      </c>
      <c r="BA26">
        <f t="shared" si="14"/>
        <v>5249.7</v>
      </c>
      <c r="BB26">
        <f t="shared" si="14"/>
        <v>6077.5999999999995</v>
      </c>
      <c r="BC26">
        <f t="shared" si="14"/>
        <v>6904.1</v>
      </c>
      <c r="BD26">
        <f t="shared" si="14"/>
        <v>7615.4</v>
      </c>
      <c r="BE26">
        <f t="shared" si="14"/>
        <v>8022.7999999999993</v>
      </c>
      <c r="BF26">
        <f t="shared" si="14"/>
        <v>8295.5</v>
      </c>
      <c r="BG26">
        <f t="shared" si="14"/>
        <v>8774.1</v>
      </c>
      <c r="BH26">
        <f t="shared" si="14"/>
        <v>9246.4000000000015</v>
      </c>
      <c r="BI26">
        <f t="shared" si="14"/>
        <v>9824.2000000000007</v>
      </c>
      <c r="BJ26">
        <f t="shared" si="14"/>
        <v>10394.799999999999</v>
      </c>
      <c r="BK26">
        <f t="shared" si="14"/>
        <v>11044.8</v>
      </c>
      <c r="BL26">
        <f t="shared" si="14"/>
        <v>11662.5</v>
      </c>
      <c r="BM26">
        <f t="shared" si="14"/>
        <v>12181.4</v>
      </c>
      <c r="BN26">
        <f t="shared" si="14"/>
        <v>12415.2</v>
      </c>
      <c r="BO26">
        <f t="shared" si="14"/>
        <v>12917.2</v>
      </c>
      <c r="BP26">
        <f t="shared" si="14"/>
        <v>13584.6</v>
      </c>
      <c r="BQ26">
        <f t="shared" ref="BQ26:CO26" si="15">BQ32+BQ29+BQ30</f>
        <v>14411.5</v>
      </c>
      <c r="BR26">
        <f t="shared" si="15"/>
        <v>15100.400000000001</v>
      </c>
      <c r="BS26">
        <f t="shared" si="15"/>
        <v>15855.7</v>
      </c>
      <c r="BT26">
        <f t="shared" si="15"/>
        <v>16709.900000000001</v>
      </c>
      <c r="BU26">
        <f t="shared" si="15"/>
        <v>17692.5</v>
      </c>
      <c r="BV26">
        <f t="shared" si="15"/>
        <v>18820.099999999999</v>
      </c>
      <c r="BW26">
        <f t="shared" si="15"/>
        <v>20083.800000000003</v>
      </c>
      <c r="BX26">
        <f t="shared" si="15"/>
        <v>21311.1</v>
      </c>
      <c r="BY26">
        <f t="shared" si="15"/>
        <v>22394.2</v>
      </c>
      <c r="BZ26">
        <f t="shared" si="15"/>
        <v>23675.7</v>
      </c>
      <c r="CA26">
        <f t="shared" si="15"/>
        <v>26144.199999999997</v>
      </c>
      <c r="CB26">
        <f t="shared" si="15"/>
        <v>28884.800000000003</v>
      </c>
      <c r="CC26">
        <f t="shared" si="15"/>
        <v>31103.300000000003</v>
      </c>
      <c r="CD26">
        <f t="shared" si="15"/>
        <v>32131.4</v>
      </c>
      <c r="CE26">
        <f t="shared" si="15"/>
        <v>32853.100000000006</v>
      </c>
      <c r="CF26">
        <f t="shared" si="15"/>
        <v>31907.9</v>
      </c>
      <c r="CG26">
        <f t="shared" si="15"/>
        <v>32293.3</v>
      </c>
      <c r="CH26">
        <f t="shared" si="15"/>
        <v>33152</v>
      </c>
      <c r="CI26">
        <f t="shared" si="15"/>
        <v>34178.699999999997</v>
      </c>
      <c r="CJ26">
        <f t="shared" si="15"/>
        <v>36033.199999999997</v>
      </c>
      <c r="CK26">
        <f t="shared" si="15"/>
        <v>37692.800000000003</v>
      </c>
      <c r="CL26">
        <f t="shared" si="15"/>
        <v>38713</v>
      </c>
      <c r="CM26">
        <f t="shared" si="15"/>
        <v>40411.5</v>
      </c>
      <c r="CN26">
        <f t="shared" si="15"/>
        <v>42173.2</v>
      </c>
      <c r="CO26">
        <f t="shared" si="15"/>
        <v>44388.3</v>
      </c>
    </row>
    <row r="27" spans="2:93" x14ac:dyDescent="0.25">
      <c r="C27" t="s">
        <v>28</v>
      </c>
      <c r="D27">
        <v>251.7</v>
      </c>
      <c r="E27">
        <v>239.4</v>
      </c>
      <c r="F27">
        <v>205.4</v>
      </c>
      <c r="G27">
        <v>187.6</v>
      </c>
      <c r="H27">
        <v>196.5</v>
      </c>
      <c r="I27">
        <v>198.6</v>
      </c>
      <c r="J27">
        <v>199.5</v>
      </c>
      <c r="K27">
        <v>220.4</v>
      </c>
      <c r="L27">
        <v>231.7</v>
      </c>
      <c r="M27">
        <v>232</v>
      </c>
      <c r="N27">
        <v>235.6</v>
      </c>
      <c r="O27">
        <v>254.4</v>
      </c>
      <c r="P27">
        <v>282.8</v>
      </c>
      <c r="Q27">
        <v>302.3</v>
      </c>
      <c r="R27">
        <v>317.10000000000002</v>
      </c>
      <c r="S27">
        <v>329.3</v>
      </c>
      <c r="T27">
        <v>353</v>
      </c>
      <c r="U27">
        <v>434</v>
      </c>
      <c r="V27">
        <v>516.6</v>
      </c>
      <c r="W27">
        <v>562.20000000000005</v>
      </c>
      <c r="X27">
        <v>581.1</v>
      </c>
      <c r="Y27">
        <v>655.8</v>
      </c>
      <c r="Z27">
        <v>713.9</v>
      </c>
      <c r="AA27">
        <v>751.9</v>
      </c>
      <c r="AB27">
        <v>783.3</v>
      </c>
      <c r="AC27">
        <v>815.2</v>
      </c>
      <c r="AD27">
        <v>888.8</v>
      </c>
      <c r="AE27">
        <v>958.5</v>
      </c>
      <c r="AF27">
        <v>1008.9</v>
      </c>
      <c r="AG27">
        <v>1034</v>
      </c>
      <c r="AH27">
        <v>1078.0999999999999</v>
      </c>
      <c r="AI27">
        <v>1111</v>
      </c>
      <c r="AJ27">
        <v>1147.5999999999999</v>
      </c>
      <c r="AK27">
        <v>1190.4000000000001</v>
      </c>
      <c r="AL27">
        <v>1228.7</v>
      </c>
      <c r="AM27">
        <v>1314</v>
      </c>
      <c r="AN27">
        <v>1402.9</v>
      </c>
      <c r="AO27">
        <v>1522.1</v>
      </c>
      <c r="AP27">
        <v>1636.6</v>
      </c>
      <c r="AQ27">
        <v>1804.7</v>
      </c>
      <c r="AR27">
        <v>1962.9</v>
      </c>
      <c r="AS27">
        <v>2121</v>
      </c>
      <c r="AT27">
        <v>2352.6999999999998</v>
      </c>
      <c r="AU27">
        <v>2594</v>
      </c>
      <c r="AV27">
        <v>2946.9</v>
      </c>
      <c r="AW27">
        <v>3468.3</v>
      </c>
      <c r="AX27">
        <v>3786.4</v>
      </c>
      <c r="AY27">
        <v>4168.8999999999996</v>
      </c>
      <c r="AZ27">
        <v>4735.7</v>
      </c>
      <c r="BA27">
        <v>5412.9</v>
      </c>
      <c r="BB27">
        <v>6264.5</v>
      </c>
      <c r="BC27">
        <v>7118</v>
      </c>
      <c r="BD27">
        <v>7860.3</v>
      </c>
      <c r="BE27">
        <v>8297</v>
      </c>
      <c r="BF27">
        <v>8599.6</v>
      </c>
      <c r="BG27">
        <v>9112.5</v>
      </c>
      <c r="BH27">
        <v>9619</v>
      </c>
      <c r="BI27">
        <v>10230.6</v>
      </c>
      <c r="BJ27">
        <v>10843.5</v>
      </c>
      <c r="BK27">
        <v>11560.9</v>
      </c>
      <c r="BL27">
        <v>12230</v>
      </c>
      <c r="BM27">
        <v>12802.8</v>
      </c>
      <c r="BN27">
        <v>13090.9</v>
      </c>
      <c r="BO27">
        <v>13643.6</v>
      </c>
      <c r="BP27">
        <v>14358</v>
      </c>
      <c r="BQ27">
        <v>15242.3</v>
      </c>
      <c r="BR27">
        <v>15993.5</v>
      </c>
      <c r="BS27">
        <v>16812.900000000001</v>
      </c>
      <c r="BT27">
        <v>17752.7</v>
      </c>
      <c r="BU27">
        <v>18828.3</v>
      </c>
      <c r="BV27">
        <v>20085.2</v>
      </c>
      <c r="BW27">
        <v>21482.6</v>
      </c>
      <c r="BX27">
        <v>22772.5</v>
      </c>
      <c r="BY27">
        <v>23906.799999999999</v>
      </c>
      <c r="BZ27">
        <v>25270.5</v>
      </c>
      <c r="CA27">
        <v>27811.3</v>
      </c>
      <c r="CB27">
        <v>30662.1</v>
      </c>
      <c r="CC27">
        <v>32986.800000000003</v>
      </c>
      <c r="CD27">
        <v>34154.6</v>
      </c>
      <c r="CE27">
        <v>34981.300000000003</v>
      </c>
      <c r="CF27">
        <v>34101.1</v>
      </c>
      <c r="CG27">
        <v>34582.199999999997</v>
      </c>
      <c r="CH27">
        <v>35557.699999999997</v>
      </c>
      <c r="CI27">
        <v>36693.1</v>
      </c>
      <c r="CJ27">
        <v>38699.599999999999</v>
      </c>
      <c r="CK27">
        <v>40485</v>
      </c>
      <c r="CL27">
        <v>41605.699999999997</v>
      </c>
      <c r="CM27">
        <v>43475</v>
      </c>
      <c r="CN27">
        <v>45443.4</v>
      </c>
      <c r="CO27">
        <v>47831.7</v>
      </c>
    </row>
    <row r="28" spans="2:93" x14ac:dyDescent="0.25">
      <c r="C28" t="s">
        <v>29</v>
      </c>
      <c r="D28">
        <v>137.1</v>
      </c>
      <c r="E28">
        <v>130.19999999999999</v>
      </c>
      <c r="F28">
        <v>116.2</v>
      </c>
      <c r="G28">
        <v>107.6</v>
      </c>
      <c r="H28">
        <v>109.3</v>
      </c>
      <c r="I28">
        <v>110.6</v>
      </c>
      <c r="J28">
        <v>110.3</v>
      </c>
      <c r="K28">
        <v>121.4</v>
      </c>
      <c r="L28">
        <v>126.5</v>
      </c>
      <c r="M28">
        <v>125.2</v>
      </c>
      <c r="N28">
        <v>125.5</v>
      </c>
      <c r="O28">
        <v>133.6</v>
      </c>
      <c r="P28">
        <v>151</v>
      </c>
      <c r="Q28">
        <v>160.5</v>
      </c>
      <c r="R28">
        <v>163.30000000000001</v>
      </c>
      <c r="S28">
        <v>165.2</v>
      </c>
      <c r="T28">
        <v>180.2</v>
      </c>
      <c r="U28">
        <v>221</v>
      </c>
      <c r="V28">
        <v>265.7</v>
      </c>
      <c r="W28">
        <v>291.60000000000002</v>
      </c>
      <c r="X28">
        <v>296.7</v>
      </c>
      <c r="Y28">
        <v>335.9</v>
      </c>
      <c r="Z28">
        <v>366.2</v>
      </c>
      <c r="AA28">
        <v>386.3</v>
      </c>
      <c r="AB28">
        <v>403.7</v>
      </c>
      <c r="AC28">
        <v>414.9</v>
      </c>
      <c r="AD28">
        <v>457</v>
      </c>
      <c r="AE28">
        <v>505.5</v>
      </c>
      <c r="AF28">
        <v>540.6</v>
      </c>
      <c r="AG28">
        <v>551.29999999999995</v>
      </c>
      <c r="AH28">
        <v>573.9</v>
      </c>
      <c r="AI28">
        <v>586.9</v>
      </c>
      <c r="AJ28">
        <v>604.29999999999995</v>
      </c>
      <c r="AK28">
        <v>626.79999999999995</v>
      </c>
      <c r="AL28">
        <v>650.6</v>
      </c>
      <c r="AM28">
        <v>689.3</v>
      </c>
      <c r="AN28">
        <v>738.8</v>
      </c>
      <c r="AO28">
        <v>804.3</v>
      </c>
      <c r="AP28">
        <v>871.2</v>
      </c>
      <c r="AQ28">
        <v>957.9</v>
      </c>
      <c r="AR28">
        <v>1055.8</v>
      </c>
      <c r="AS28">
        <v>1161.7</v>
      </c>
      <c r="AT28">
        <v>1275.0999999999999</v>
      </c>
      <c r="AU28">
        <v>1385.7</v>
      </c>
      <c r="AV28">
        <v>1560.5</v>
      </c>
      <c r="AW28">
        <v>1893.8</v>
      </c>
      <c r="AX28">
        <v>2083.8000000000002</v>
      </c>
      <c r="AY28">
        <v>2280.1</v>
      </c>
      <c r="AZ28">
        <v>2532.5</v>
      </c>
      <c r="BA28">
        <v>2870.3</v>
      </c>
      <c r="BB28">
        <v>3313.9</v>
      </c>
      <c r="BC28">
        <v>3800.4</v>
      </c>
      <c r="BD28">
        <v>4300</v>
      </c>
      <c r="BE28">
        <v>4588.8999999999996</v>
      </c>
      <c r="BF28">
        <v>4744.7</v>
      </c>
      <c r="BG28">
        <v>5041</v>
      </c>
      <c r="BH28">
        <v>5332.4</v>
      </c>
      <c r="BI28">
        <v>5603.6</v>
      </c>
      <c r="BJ28">
        <v>5919.1</v>
      </c>
      <c r="BK28">
        <v>6335.9</v>
      </c>
      <c r="BL28">
        <v>6726.7</v>
      </c>
      <c r="BM28">
        <v>7100.5</v>
      </c>
      <c r="BN28">
        <v>7274.6</v>
      </c>
      <c r="BO28">
        <v>7521.7</v>
      </c>
      <c r="BP28">
        <v>7874.3</v>
      </c>
      <c r="BQ28">
        <v>8312.5</v>
      </c>
      <c r="BR28">
        <v>8765.6</v>
      </c>
      <c r="BS28">
        <v>9197.5</v>
      </c>
      <c r="BT28">
        <v>9723.7000000000007</v>
      </c>
      <c r="BU28">
        <v>10279.700000000001</v>
      </c>
      <c r="BV28">
        <v>10907.6</v>
      </c>
      <c r="BW28">
        <v>11672.4</v>
      </c>
      <c r="BX28">
        <v>12255.5</v>
      </c>
      <c r="BY28">
        <v>12684.4</v>
      </c>
      <c r="BZ28">
        <v>13109.5</v>
      </c>
      <c r="CA28">
        <v>14227.1</v>
      </c>
      <c r="CB28">
        <v>15511.7</v>
      </c>
      <c r="CC28">
        <v>16793.599999999999</v>
      </c>
      <c r="CD28">
        <v>17747.400000000001</v>
      </c>
      <c r="CE28">
        <v>18885.599999999999</v>
      </c>
      <c r="CF28">
        <v>18343.099999999999</v>
      </c>
      <c r="CG28">
        <v>18799.2</v>
      </c>
      <c r="CH28">
        <v>19665.099999999999</v>
      </c>
      <c r="CI28">
        <v>20340.8</v>
      </c>
      <c r="CJ28">
        <v>21205.3</v>
      </c>
      <c r="CK28">
        <v>22176</v>
      </c>
      <c r="CL28">
        <v>22645.7</v>
      </c>
      <c r="CM28">
        <v>23255.4</v>
      </c>
      <c r="CN28">
        <v>24283.5</v>
      </c>
      <c r="CO28">
        <v>25474.7</v>
      </c>
    </row>
    <row r="29" spans="2:93" x14ac:dyDescent="0.25">
      <c r="C29" t="s">
        <v>30</v>
      </c>
      <c r="D29">
        <v>34.299999999999997</v>
      </c>
      <c r="E29">
        <v>32.700000000000003</v>
      </c>
      <c r="F29">
        <v>29.7</v>
      </c>
      <c r="G29">
        <v>26.7</v>
      </c>
      <c r="H29">
        <v>26.4</v>
      </c>
      <c r="I29">
        <v>26.5</v>
      </c>
      <c r="J29">
        <v>25.9</v>
      </c>
      <c r="K29">
        <v>27.8</v>
      </c>
      <c r="L29">
        <v>29.9</v>
      </c>
      <c r="M29">
        <v>29.9</v>
      </c>
      <c r="N29">
        <v>30.5</v>
      </c>
      <c r="O29">
        <v>32.799999999999997</v>
      </c>
      <c r="P29">
        <v>37.6</v>
      </c>
      <c r="Q29">
        <v>38.5</v>
      </c>
      <c r="R29">
        <v>38.9</v>
      </c>
      <c r="S29">
        <v>38.799999999999997</v>
      </c>
      <c r="T29">
        <v>44.2</v>
      </c>
      <c r="U29">
        <v>53.3</v>
      </c>
      <c r="V29">
        <v>65.5</v>
      </c>
      <c r="W29">
        <v>80.3</v>
      </c>
      <c r="X29">
        <v>84.6</v>
      </c>
      <c r="Y29">
        <v>98.8</v>
      </c>
      <c r="Z29">
        <v>109.1</v>
      </c>
      <c r="AA29">
        <v>114.9</v>
      </c>
      <c r="AB29">
        <v>124.4</v>
      </c>
      <c r="AC29">
        <v>128.19999999999999</v>
      </c>
      <c r="AD29">
        <v>141.19999999999999</v>
      </c>
      <c r="AE29">
        <v>158.6</v>
      </c>
      <c r="AF29">
        <v>172.9</v>
      </c>
      <c r="AG29">
        <v>178</v>
      </c>
      <c r="AH29">
        <v>186.6</v>
      </c>
      <c r="AI29">
        <v>192.7</v>
      </c>
      <c r="AJ29">
        <v>196.1</v>
      </c>
      <c r="AK29">
        <v>203.7</v>
      </c>
      <c r="AL29">
        <v>212.3</v>
      </c>
      <c r="AM29">
        <v>224.9</v>
      </c>
      <c r="AN29">
        <v>242.5</v>
      </c>
      <c r="AO29">
        <v>270</v>
      </c>
      <c r="AP29">
        <v>296.2</v>
      </c>
      <c r="AQ29">
        <v>326.5</v>
      </c>
      <c r="AR29">
        <v>360.1</v>
      </c>
      <c r="AS29">
        <v>394.8</v>
      </c>
      <c r="AT29">
        <v>422.5</v>
      </c>
      <c r="AU29">
        <v>455.1</v>
      </c>
      <c r="AV29">
        <v>507.1</v>
      </c>
      <c r="AW29">
        <v>625.5</v>
      </c>
      <c r="AX29">
        <v>716.2</v>
      </c>
      <c r="AY29">
        <v>792.5</v>
      </c>
      <c r="AZ29">
        <v>891.6</v>
      </c>
      <c r="BA29">
        <v>1018</v>
      </c>
      <c r="BB29">
        <v>1181.9000000000001</v>
      </c>
      <c r="BC29">
        <v>1369.9</v>
      </c>
      <c r="BD29">
        <v>1528.5</v>
      </c>
      <c r="BE29">
        <v>1619.9</v>
      </c>
      <c r="BF29">
        <v>1670.5</v>
      </c>
      <c r="BG29">
        <v>1758.8</v>
      </c>
      <c r="BH29">
        <v>1858</v>
      </c>
      <c r="BI29">
        <v>1964.7</v>
      </c>
      <c r="BJ29">
        <v>2055.3000000000002</v>
      </c>
      <c r="BK29">
        <v>2178.1</v>
      </c>
      <c r="BL29">
        <v>2300.6</v>
      </c>
      <c r="BM29">
        <v>2423.6999999999998</v>
      </c>
      <c r="BN29">
        <v>2482.1999999999998</v>
      </c>
      <c r="BO29">
        <v>2544.3000000000002</v>
      </c>
      <c r="BP29">
        <v>2642.4</v>
      </c>
      <c r="BQ29">
        <v>2784.9</v>
      </c>
      <c r="BR29">
        <v>2959.2</v>
      </c>
      <c r="BS29">
        <v>3104.1</v>
      </c>
      <c r="BT29">
        <v>3235.2</v>
      </c>
      <c r="BU29">
        <v>3384.7</v>
      </c>
      <c r="BV29">
        <v>3578.7</v>
      </c>
      <c r="BW29">
        <v>3805.2</v>
      </c>
      <c r="BX29">
        <v>3913.4</v>
      </c>
      <c r="BY29">
        <v>3959.3</v>
      </c>
      <c r="BZ29">
        <v>4000.4</v>
      </c>
      <c r="CA29">
        <v>4225.8999999999996</v>
      </c>
      <c r="CB29">
        <v>4423</v>
      </c>
      <c r="CC29">
        <v>4729.2</v>
      </c>
      <c r="CD29">
        <v>4952.1000000000004</v>
      </c>
      <c r="CE29">
        <v>5200.2</v>
      </c>
      <c r="CF29">
        <v>5120.2</v>
      </c>
      <c r="CG29">
        <v>5224</v>
      </c>
      <c r="CH29">
        <v>5459.7</v>
      </c>
      <c r="CI29">
        <v>5699.6</v>
      </c>
      <c r="CJ29">
        <v>5897.2</v>
      </c>
      <c r="CK29">
        <v>6138.8</v>
      </c>
      <c r="CL29">
        <v>6304.7</v>
      </c>
      <c r="CM29">
        <v>6452.1</v>
      </c>
      <c r="CN29">
        <v>6690.7</v>
      </c>
      <c r="CO29">
        <v>7007.7</v>
      </c>
    </row>
    <row r="30" spans="2:93" x14ac:dyDescent="0.25">
      <c r="C30" t="s">
        <v>31</v>
      </c>
      <c r="D30">
        <v>100.3</v>
      </c>
      <c r="E30">
        <v>95</v>
      </c>
      <c r="F30">
        <v>84</v>
      </c>
      <c r="G30">
        <v>78.599999999999994</v>
      </c>
      <c r="H30">
        <v>80.5</v>
      </c>
      <c r="I30">
        <v>81.599999999999994</v>
      </c>
      <c r="J30">
        <v>81.599999999999994</v>
      </c>
      <c r="K30">
        <v>90.4</v>
      </c>
      <c r="L30">
        <v>93.1</v>
      </c>
      <c r="M30">
        <v>91.6</v>
      </c>
      <c r="N30">
        <v>91</v>
      </c>
      <c r="O30">
        <v>96.5</v>
      </c>
      <c r="P30">
        <v>108.2</v>
      </c>
      <c r="Q30">
        <v>115.9</v>
      </c>
      <c r="R30">
        <v>117.6</v>
      </c>
      <c r="S30">
        <v>119</v>
      </c>
      <c r="T30">
        <v>127.9</v>
      </c>
      <c r="U30">
        <v>158.6</v>
      </c>
      <c r="V30">
        <v>189.6</v>
      </c>
      <c r="W30">
        <v>199.9</v>
      </c>
      <c r="X30">
        <v>200.4</v>
      </c>
      <c r="Y30">
        <v>224.2</v>
      </c>
      <c r="Z30">
        <v>243.6</v>
      </c>
      <c r="AA30">
        <v>256.8</v>
      </c>
      <c r="AB30">
        <v>263.10000000000002</v>
      </c>
      <c r="AC30">
        <v>269.10000000000002</v>
      </c>
      <c r="AD30">
        <v>296.3</v>
      </c>
      <c r="AE30">
        <v>324.89999999999998</v>
      </c>
      <c r="AF30">
        <v>343.3</v>
      </c>
      <c r="AG30">
        <v>346.9</v>
      </c>
      <c r="AH30">
        <v>358.4</v>
      </c>
      <c r="AI30">
        <v>363</v>
      </c>
      <c r="AJ30">
        <v>374.6</v>
      </c>
      <c r="AK30">
        <v>387.2</v>
      </c>
      <c r="AL30">
        <v>399.5</v>
      </c>
      <c r="AM30">
        <v>422.5</v>
      </c>
      <c r="AN30">
        <v>450.6</v>
      </c>
      <c r="AO30">
        <v>483.7</v>
      </c>
      <c r="AP30">
        <v>518.70000000000005</v>
      </c>
      <c r="AQ30">
        <v>568.5</v>
      </c>
      <c r="AR30">
        <v>625.20000000000005</v>
      </c>
      <c r="AS30">
        <v>689.4</v>
      </c>
      <c r="AT30">
        <v>770.1</v>
      </c>
      <c r="AU30">
        <v>841.9</v>
      </c>
      <c r="AV30">
        <v>955</v>
      </c>
      <c r="AW30">
        <v>1156.4000000000001</v>
      </c>
      <c r="AX30">
        <v>1246.2</v>
      </c>
      <c r="AY30">
        <v>1354.7</v>
      </c>
      <c r="AZ30">
        <v>1495.1</v>
      </c>
      <c r="BA30">
        <v>1689.2</v>
      </c>
      <c r="BB30">
        <v>1945.2</v>
      </c>
      <c r="BC30">
        <v>2216.6</v>
      </c>
      <c r="BD30">
        <v>2526.6999999999998</v>
      </c>
      <c r="BE30">
        <v>2694.9</v>
      </c>
      <c r="BF30">
        <v>2770.2</v>
      </c>
      <c r="BG30">
        <v>2943.8</v>
      </c>
      <c r="BH30">
        <v>3101.8</v>
      </c>
      <c r="BI30">
        <v>3232.5</v>
      </c>
      <c r="BJ30">
        <v>3415.1</v>
      </c>
      <c r="BK30">
        <v>3641.8</v>
      </c>
      <c r="BL30">
        <v>3858.7</v>
      </c>
      <c r="BM30">
        <v>4055.4</v>
      </c>
      <c r="BN30">
        <v>4116.7</v>
      </c>
      <c r="BO30">
        <v>4251</v>
      </c>
      <c r="BP30">
        <v>4458.5</v>
      </c>
      <c r="BQ30">
        <v>4696.8</v>
      </c>
      <c r="BR30">
        <v>4913.2</v>
      </c>
      <c r="BS30">
        <v>5136.2</v>
      </c>
      <c r="BT30">
        <v>5445.7</v>
      </c>
      <c r="BU30">
        <v>5759.2</v>
      </c>
      <c r="BV30">
        <v>6063.8</v>
      </c>
      <c r="BW30">
        <v>6468.4</v>
      </c>
      <c r="BX30">
        <v>6880.7</v>
      </c>
      <c r="BY30">
        <v>7212.5</v>
      </c>
      <c r="BZ30">
        <v>7514.3</v>
      </c>
      <c r="CA30">
        <v>8334</v>
      </c>
      <c r="CB30">
        <v>9311.4</v>
      </c>
      <c r="CC30">
        <v>10180.9</v>
      </c>
      <c r="CD30">
        <v>10772.1</v>
      </c>
      <c r="CE30">
        <v>11557.2</v>
      </c>
      <c r="CF30">
        <v>11029.7</v>
      </c>
      <c r="CG30">
        <v>11286.3</v>
      </c>
      <c r="CH30">
        <v>11799.6</v>
      </c>
      <c r="CI30">
        <v>12126.7</v>
      </c>
      <c r="CJ30">
        <v>12641.7</v>
      </c>
      <c r="CK30">
        <v>13245</v>
      </c>
      <c r="CL30">
        <v>13448.3</v>
      </c>
      <c r="CM30">
        <v>13739.8</v>
      </c>
      <c r="CN30">
        <v>14322.5</v>
      </c>
      <c r="CO30">
        <v>15023.6</v>
      </c>
    </row>
    <row r="31" spans="2:93" x14ac:dyDescent="0.25">
      <c r="C31" t="s">
        <v>32</v>
      </c>
      <c r="D31">
        <v>2.5</v>
      </c>
      <c r="E31">
        <v>2.5</v>
      </c>
      <c r="F31">
        <v>2.5</v>
      </c>
      <c r="G31">
        <v>2.4</v>
      </c>
      <c r="H31">
        <v>2.4</v>
      </c>
      <c r="I31">
        <v>2.6</v>
      </c>
      <c r="J31">
        <v>2.8</v>
      </c>
      <c r="K31">
        <v>3.1</v>
      </c>
      <c r="L31">
        <v>3.4</v>
      </c>
      <c r="M31">
        <v>3.7</v>
      </c>
      <c r="N31">
        <v>4</v>
      </c>
      <c r="O31">
        <v>4.3</v>
      </c>
      <c r="P31">
        <v>5.0999999999999996</v>
      </c>
      <c r="Q31">
        <v>6</v>
      </c>
      <c r="R31">
        <v>6.8</v>
      </c>
      <c r="S31">
        <v>7.5</v>
      </c>
      <c r="T31">
        <v>8.1</v>
      </c>
      <c r="U31">
        <v>9.1</v>
      </c>
      <c r="V31">
        <v>10.6</v>
      </c>
      <c r="W31">
        <v>11.3</v>
      </c>
      <c r="X31">
        <v>11.7</v>
      </c>
      <c r="Y31">
        <v>12.8</v>
      </c>
      <c r="Z31">
        <v>13.6</v>
      </c>
      <c r="AA31">
        <v>14.6</v>
      </c>
      <c r="AB31">
        <v>16.2</v>
      </c>
      <c r="AC31">
        <v>17.7</v>
      </c>
      <c r="AD31">
        <v>19.600000000000001</v>
      </c>
      <c r="AE31">
        <v>22.1</v>
      </c>
      <c r="AF31">
        <v>24.4</v>
      </c>
      <c r="AG31">
        <v>26.4</v>
      </c>
      <c r="AH31">
        <v>29</v>
      </c>
      <c r="AI31">
        <v>31.1</v>
      </c>
      <c r="AJ31">
        <v>33.700000000000003</v>
      </c>
      <c r="AK31">
        <v>35.9</v>
      </c>
      <c r="AL31">
        <v>38.9</v>
      </c>
      <c r="AM31">
        <v>41.9</v>
      </c>
      <c r="AN31">
        <v>45.8</v>
      </c>
      <c r="AO31">
        <v>50.5</v>
      </c>
      <c r="AP31">
        <v>56.3</v>
      </c>
      <c r="AQ31">
        <v>62.8</v>
      </c>
      <c r="AR31">
        <v>70.5</v>
      </c>
      <c r="AS31">
        <v>77.5</v>
      </c>
      <c r="AT31">
        <v>82.5</v>
      </c>
      <c r="AU31">
        <v>88.7</v>
      </c>
      <c r="AV31">
        <v>98.4</v>
      </c>
      <c r="AW31">
        <v>111.9</v>
      </c>
      <c r="AX31">
        <v>121.5</v>
      </c>
      <c r="AY31">
        <v>132.9</v>
      </c>
      <c r="AZ31">
        <v>145.80000000000001</v>
      </c>
      <c r="BA31">
        <v>163.19999999999999</v>
      </c>
      <c r="BB31">
        <v>186.8</v>
      </c>
      <c r="BC31">
        <v>213.8</v>
      </c>
      <c r="BD31">
        <v>244.9</v>
      </c>
      <c r="BE31">
        <v>274.10000000000002</v>
      </c>
      <c r="BF31">
        <v>304.10000000000002</v>
      </c>
      <c r="BG31">
        <v>338.5</v>
      </c>
      <c r="BH31">
        <v>372.6</v>
      </c>
      <c r="BI31">
        <v>406.4</v>
      </c>
      <c r="BJ31">
        <v>448.7</v>
      </c>
      <c r="BK31">
        <v>516.1</v>
      </c>
      <c r="BL31">
        <v>567.4</v>
      </c>
      <c r="BM31">
        <v>621.4</v>
      </c>
      <c r="BN31">
        <v>675.6</v>
      </c>
      <c r="BO31">
        <v>726.4</v>
      </c>
      <c r="BP31">
        <v>773.4</v>
      </c>
      <c r="BQ31">
        <v>830.7</v>
      </c>
      <c r="BR31">
        <v>893.2</v>
      </c>
      <c r="BS31">
        <v>957.2</v>
      </c>
      <c r="BT31">
        <v>1042.8</v>
      </c>
      <c r="BU31">
        <v>1135.8</v>
      </c>
      <c r="BV31">
        <v>1265</v>
      </c>
      <c r="BW31">
        <v>1398.7</v>
      </c>
      <c r="BX31">
        <v>1461.4</v>
      </c>
      <c r="BY31">
        <v>1512.5</v>
      </c>
      <c r="BZ31">
        <v>1594.9</v>
      </c>
      <c r="CA31">
        <v>1667.2</v>
      </c>
      <c r="CB31">
        <v>1777.3</v>
      </c>
      <c r="CC31">
        <v>1883.6</v>
      </c>
      <c r="CD31">
        <v>2023.2</v>
      </c>
      <c r="CE31">
        <v>2128.1999999999998</v>
      </c>
      <c r="CF31">
        <v>2193.1999999999998</v>
      </c>
      <c r="CG31">
        <v>2288.9</v>
      </c>
      <c r="CH31">
        <v>2405.8000000000002</v>
      </c>
      <c r="CI31">
        <v>2514.4</v>
      </c>
      <c r="CJ31">
        <v>2666.5</v>
      </c>
      <c r="CK31">
        <v>2792.1</v>
      </c>
      <c r="CL31">
        <v>2892.7</v>
      </c>
      <c r="CM31">
        <v>3063.4</v>
      </c>
      <c r="CN31">
        <v>3270.3</v>
      </c>
      <c r="CO31">
        <v>3443.4</v>
      </c>
    </row>
    <row r="32" spans="2:93" x14ac:dyDescent="0.25">
      <c r="C32" t="s">
        <v>33</v>
      </c>
      <c r="D32">
        <v>114.6</v>
      </c>
      <c r="E32">
        <v>109.2</v>
      </c>
      <c r="F32">
        <v>89.2</v>
      </c>
      <c r="G32">
        <v>79.900000000000006</v>
      </c>
      <c r="H32">
        <v>87.2</v>
      </c>
      <c r="I32">
        <v>87.9</v>
      </c>
      <c r="J32">
        <v>89.2</v>
      </c>
      <c r="K32">
        <v>99.1</v>
      </c>
      <c r="L32">
        <v>105.2</v>
      </c>
      <c r="M32">
        <v>106.8</v>
      </c>
      <c r="N32">
        <v>110.1</v>
      </c>
      <c r="O32">
        <v>120.8</v>
      </c>
      <c r="P32">
        <v>131.9</v>
      </c>
      <c r="Q32">
        <v>141.80000000000001</v>
      </c>
      <c r="R32">
        <v>153.80000000000001</v>
      </c>
      <c r="S32">
        <v>164.1</v>
      </c>
      <c r="T32">
        <v>172.8</v>
      </c>
      <c r="U32">
        <v>213</v>
      </c>
      <c r="V32">
        <v>250.9</v>
      </c>
      <c r="W32">
        <v>270.60000000000002</v>
      </c>
      <c r="X32">
        <v>284.39999999999998</v>
      </c>
      <c r="Y32">
        <v>319.89999999999998</v>
      </c>
      <c r="Z32">
        <v>347.7</v>
      </c>
      <c r="AA32">
        <v>365.6</v>
      </c>
      <c r="AB32">
        <v>379.5</v>
      </c>
      <c r="AC32">
        <v>400.3</v>
      </c>
      <c r="AD32">
        <v>431.7</v>
      </c>
      <c r="AE32">
        <v>452.9</v>
      </c>
      <c r="AF32">
        <v>468.3</v>
      </c>
      <c r="AG32">
        <v>482.6</v>
      </c>
      <c r="AH32">
        <v>504.1</v>
      </c>
      <c r="AI32">
        <v>524.1</v>
      </c>
      <c r="AJ32">
        <v>543.29999999999995</v>
      </c>
      <c r="AK32">
        <v>563.6</v>
      </c>
      <c r="AL32">
        <v>578.1</v>
      </c>
      <c r="AM32">
        <v>624.6</v>
      </c>
      <c r="AN32">
        <v>664</v>
      </c>
      <c r="AO32">
        <v>717.8</v>
      </c>
      <c r="AP32">
        <v>765.3</v>
      </c>
      <c r="AQ32">
        <v>846.9</v>
      </c>
      <c r="AR32">
        <v>907.1</v>
      </c>
      <c r="AS32">
        <v>959.3</v>
      </c>
      <c r="AT32">
        <v>1077.5999999999999</v>
      </c>
      <c r="AU32">
        <v>1208.2</v>
      </c>
      <c r="AV32">
        <v>1386.4</v>
      </c>
      <c r="AW32">
        <v>1574.5</v>
      </c>
      <c r="AX32">
        <v>1702.6</v>
      </c>
      <c r="AY32">
        <v>1888.7</v>
      </c>
      <c r="AZ32">
        <v>2203.1999999999998</v>
      </c>
      <c r="BA32">
        <v>2542.5</v>
      </c>
      <c r="BB32">
        <v>2950.5</v>
      </c>
      <c r="BC32">
        <v>3317.6</v>
      </c>
      <c r="BD32">
        <v>3560.2</v>
      </c>
      <c r="BE32">
        <v>3708</v>
      </c>
      <c r="BF32">
        <v>3854.8</v>
      </c>
      <c r="BG32">
        <v>4071.5</v>
      </c>
      <c r="BH32">
        <v>4286.6000000000004</v>
      </c>
      <c r="BI32">
        <v>4627</v>
      </c>
      <c r="BJ32">
        <v>4924.3999999999996</v>
      </c>
      <c r="BK32">
        <v>5224.8999999999996</v>
      </c>
      <c r="BL32">
        <v>5503.2</v>
      </c>
      <c r="BM32">
        <v>5702.3</v>
      </c>
      <c r="BN32">
        <v>5816.3</v>
      </c>
      <c r="BO32">
        <v>6121.9</v>
      </c>
      <c r="BP32">
        <v>6483.7</v>
      </c>
      <c r="BQ32">
        <v>6929.8</v>
      </c>
      <c r="BR32">
        <v>7228</v>
      </c>
      <c r="BS32">
        <v>7615.4</v>
      </c>
      <c r="BT32">
        <v>8029</v>
      </c>
      <c r="BU32">
        <v>8548.6</v>
      </c>
      <c r="BV32">
        <v>9177.6</v>
      </c>
      <c r="BW32">
        <v>9810.2000000000007</v>
      </c>
      <c r="BX32">
        <v>10517</v>
      </c>
      <c r="BY32">
        <v>11222.4</v>
      </c>
      <c r="BZ32">
        <v>12161</v>
      </c>
      <c r="CA32">
        <v>13584.3</v>
      </c>
      <c r="CB32">
        <v>15150.4</v>
      </c>
      <c r="CC32">
        <v>16193.2</v>
      </c>
      <c r="CD32">
        <v>16407.2</v>
      </c>
      <c r="CE32">
        <v>16095.7</v>
      </c>
      <c r="CF32">
        <v>15758</v>
      </c>
      <c r="CG32">
        <v>15783</v>
      </c>
      <c r="CH32">
        <v>15892.7</v>
      </c>
      <c r="CI32">
        <v>16352.4</v>
      </c>
      <c r="CJ32">
        <v>17494.3</v>
      </c>
      <c r="CK32">
        <v>18309</v>
      </c>
      <c r="CL32">
        <v>18960</v>
      </c>
      <c r="CM32">
        <v>20219.599999999999</v>
      </c>
      <c r="CN32">
        <v>21160</v>
      </c>
      <c r="CO32">
        <v>22357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Question 1 part 1</vt:lpstr>
      <vt:lpstr>Question 1 part 2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Wieczorex S. A.</dc:creator>
  <cp:lastModifiedBy>Wieczorex S. A.</cp:lastModifiedBy>
  <dcterms:created xsi:type="dcterms:W3CDTF">2019-09-19T09:46:24Z</dcterms:created>
  <dcterms:modified xsi:type="dcterms:W3CDTF">2019-09-22T21:04:04Z</dcterms:modified>
</cp:coreProperties>
</file>