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jp2020213350_qmul_ac_uk/Documents/Documentation/Projects/ICM-C-2023/data/"/>
    </mc:Choice>
  </mc:AlternateContent>
  <xr:revisionPtr revIDLastSave="272" documentId="13_ncr:40009_{E874AB40-7A08-4653-A660-7657EE24EA95}" xr6:coauthVersionLast="47" xr6:coauthVersionMax="47" xr10:uidLastSave="{81C8BAEA-24FE-4DD1-B418-F025E25F95B1}"/>
  <bookViews>
    <workbookView xWindow="5415" yWindow="5535" windowWidth="28800" windowHeight="15345" activeTab="4" xr2:uid="{00000000-000D-0000-FFFF-FFFF00000000}"/>
  </bookViews>
  <sheets>
    <sheet name="raw" sheetId="1" r:id="rId1"/>
    <sheet name="Q1Method" sheetId="5" r:id="rId2"/>
    <sheet name="wordle" sheetId="2" r:id="rId3"/>
    <sheet name="Q2try" sheetId="3" r:id="rId4"/>
    <sheet name="normal" sheetId="4" r:id="rId5"/>
  </sheets>
  <definedNames>
    <definedName name="_xlnm._FilterDatabase" localSheetId="3" hidden="1">Q2try!$A$1:$Z$1</definedName>
    <definedName name="_xlnm._FilterDatabase" localSheetId="0" hidden="1">raw!$A$1:$O$1</definedName>
    <definedName name="_xlnm._FilterDatabase" localSheetId="2" hidden="1">wordle!$A$1:$K$1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5" l="1"/>
  <c r="G100" i="5"/>
  <c r="G107" i="5"/>
  <c r="G114" i="5"/>
  <c r="G121" i="5"/>
  <c r="G128" i="5"/>
  <c r="G135" i="5"/>
  <c r="G142" i="5"/>
  <c r="G149" i="5"/>
  <c r="G156" i="5"/>
  <c r="G163" i="5"/>
  <c r="G170" i="5"/>
  <c r="G177" i="5"/>
  <c r="G184" i="5"/>
  <c r="G191" i="5"/>
  <c r="G198" i="5"/>
  <c r="G205" i="5"/>
  <c r="G212" i="5"/>
  <c r="G219" i="5"/>
  <c r="G226" i="5"/>
  <c r="G233" i="5"/>
  <c r="G240" i="5"/>
  <c r="G247" i="5"/>
  <c r="G254" i="5"/>
  <c r="G261" i="5"/>
  <c r="G268" i="5"/>
  <c r="G275" i="5"/>
  <c r="G282" i="5"/>
  <c r="G289" i="5"/>
  <c r="G296" i="5"/>
  <c r="G303" i="5"/>
  <c r="G310" i="5"/>
  <c r="G317" i="5"/>
  <c r="G324" i="5"/>
  <c r="G331" i="5"/>
  <c r="G338" i="5"/>
  <c r="G345" i="5"/>
  <c r="G352" i="5"/>
  <c r="G86" i="5"/>
  <c r="G79" i="5"/>
  <c r="G72" i="5"/>
  <c r="G65" i="5"/>
  <c r="G58" i="5"/>
  <c r="G51" i="5"/>
  <c r="G44" i="5"/>
  <c r="G37" i="5"/>
  <c r="G30" i="5"/>
  <c r="G23" i="5"/>
  <c r="G16" i="5"/>
  <c r="G9" i="5"/>
  <c r="G2" i="5"/>
  <c r="F93" i="5"/>
  <c r="F100" i="5"/>
  <c r="F107" i="5"/>
  <c r="F114" i="5"/>
  <c r="F121" i="5"/>
  <c r="F128" i="5"/>
  <c r="F135" i="5"/>
  <c r="F142" i="5"/>
  <c r="F149" i="5"/>
  <c r="F156" i="5"/>
  <c r="F163" i="5"/>
  <c r="F170" i="5"/>
  <c r="F177" i="5"/>
  <c r="F184" i="5"/>
  <c r="F191" i="5"/>
  <c r="F198" i="5"/>
  <c r="F205" i="5"/>
  <c r="F212" i="5"/>
  <c r="F219" i="5"/>
  <c r="F226" i="5"/>
  <c r="F233" i="5"/>
  <c r="F240" i="5"/>
  <c r="F247" i="5"/>
  <c r="F254" i="5"/>
  <c r="F261" i="5"/>
  <c r="F268" i="5"/>
  <c r="F275" i="5"/>
  <c r="F282" i="5"/>
  <c r="F289" i="5"/>
  <c r="F296" i="5"/>
  <c r="F303" i="5"/>
  <c r="F310" i="5"/>
  <c r="F317" i="5"/>
  <c r="F324" i="5"/>
  <c r="F331" i="5"/>
  <c r="F338" i="5"/>
  <c r="F345" i="5"/>
  <c r="F352" i="5"/>
  <c r="F86" i="5"/>
  <c r="F79" i="5"/>
  <c r="F72" i="5"/>
  <c r="F65" i="5"/>
  <c r="F58" i="5"/>
  <c r="F51" i="5"/>
  <c r="F44" i="5"/>
  <c r="F37" i="5"/>
  <c r="F30" i="5"/>
  <c r="F23" i="5"/>
  <c r="F16" i="5"/>
  <c r="F9" i="5"/>
  <c r="F2" i="5"/>
  <c r="E93" i="5"/>
  <c r="E100" i="5"/>
  <c r="E107" i="5"/>
  <c r="E114" i="5"/>
  <c r="E121" i="5"/>
  <c r="E128" i="5"/>
  <c r="E135" i="5"/>
  <c r="E142" i="5"/>
  <c r="E149" i="5"/>
  <c r="E156" i="5"/>
  <c r="E163" i="5"/>
  <c r="E170" i="5"/>
  <c r="E177" i="5"/>
  <c r="E184" i="5"/>
  <c r="E191" i="5"/>
  <c r="E198" i="5"/>
  <c r="E205" i="5"/>
  <c r="E212" i="5"/>
  <c r="E219" i="5"/>
  <c r="E226" i="5"/>
  <c r="E233" i="5"/>
  <c r="E240" i="5"/>
  <c r="E247" i="5"/>
  <c r="E254" i="5"/>
  <c r="E261" i="5"/>
  <c r="E268" i="5"/>
  <c r="E275" i="5"/>
  <c r="E282" i="5"/>
  <c r="E289" i="5"/>
  <c r="E296" i="5"/>
  <c r="E303" i="5"/>
  <c r="E310" i="5"/>
  <c r="E317" i="5"/>
  <c r="E324" i="5"/>
  <c r="E331" i="5"/>
  <c r="E338" i="5"/>
  <c r="E345" i="5"/>
  <c r="E352" i="5"/>
  <c r="E86" i="5"/>
  <c r="E79" i="5"/>
  <c r="E72" i="5"/>
  <c r="E65" i="5"/>
  <c r="E58" i="5"/>
  <c r="E51" i="5"/>
  <c r="E44" i="5"/>
  <c r="E37" i="5"/>
  <c r="E30" i="5"/>
  <c r="E23" i="5"/>
  <c r="E16" i="5"/>
  <c r="E9" i="5"/>
  <c r="E2" i="5"/>
  <c r="O222" i="1"/>
  <c r="O287" i="1"/>
  <c r="O268" i="1"/>
  <c r="O8" i="1"/>
  <c r="O224" i="1"/>
  <c r="O305" i="1"/>
  <c r="O308" i="1"/>
  <c r="O309" i="1"/>
  <c r="O90" i="1"/>
  <c r="O237" i="1"/>
  <c r="O216" i="1"/>
  <c r="O319" i="1"/>
  <c r="O26" i="1"/>
  <c r="O270" i="1"/>
  <c r="O66" i="1"/>
  <c r="O12" i="1"/>
  <c r="O44" i="1"/>
  <c r="O304" i="1"/>
  <c r="O307" i="1"/>
  <c r="O4" i="1"/>
  <c r="O89" i="1"/>
  <c r="O291" i="1"/>
  <c r="O249" i="1"/>
  <c r="O322" i="1"/>
  <c r="O288" i="1"/>
  <c r="O61" i="1"/>
  <c r="O64" i="1"/>
  <c r="O248" i="1"/>
  <c r="O310" i="1"/>
  <c r="O146" i="1"/>
  <c r="O193" i="1"/>
  <c r="O225" i="1"/>
  <c r="O290" i="1"/>
  <c r="O303" i="1"/>
  <c r="O38" i="1"/>
  <c r="O262" i="1"/>
  <c r="O59" i="1"/>
  <c r="O92" i="1"/>
  <c r="O181" i="1"/>
  <c r="O332" i="1"/>
  <c r="O111" i="1"/>
  <c r="O188" i="1"/>
  <c r="O91" i="1"/>
  <c r="O139" i="1"/>
  <c r="O212" i="1"/>
  <c r="O218" i="1"/>
  <c r="O306" i="1"/>
  <c r="O58" i="1"/>
  <c r="O254" i="1"/>
  <c r="O62" i="1"/>
  <c r="O198" i="1"/>
  <c r="O280" i="1"/>
  <c r="O285" i="1"/>
  <c r="O37" i="1"/>
  <c r="O107" i="1"/>
  <c r="O135" i="1"/>
  <c r="O228" i="1"/>
  <c r="O63" i="1"/>
  <c r="O110" i="1"/>
  <c r="O250" i="1"/>
  <c r="O312" i="1"/>
  <c r="O314" i="1"/>
  <c r="O316" i="1"/>
  <c r="O70" i="1"/>
  <c r="O186" i="1"/>
  <c r="O281" i="1"/>
  <c r="O84" i="1"/>
  <c r="O163" i="1"/>
  <c r="O20" i="1"/>
  <c r="O148" i="1"/>
  <c r="O170" i="1"/>
  <c r="O189" i="1"/>
  <c r="O85" i="1"/>
  <c r="O104" i="1"/>
  <c r="O144" i="1"/>
  <c r="O179" i="1"/>
  <c r="O199" i="1"/>
  <c r="O65" i="1"/>
  <c r="O71" i="1"/>
  <c r="O315" i="1"/>
  <c r="O223" i="1"/>
  <c r="O253" i="1"/>
  <c r="O283" i="1"/>
  <c r="O311" i="1"/>
  <c r="O229" i="1"/>
  <c r="O263" i="1"/>
  <c r="O327" i="1"/>
  <c r="O24" i="1"/>
  <c r="O255" i="1"/>
  <c r="O86" i="1"/>
  <c r="O162" i="1"/>
  <c r="O185" i="1"/>
  <c r="O243" i="1"/>
  <c r="O292" i="1"/>
  <c r="O333" i="1"/>
  <c r="O3" i="1"/>
  <c r="O76" i="1"/>
  <c r="O80" i="1"/>
  <c r="O210" i="1"/>
  <c r="O277" i="1"/>
  <c r="O16" i="1"/>
  <c r="O57" i="1"/>
  <c r="O74" i="1"/>
  <c r="O195" i="1"/>
  <c r="O326" i="1"/>
  <c r="O34" i="1"/>
  <c r="O115" i="1"/>
  <c r="O264" i="1"/>
  <c r="O25" i="1"/>
  <c r="O48" i="1"/>
  <c r="O79" i="1"/>
  <c r="O105" i="1"/>
  <c r="O159" i="1"/>
  <c r="O238" i="1"/>
  <c r="O242" i="1"/>
  <c r="O296" i="1"/>
  <c r="O156" i="1"/>
  <c r="O160" i="1"/>
  <c r="O157" i="1"/>
  <c r="O164" i="1"/>
  <c r="O196" i="1"/>
  <c r="O203" i="1"/>
  <c r="O215" i="1"/>
  <c r="O221" i="1"/>
  <c r="O27" i="1"/>
  <c r="O88" i="1"/>
  <c r="O143" i="1"/>
  <c r="O209" i="1"/>
  <c r="O245" i="1"/>
  <c r="O102" i="1"/>
  <c r="O132" i="1"/>
  <c r="O337" i="1"/>
  <c r="O19" i="1"/>
  <c r="O240" i="1"/>
  <c r="O293" i="1"/>
  <c r="O136" i="1"/>
  <c r="O175" i="1"/>
  <c r="O208" i="1"/>
  <c r="O219" i="1"/>
  <c r="O294" i="1"/>
  <c r="O324" i="1"/>
  <c r="O36" i="1"/>
  <c r="O47" i="1"/>
  <c r="O114" i="1"/>
  <c r="O187" i="1"/>
  <c r="O301" i="1"/>
  <c r="O329" i="1"/>
  <c r="O109" i="1"/>
  <c r="O184" i="1"/>
  <c r="O202" i="1"/>
  <c r="O7" i="1"/>
  <c r="O117" i="1"/>
  <c r="O252" i="1"/>
  <c r="O282" i="1"/>
  <c r="O284" i="1"/>
  <c r="O340" i="1"/>
  <c r="O22" i="1"/>
  <c r="O81" i="1"/>
  <c r="O241" i="1"/>
  <c r="O18" i="1"/>
  <c r="O147" i="1"/>
  <c r="O192" i="1"/>
  <c r="O21" i="1"/>
  <c r="O335" i="1"/>
  <c r="O336" i="1"/>
  <c r="O17" i="1"/>
  <c r="O46" i="1"/>
  <c r="O271" i="1"/>
  <c r="O124" i="1"/>
  <c r="O194" i="1"/>
  <c r="O39" i="1"/>
  <c r="O154" i="1"/>
  <c r="O155" i="1"/>
  <c r="O331" i="1"/>
  <c r="O347" i="1"/>
  <c r="O40" i="1"/>
  <c r="O103" i="1"/>
  <c r="O112" i="1"/>
  <c r="O151" i="1"/>
  <c r="O191" i="1"/>
  <c r="O206" i="1"/>
  <c r="O266" i="1"/>
  <c r="O318" i="1"/>
  <c r="O325" i="1"/>
  <c r="O35" i="1"/>
  <c r="O133" i="1"/>
  <c r="O236" i="1"/>
  <c r="O259" i="1"/>
  <c r="O123" i="1"/>
  <c r="O113" i="1"/>
  <c r="O130" i="1"/>
  <c r="O251" i="1"/>
  <c r="O275" i="1"/>
  <c r="O77" i="1"/>
  <c r="O167" i="1"/>
  <c r="O205" i="1"/>
  <c r="O14" i="1"/>
  <c r="O15" i="1"/>
  <c r="O125" i="1"/>
  <c r="O230" i="1"/>
  <c r="O11" i="1"/>
  <c r="O13" i="1"/>
  <c r="O30" i="1"/>
  <c r="O60" i="1"/>
  <c r="O97" i="1"/>
  <c r="O100" i="1"/>
  <c r="O334" i="1"/>
  <c r="O9" i="1"/>
  <c r="O141" i="1"/>
  <c r="O227" i="1"/>
  <c r="O233" i="1"/>
  <c r="O342" i="1"/>
  <c r="O28" i="1"/>
  <c r="O172" i="1"/>
  <c r="O6" i="1"/>
  <c r="O52" i="1"/>
  <c r="O53" i="1"/>
  <c r="O239" i="1"/>
  <c r="O190" i="1"/>
  <c r="O234" i="1"/>
  <c r="O158" i="1"/>
  <c r="O260" i="1"/>
  <c r="O279" i="1"/>
  <c r="O33" i="1"/>
  <c r="O69" i="1"/>
  <c r="O78" i="1"/>
  <c r="O173" i="1"/>
  <c r="O176" i="1"/>
  <c r="O274" i="1"/>
  <c r="O286" i="1"/>
  <c r="O32" i="1"/>
  <c r="O200" i="1"/>
  <c r="O214" i="1"/>
  <c r="O269" i="1"/>
  <c r="O348" i="1"/>
  <c r="O29" i="1"/>
  <c r="O244" i="1"/>
  <c r="O297" i="1"/>
  <c r="O56" i="1"/>
  <c r="O183" i="1"/>
  <c r="O129" i="1"/>
  <c r="O178" i="1"/>
  <c r="O276" i="1"/>
  <c r="O299" i="1"/>
  <c r="O352" i="1"/>
  <c r="O10" i="1"/>
  <c r="O41" i="1"/>
  <c r="O43" i="1"/>
  <c r="O68" i="1"/>
  <c r="O131" i="1"/>
  <c r="O300" i="1"/>
  <c r="O344" i="1"/>
  <c r="O247" i="1"/>
  <c r="O289" i="1"/>
  <c r="O169" i="1"/>
  <c r="O273" i="1"/>
  <c r="O145" i="1"/>
  <c r="O313" i="1"/>
  <c r="O328" i="1"/>
  <c r="O330" i="1"/>
  <c r="O265" i="1"/>
  <c r="O267" i="1"/>
  <c r="O338" i="1"/>
  <c r="O354" i="1"/>
  <c r="O235" i="1"/>
  <c r="O73" i="1"/>
  <c r="O140" i="1"/>
  <c r="O217" i="1"/>
  <c r="O261" i="1"/>
  <c r="O134" i="1"/>
  <c r="O349" i="1"/>
  <c r="O258" i="1"/>
  <c r="O272" i="1"/>
  <c r="O278" i="1"/>
  <c r="O5" i="1"/>
  <c r="O83" i="1"/>
  <c r="O94" i="1"/>
  <c r="O174" i="1"/>
  <c r="O45" i="1"/>
  <c r="O197" i="1"/>
  <c r="O101" i="1"/>
  <c r="O166" i="1"/>
  <c r="O226" i="1"/>
  <c r="O320" i="1"/>
  <c r="O126" i="1"/>
  <c r="O182" i="1"/>
  <c r="O246" i="1"/>
  <c r="O353" i="1"/>
  <c r="O93" i="1"/>
  <c r="O118" i="1"/>
  <c r="O351" i="1"/>
  <c r="O95" i="1"/>
  <c r="O220" i="1"/>
  <c r="O2" i="1"/>
  <c r="O106" i="1"/>
  <c r="O204" i="1"/>
  <c r="O295" i="1"/>
  <c r="O99" i="1"/>
  <c r="O150" i="1"/>
  <c r="O177" i="1"/>
  <c r="O257" i="1"/>
  <c r="O23" i="1"/>
  <c r="O72" i="1"/>
  <c r="O343" i="1"/>
  <c r="O98" i="1"/>
  <c r="O138" i="1"/>
  <c r="O302" i="1"/>
  <c r="O87" i="1"/>
  <c r="O346" i="1"/>
  <c r="O119" i="1"/>
  <c r="O55" i="1"/>
  <c r="O323" i="1"/>
  <c r="O339" i="1"/>
  <c r="O96" i="1"/>
  <c r="O168" i="1"/>
  <c r="O256" i="1"/>
  <c r="O31" i="1"/>
  <c r="O51" i="1"/>
  <c r="O137" i="1"/>
  <c r="O152" i="1"/>
  <c r="O171" i="1"/>
  <c r="O121" i="1"/>
  <c r="O149" i="1"/>
  <c r="O211" i="1"/>
  <c r="O120" i="1"/>
  <c r="O231" i="1"/>
  <c r="O153" i="1"/>
  <c r="O355" i="1"/>
  <c r="O54" i="1"/>
  <c r="O350" i="1"/>
  <c r="O49" i="1"/>
  <c r="O341" i="1"/>
  <c r="O50" i="1"/>
  <c r="O161" i="1"/>
  <c r="O42" i="1"/>
  <c r="O232" i="1"/>
  <c r="O108" i="1"/>
  <c r="O142" i="1"/>
  <c r="O321" i="1"/>
  <c r="O127" i="1"/>
  <c r="O82" i="1"/>
  <c r="O180" i="1"/>
  <c r="O67" i="1"/>
  <c r="O345" i="1"/>
  <c r="O116" i="1"/>
  <c r="O128" i="1"/>
  <c r="O298" i="1"/>
  <c r="O165" i="1"/>
  <c r="O122" i="1"/>
  <c r="O75" i="1"/>
  <c r="O201" i="1"/>
  <c r="O207" i="1"/>
  <c r="O213" i="1"/>
  <c r="O3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2" i="1"/>
</calcChain>
</file>

<file path=xl/sharedStrings.xml><?xml version="1.0" encoding="utf-8"?>
<sst xmlns="http://schemas.openxmlformats.org/spreadsheetml/2006/main" count="1897" uniqueCount="447">
  <si>
    <t>Date</t>
  </si>
  <si>
    <t>Contest number</t>
  </si>
  <si>
    <t>Word</t>
  </si>
  <si>
    <t>Number of reported results</t>
    <phoneticPr fontId="18" type="noConversion"/>
  </si>
  <si>
    <t>Number in hard mode</t>
  </si>
  <si>
    <t>percent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</si>
  <si>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</si>
  <si>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</si>
  <si>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</si>
  <si>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</si>
  <si>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</si>
  <si>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</si>
  <si>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</si>
  <si>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ATN 平均尝试次数</t>
    <phoneticPr fontId="18" type="noConversion"/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</si>
  <si>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</si>
  <si>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</si>
  <si>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</si>
  <si>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</si>
  <si>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</si>
  <si>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</si>
  <si>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</si>
  <si>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</si>
  <si>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</si>
  <si>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</si>
  <si>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</si>
  <si>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</si>
  <si>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</si>
  <si>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</si>
  <si>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</si>
  <si>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</si>
  <si>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</si>
  <si>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</si>
  <si>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</si>
  <si>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</si>
  <si>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</si>
  <si>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</si>
  <si>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</si>
  <si>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</si>
  <si>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</si>
  <si>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</si>
  <si>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</si>
  <si>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</si>
  <si>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</si>
  <si>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</si>
  <si>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</si>
  <si>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</si>
  <si>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</si>
  <si>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</si>
  <si>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</si>
  <si>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</si>
  <si>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</si>
  <si>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</si>
  <si>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</si>
  <si>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</si>
  <si>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</si>
  <si>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</si>
  <si>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</si>
  <si>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</si>
  <si>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</si>
  <si>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</si>
  <si>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</si>
  <si>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</si>
  <si>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</si>
  <si>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</si>
  <si>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</si>
  <si>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</si>
  <si>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</si>
  <si>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</si>
  <si>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</si>
  <si>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</si>
  <si>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</si>
  <si>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</si>
  <si>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</si>
  <si>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</si>
  <si>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</si>
  <si>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</si>
  <si>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</si>
  <si>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</si>
  <si>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</si>
  <si>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</si>
  <si>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</si>
  <si>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</si>
  <si>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</si>
  <si>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</si>
  <si>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</si>
  <si>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</si>
  <si>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</si>
  <si>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</si>
  <si>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</si>
  <si>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</si>
  <si>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</si>
  <si>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</si>
  <si>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</si>
  <si>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</si>
  <si>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</si>
  <si>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</si>
  <si>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</si>
  <si>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</si>
  <si>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</si>
  <si>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</si>
  <si>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</si>
  <si>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</si>
  <si>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</si>
  <si>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</si>
  <si>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</si>
  <si>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</si>
  <si>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</si>
  <si>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</si>
  <si>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</si>
  <si>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</si>
  <si>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</si>
  <si>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</si>
  <si>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</si>
  <si>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</si>
  <si>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</si>
  <si>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</si>
  <si>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</si>
  <si>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</si>
  <si>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</si>
  <si>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</si>
  <si>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</si>
  <si>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</si>
  <si>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</si>
  <si>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</si>
  <si>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</si>
  <si>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·</t>
    <phoneticPr fontId="18" type="noConversion"/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</si>
  <si>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</si>
  <si>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</si>
  <si>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</si>
  <si>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</si>
  <si>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</si>
  <si>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</si>
  <si>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</si>
  <si>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</si>
  <si>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</si>
  <si>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</si>
  <si>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</si>
  <si>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</si>
  <si>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</si>
  <si>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</si>
  <si>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</si>
  <si>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</si>
  <si>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</si>
  <si>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</si>
  <si>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</si>
  <si>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</si>
  <si>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</si>
  <si>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</si>
  <si>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</si>
  <si>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</si>
  <si>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</si>
  <si>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</si>
  <si>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</si>
  <si>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</si>
  <si>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</si>
  <si>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</si>
  <si>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</si>
  <si>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</si>
  <si>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</si>
  <si>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</si>
  <si>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</si>
  <si>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</si>
  <si>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</si>
  <si>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</si>
  <si>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</si>
  <si>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</si>
  <si>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</si>
  <si>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</si>
  <si>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</si>
  <si>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</si>
  <si>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</si>
  <si>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</si>
  <si>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</si>
  <si>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</si>
  <si>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</si>
  <si>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</si>
  <si>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</si>
  <si>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</si>
  <si>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</si>
  <si>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</si>
  <si>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</si>
  <si>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</si>
  <si>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</si>
  <si>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</si>
  <si>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</si>
  <si>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</si>
  <si>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</si>
  <si>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</si>
  <si>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</si>
  <si>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</si>
  <si>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</si>
  <si>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</si>
  <si>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</si>
  <si>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</si>
  <si>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</si>
  <si>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</si>
  <si>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</si>
  <si>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</si>
  <si>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</si>
  <si>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</si>
  <si>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</si>
  <si>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</si>
  <si>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</si>
  <si>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</si>
  <si>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</si>
  <si>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</si>
  <si>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</si>
  <si>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</si>
  <si>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</si>
  <si>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</si>
  <si>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</si>
  <si>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</si>
  <si>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</si>
  <si>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</si>
  <si>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</si>
  <si>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</si>
  <si>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</si>
  <si>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</si>
  <si>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</si>
  <si>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</si>
  <si>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</si>
  <si>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</si>
  <si>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</si>
  <si>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</si>
  <si>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</si>
  <si>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</si>
  <si>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</si>
  <si>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</si>
  <si>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</si>
  <si>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</si>
  <si>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</si>
  <si>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</si>
  <si>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</si>
  <si>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</si>
  <si>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</si>
  <si>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</si>
  <si>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</si>
  <si>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</si>
  <si>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</si>
  <si>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</si>
  <si>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</si>
  <si>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</si>
  <si>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</si>
  <si>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</si>
  <si>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</si>
  <si>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</si>
  <si>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</si>
  <si>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</si>
  <si>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</si>
  <si>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</si>
  <si>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</si>
  <si>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</si>
  <si>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</si>
  <si>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</si>
  <si>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</si>
  <si>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</si>
  <si>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robot</t>
  </si>
  <si>
    <t>roomy</t>
  </si>
  <si>
    <t>royal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</si>
  <si>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</si>
  <si>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</si>
  <si>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</si>
  <si>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</si>
  <si>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</si>
  <si>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</si>
  <si>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</si>
  <si>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</si>
  <si>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</si>
  <si>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</si>
  <si>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</si>
  <si>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</si>
  <si>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</si>
  <si>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</si>
  <si>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</si>
  <si>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</si>
  <si>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</si>
  <si>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</si>
  <si>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</si>
  <si>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</si>
  <si>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</si>
  <si>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</si>
  <si>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</si>
  <si>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</si>
  <si>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</si>
  <si>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</si>
  <si>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</si>
  <si>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</si>
  <si>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</si>
  <si>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</si>
  <si>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</si>
  <si>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</si>
  <si>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</si>
  <si>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</si>
  <si>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</si>
  <si>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</si>
  <si>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</si>
  <si>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</si>
  <si>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</si>
  <si>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</si>
  <si>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</si>
  <si>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</si>
  <si>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</si>
  <si>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</si>
  <si>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</si>
  <si>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</si>
  <si>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</si>
  <si>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</si>
  <si>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</si>
  <si>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</si>
  <si>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sugar</t>
  </si>
  <si>
    <t>sweet</t>
  </si>
  <si>
    <t>swill</t>
  </si>
  <si>
    <t>tacit</t>
  </si>
  <si>
    <t>tangy</t>
  </si>
  <si>
    <t>taper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</si>
  <si>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</si>
  <si>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</si>
  <si>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</si>
  <si>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</si>
  <si>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</si>
  <si>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</si>
  <si>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</si>
  <si>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</si>
  <si>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</si>
  <si>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</si>
  <si>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</si>
  <si>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</si>
  <si>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</si>
  <si>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</si>
  <si>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</si>
  <si>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</si>
  <si>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</si>
  <si>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</si>
  <si>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</si>
  <si>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</si>
  <si>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</si>
  <si>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</si>
  <si>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</si>
  <si>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</si>
  <si>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</si>
  <si>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</si>
  <si>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</si>
  <si>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</si>
  <si>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</si>
  <si>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</si>
  <si>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</si>
  <si>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</si>
  <si>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</si>
  <si>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</si>
  <si>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</si>
  <si>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</si>
  <si>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</si>
  <si>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</si>
  <si>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</si>
  <si>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</si>
  <si>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</si>
  <si>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</si>
  <si>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</si>
  <si>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</si>
  <si>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</si>
  <si>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</si>
  <si>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</si>
  <si>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</si>
  <si>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</si>
  <si>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</si>
  <si>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</si>
  <si>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</si>
  <si>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</si>
  <si>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</si>
  <si>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重复字母个数</t>
    <phoneticPr fontId="18" type="noConversion"/>
  </si>
  <si>
    <t>重复是否连续</t>
    <phoneticPr fontId="18" type="noConversion"/>
  </si>
  <si>
    <t>是否元音开头</t>
    <phoneticPr fontId="18" type="noConversion"/>
  </si>
  <si>
    <t>是否元音结尾</t>
    <phoneticPr fontId="18" type="noConversion"/>
  </si>
  <si>
    <t>元音个数</t>
    <phoneticPr fontId="18" type="noConversion"/>
  </si>
  <si>
    <t>元音是否连续</t>
    <phoneticPr fontId="18" type="noConversion"/>
  </si>
  <si>
    <t>辅音个数</t>
    <phoneticPr fontId="18" type="noConversion"/>
  </si>
  <si>
    <t>不常见字母个数例如“x”、“q”或“z”</t>
    <phoneticPr fontId="18" type="noConversion"/>
  </si>
  <si>
    <t>Date</t>
    <phoneticPr fontId="18" type="noConversion"/>
  </si>
  <si>
    <t>ATN 平均尝试次数_min-max标准化</t>
  </si>
  <si>
    <t>percent in hard mode_min-max标准化</t>
  </si>
  <si>
    <t>重复字母个数_min-max标准化</t>
  </si>
  <si>
    <t>重复是否连续_min-max标准化</t>
  </si>
  <si>
    <t>是否元音开头_min-max标准化</t>
  </si>
  <si>
    <t>元音是否连续_min-max标准化</t>
  </si>
  <si>
    <t>是否元音结尾_min-max标准化</t>
  </si>
  <si>
    <t>元音个数_min-max标准化</t>
  </si>
  <si>
    <t>辅音个数_min-max标准化</t>
    <phoneticPr fontId="20" type="noConversion"/>
  </si>
  <si>
    <t>不常见字母个数例如“x”、“q”或“z”_min-max标准化</t>
    <phoneticPr fontId="20" type="noConversion"/>
  </si>
  <si>
    <t>is_workday</t>
    <phoneticPr fontId="18" type="noConversion"/>
  </si>
  <si>
    <t>词频率</t>
    <phoneticPr fontId="18" type="noConversion"/>
  </si>
  <si>
    <t>词性</t>
    <phoneticPr fontId="18" type="noConversion"/>
  </si>
  <si>
    <t>音节数</t>
    <phoneticPr fontId="18" type="noConversion"/>
  </si>
  <si>
    <t>week</t>
    <phoneticPr fontId="18" type="noConversion"/>
  </si>
  <si>
    <t>week1</t>
    <phoneticPr fontId="18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</si>
  <si>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</si>
  <si>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</si>
  <si>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</si>
  <si>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</si>
  <si>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</si>
  <si>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</si>
  <si>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</si>
  <si>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</si>
  <si>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</si>
  <si>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</si>
  <si>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</si>
  <si>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</si>
  <si>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</si>
  <si>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</si>
  <si>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</si>
  <si>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</si>
  <si>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</si>
  <si>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</si>
  <si>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</si>
  <si>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</si>
  <si>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</si>
  <si>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</si>
  <si>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</si>
  <si>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</si>
  <si>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</si>
  <si>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</si>
  <si>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</si>
  <si>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</si>
  <si>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</si>
  <si>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</si>
  <si>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</si>
  <si>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</si>
  <si>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</si>
  <si>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</si>
  <si>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</si>
  <si>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</si>
  <si>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</si>
  <si>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</si>
  <si>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</si>
  <si>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</si>
  <si>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</si>
  <si>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</si>
  <si>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</si>
  <si>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</si>
  <si>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</si>
  <si>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</si>
  <si>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</si>
  <si>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</si>
  <si>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</si>
  <si>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</si>
  <si>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Max Number</t>
    <phoneticPr fontId="18" type="noConversion"/>
  </si>
  <si>
    <t>Average Number</t>
    <phoneticPr fontId="18" type="noConversion"/>
  </si>
  <si>
    <t>Min 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</si>
</sst>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5"/>
  <sheetViews>
    <sheetView topLeftCell="A325" zoomScale="115" zoomScaleNormal="115" workbookViewId="0">
      <selection activeCell="D356" sqref="D356"/>
    </sheetView>
  </sheetViews>
  <sheetFormatPr defaultRowHeight="14.25" x14ac:dyDescent="0.2"/>
  <cols>
    <col min="1" max="1" width="10.25" customWidth="1"/>
    <col min="2" max="2" width="7.25" customWidth="1"/>
    <col min="3" max="3" width="9.25" customWidth="1"/>
    <col min="5" max="5" width="15.25" customWidth="1"/>
    <col min="6" max="6" width="10.125" customWidth="1"/>
    <col min="7" max="7" width="10" customWidth="1"/>
    <col min="14" max="14" width="9.125" customWidth="1"/>
  </cols>
  <sheetData>
    <row r="1" spans="1:15" ht="30" customHeight="1" x14ac:dyDescent="0.2">
      <c r="A1" s="3" t="s">
        <v>0</v>
      </c>
      <c r="B1" s="3" t="s">
        <v>388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spans="1:15" x14ac:dyDescent="0.2">
      <c r="A2" s="2">
        <v>44574</v>
      </c>
      <c r="B2" s="1">
        <v>1</v>
      </c>
      <c r="C2" s="1">
        <v>208</v>
      </c>
      <c r="D2" s="1" t="s">
        <v>14</v>
      </c>
      <c r="E2" s="1">
        <v>132726</v>
      </c>
      <c r="F2" s="1">
        <v>3345</v>
      </c>
      <c r="G2" s="1">
        <f xml:space="preserve"> F2/E2</f>
        <v>2.5202296460377017E-2</v>
      </c>
      <c r="H2" s="1">
        <v>1</v>
      </c>
      <c r="I2" s="1">
        <v>2</v>
      </c>
      <c r="J2" s="1">
        <v>13</v>
      </c>
      <c r="K2" s="1">
        <v>29</v>
      </c>
      <c r="L2" s="1">
        <v>31</v>
      </c>
      <c r="M2" s="1">
        <v>20</v>
      </c>
      <c r="N2" s="1">
        <v>3</v>
      </c>
      <c r="O2" s="1">
        <f xml:space="preserve"> (H2*1 + I2*2 + J2*3 + K2*4 + L2*5 + M2*6 + N2*10)*0.01</f>
        <v>4.6500000000000004</v>
      </c>
    </row>
    <row r="3" spans="1:15" x14ac:dyDescent="0.2">
      <c r="A3" s="2">
        <v>44829</v>
      </c>
      <c r="B3" s="1">
        <v>0</v>
      </c>
      <c r="C3" s="1">
        <v>463</v>
      </c>
      <c r="D3" s="1" t="s">
        <v>15</v>
      </c>
      <c r="E3" s="1">
        <v>28994</v>
      </c>
      <c r="F3" s="1">
        <v>2677</v>
      </c>
      <c r="G3" s="1">
        <f xml:space="preserve"> F3/E3</f>
        <v>9.232944747189073E-2</v>
      </c>
      <c r="H3" s="1">
        <v>0</v>
      </c>
      <c r="I3" s="1">
        <v>10</v>
      </c>
      <c r="J3" s="1">
        <v>25</v>
      </c>
      <c r="K3" s="1">
        <v>34</v>
      </c>
      <c r="L3" s="1">
        <v>22</v>
      </c>
      <c r="M3" s="1">
        <v>8</v>
      </c>
      <c r="N3" s="1">
        <v>1</v>
      </c>
      <c r="O3" s="1">
        <f xml:space="preserve"> (H3*1 + I3*2 + J3*3 + K3*4 + L3*5 + M3*6 + N3*10)*0.01</f>
        <v>3.99</v>
      </c>
    </row>
    <row r="4" spans="1:15" x14ac:dyDescent="0.2">
      <c r="A4" s="2">
        <v>44899</v>
      </c>
      <c r="B4" s="1">
        <v>0</v>
      </c>
      <c r="C4" s="1">
        <v>533</v>
      </c>
      <c r="D4" s="1" t="s">
        <v>16</v>
      </c>
      <c r="E4" s="1">
        <v>25577</v>
      </c>
      <c r="F4" s="1">
        <v>2398</v>
      </c>
      <c r="G4" s="1">
        <f xml:space="preserve"> F4/E4</f>
        <v>9.3756109004183449E-2</v>
      </c>
      <c r="H4" s="1">
        <v>2</v>
      </c>
      <c r="I4" s="1">
        <v>17</v>
      </c>
      <c r="J4" s="1">
        <v>32</v>
      </c>
      <c r="K4" s="1">
        <v>29</v>
      </c>
      <c r="L4" s="1">
        <v>15</v>
      </c>
      <c r="M4" s="1">
        <v>5</v>
      </c>
      <c r="N4" s="1">
        <v>1</v>
      </c>
      <c r="O4" s="1">
        <f xml:space="preserve"> (H4*1 + I4*2 + J4*3 + K4*4 + L4*5 + M4*6 + N4*10)*0.01</f>
        <v>3.63</v>
      </c>
    </row>
    <row r="5" spans="1:15" x14ac:dyDescent="0.2">
      <c r="A5" s="2">
        <v>44749</v>
      </c>
      <c r="B5" s="1">
        <v>1</v>
      </c>
      <c r="C5" s="1">
        <v>383</v>
      </c>
      <c r="D5" s="1" t="s">
        <v>17</v>
      </c>
      <c r="E5" s="1">
        <v>43407</v>
      </c>
      <c r="F5" s="1">
        <v>3671</v>
      </c>
      <c r="G5" s="1">
        <f xml:space="preserve"> F5/E5</f>
        <v>8.4571612873499666E-2</v>
      </c>
      <c r="H5" s="1">
        <v>0</v>
      </c>
      <c r="I5" s="1">
        <v>2</v>
      </c>
      <c r="J5" s="1">
        <v>18</v>
      </c>
      <c r="K5" s="1">
        <v>36</v>
      </c>
      <c r="L5" s="1">
        <v>27</v>
      </c>
      <c r="M5" s="1">
        <v>15</v>
      </c>
      <c r="N5" s="1">
        <v>3</v>
      </c>
      <c r="O5" s="1">
        <f xml:space="preserve"> (H5*1 + I5*2 + J5*3 + K5*4 + L5*5 + M5*6 + N5*10)*0.01</f>
        <v>4.57</v>
      </c>
    </row>
    <row r="6" spans="1:15" x14ac:dyDescent="0.2">
      <c r="A6" s="2">
        <v>44624</v>
      </c>
      <c r="B6" s="1">
        <v>1</v>
      </c>
      <c r="C6" s="1">
        <v>258</v>
      </c>
      <c r="D6" s="1" t="s">
        <v>18</v>
      </c>
      <c r="E6" s="1">
        <v>203730</v>
      </c>
      <c r="F6" s="1">
        <v>9396</v>
      </c>
      <c r="G6" s="1">
        <f xml:space="preserve"> F6/E6</f>
        <v>4.6119864526579298E-2</v>
      </c>
      <c r="H6" s="1">
        <v>1</v>
      </c>
      <c r="I6" s="1">
        <v>5</v>
      </c>
      <c r="J6" s="1">
        <v>20</v>
      </c>
      <c r="K6" s="1">
        <v>35</v>
      </c>
      <c r="L6" s="1">
        <v>26</v>
      </c>
      <c r="M6" s="1">
        <v>12</v>
      </c>
      <c r="N6" s="1">
        <v>2</v>
      </c>
      <c r="O6" s="1">
        <f xml:space="preserve"> (H6*1 + I6*2 + J6*3 + K6*4 + L6*5 + M6*6 + N6*10)*0.01</f>
        <v>4.33</v>
      </c>
    </row>
    <row r="7" spans="1:15" x14ac:dyDescent="0.2">
      <c r="A7" s="2">
        <v>44705</v>
      </c>
      <c r="B7" s="1">
        <v>1</v>
      </c>
      <c r="C7" s="1">
        <v>339</v>
      </c>
      <c r="D7" s="1" t="s">
        <v>19</v>
      </c>
      <c r="E7" s="1">
        <v>63380</v>
      </c>
      <c r="F7" s="1">
        <v>4809</v>
      </c>
      <c r="G7" s="1">
        <f xml:space="preserve"> F7/E7</f>
        <v>7.5875670558535821E-2</v>
      </c>
      <c r="H7" s="1">
        <v>0</v>
      </c>
      <c r="I7" s="1">
        <v>5</v>
      </c>
      <c r="J7" s="1">
        <v>26</v>
      </c>
      <c r="K7" s="1">
        <v>35</v>
      </c>
      <c r="L7" s="1">
        <v>24</v>
      </c>
      <c r="M7" s="1">
        <v>9</v>
      </c>
      <c r="N7" s="1">
        <v>1</v>
      </c>
      <c r="O7" s="1">
        <f xml:space="preserve"> (H7*1 + I7*2 + J7*3 + K7*4 + L7*5 + M7*6 + N7*10)*0.01</f>
        <v>4.12</v>
      </c>
    </row>
    <row r="8" spans="1:15" x14ac:dyDescent="0.2">
      <c r="A8" s="2">
        <v>44779</v>
      </c>
      <c r="B8" s="1">
        <v>0</v>
      </c>
      <c r="C8" s="1">
        <v>413</v>
      </c>
      <c r="D8" s="1" t="s">
        <v>20</v>
      </c>
      <c r="E8" s="1">
        <v>38841</v>
      </c>
      <c r="F8" s="1">
        <v>3395</v>
      </c>
      <c r="G8" s="1">
        <f xml:space="preserve"> F8/E8</f>
        <v>8.7407636260652399E-2</v>
      </c>
      <c r="H8" s="1">
        <v>3</v>
      </c>
      <c r="I8" s="1">
        <v>17</v>
      </c>
      <c r="J8" s="1">
        <v>31</v>
      </c>
      <c r="K8" s="1">
        <v>29</v>
      </c>
      <c r="L8" s="1">
        <v>15</v>
      </c>
      <c r="M8" s="1">
        <v>4</v>
      </c>
      <c r="N8" s="1">
        <v>0</v>
      </c>
      <c r="O8" s="1">
        <f xml:space="preserve"> (H8*1 + I8*2 + J8*3 + K8*4 + L8*5 + M8*6 + N8*10)*0.01</f>
        <v>3.45</v>
      </c>
    </row>
    <row r="9" spans="1:15" x14ac:dyDescent="0.2">
      <c r="A9" s="2">
        <v>44824</v>
      </c>
      <c r="B9" s="1">
        <v>1</v>
      </c>
      <c r="C9" s="1">
        <v>458</v>
      </c>
      <c r="D9" s="1" t="s">
        <v>21</v>
      </c>
      <c r="E9" s="1">
        <v>31277</v>
      </c>
      <c r="F9" s="1">
        <v>2843</v>
      </c>
      <c r="G9" s="1">
        <f xml:space="preserve"> F9/E9</f>
        <v>9.0897464590593724E-2</v>
      </c>
      <c r="H9" s="1">
        <v>0</v>
      </c>
      <c r="I9" s="1">
        <v>6</v>
      </c>
      <c r="J9" s="1">
        <v>20</v>
      </c>
      <c r="K9" s="1">
        <v>33</v>
      </c>
      <c r="L9" s="1">
        <v>27</v>
      </c>
      <c r="M9" s="1">
        <v>12</v>
      </c>
      <c r="N9" s="1">
        <v>2</v>
      </c>
      <c r="O9" s="1">
        <f xml:space="preserve"> (H9*1 + I9*2 + J9*3 + K9*4 + L9*5 + M9*6 + N9*10)*0.01</f>
        <v>4.3100000000000005</v>
      </c>
    </row>
    <row r="10" spans="1:15" x14ac:dyDescent="0.2">
      <c r="A10" s="2">
        <v>44639</v>
      </c>
      <c r="B10" s="1">
        <v>0</v>
      </c>
      <c r="C10" s="1">
        <v>273</v>
      </c>
      <c r="D10" s="1" t="s">
        <v>22</v>
      </c>
      <c r="E10" s="1">
        <v>156311</v>
      </c>
      <c r="F10" s="1">
        <v>8515</v>
      </c>
      <c r="G10" s="1">
        <f xml:space="preserve"> F10/E10</f>
        <v>5.4474733064211731E-2</v>
      </c>
      <c r="H10" s="1">
        <v>0</v>
      </c>
      <c r="I10" s="1">
        <v>5</v>
      </c>
      <c r="J10" s="1">
        <v>21</v>
      </c>
      <c r="K10" s="1">
        <v>32</v>
      </c>
      <c r="L10" s="1">
        <v>26</v>
      </c>
      <c r="M10" s="1">
        <v>14</v>
      </c>
      <c r="N10" s="1">
        <v>3</v>
      </c>
      <c r="O10" s="1">
        <f xml:space="preserve"> (H10*1 + I10*2 + J10*3 + K10*4 + L10*5 + M10*6 + N10*10)*0.01</f>
        <v>4.45</v>
      </c>
    </row>
    <row r="11" spans="1:15" x14ac:dyDescent="0.2">
      <c r="A11" s="2">
        <v>44597</v>
      </c>
      <c r="B11" s="1">
        <v>0</v>
      </c>
      <c r="C11" s="1">
        <v>231</v>
      </c>
      <c r="D11" s="1" t="s">
        <v>23</v>
      </c>
      <c r="E11" s="1">
        <v>319698</v>
      </c>
      <c r="F11" s="1">
        <v>13708</v>
      </c>
      <c r="G11" s="1">
        <f xml:space="preserve"> F11/E11</f>
        <v>4.287796608048846E-2</v>
      </c>
      <c r="H11" s="1">
        <v>1</v>
      </c>
      <c r="I11" s="1">
        <v>4</v>
      </c>
      <c r="J11" s="1">
        <v>22</v>
      </c>
      <c r="K11" s="1">
        <v>36</v>
      </c>
      <c r="L11" s="1">
        <v>25</v>
      </c>
      <c r="M11" s="1">
        <v>11</v>
      </c>
      <c r="N11" s="1">
        <v>2</v>
      </c>
      <c r="O11" s="1">
        <f xml:space="preserve"> (H11*1 + I11*2 + J11*3 + K11*4 + L11*5 + M11*6 + N11*10)*0.01</f>
        <v>4.3</v>
      </c>
    </row>
    <row r="12" spans="1:15" x14ac:dyDescent="0.2">
      <c r="A12" s="2">
        <v>44868</v>
      </c>
      <c r="B12" s="1">
        <v>1</v>
      </c>
      <c r="C12" s="1">
        <v>502</v>
      </c>
      <c r="D12" s="1" t="s">
        <v>24</v>
      </c>
      <c r="E12" s="1">
        <v>29554</v>
      </c>
      <c r="F12" s="1">
        <v>2819</v>
      </c>
      <c r="G12" s="1">
        <f xml:space="preserve"> F12/E12</f>
        <v>9.538471949651485E-2</v>
      </c>
      <c r="H12" s="1">
        <v>1</v>
      </c>
      <c r="I12" s="1">
        <v>18</v>
      </c>
      <c r="J12" s="1">
        <v>31</v>
      </c>
      <c r="K12" s="1">
        <v>30</v>
      </c>
      <c r="L12" s="1">
        <v>15</v>
      </c>
      <c r="M12" s="1">
        <v>4</v>
      </c>
      <c r="N12" s="1">
        <v>1</v>
      </c>
      <c r="O12" s="1">
        <f xml:space="preserve"> (H12*1 + I12*2 + J12*3 + K12*4 + L12*5 + M12*6 + N12*10)*0.01</f>
        <v>3.59</v>
      </c>
    </row>
    <row r="13" spans="1:15" x14ac:dyDescent="0.2">
      <c r="A13" s="2">
        <v>44817</v>
      </c>
      <c r="B13" s="1">
        <v>1</v>
      </c>
      <c r="C13" s="1">
        <v>451</v>
      </c>
      <c r="D13" s="1" t="s">
        <v>25</v>
      </c>
      <c r="E13" s="1">
        <v>29497</v>
      </c>
      <c r="F13" s="1">
        <v>2706</v>
      </c>
      <c r="G13" s="1">
        <f xml:space="preserve"> F13/E13</f>
        <v>9.1738142861985963E-2</v>
      </c>
      <c r="H13" s="1">
        <v>0</v>
      </c>
      <c r="I13" s="1">
        <v>3</v>
      </c>
      <c r="J13" s="1">
        <v>19</v>
      </c>
      <c r="K13" s="1">
        <v>40</v>
      </c>
      <c r="L13" s="1">
        <v>28</v>
      </c>
      <c r="M13" s="1">
        <v>9</v>
      </c>
      <c r="N13" s="1">
        <v>1</v>
      </c>
      <c r="O13" s="1">
        <f xml:space="preserve"> (H13*1 + I13*2 + J13*3 + K13*4 + L13*5 + M13*6 + N13*10)*0.01</f>
        <v>4.2700000000000005</v>
      </c>
    </row>
    <row r="14" spans="1:15" x14ac:dyDescent="0.2">
      <c r="A14" s="2">
        <v>44901</v>
      </c>
      <c r="B14" s="1">
        <v>1</v>
      </c>
      <c r="C14" s="1">
        <v>535</v>
      </c>
      <c r="D14" s="1" t="s">
        <v>26</v>
      </c>
      <c r="E14" s="1">
        <v>23509</v>
      </c>
      <c r="F14" s="1">
        <v>2261</v>
      </c>
      <c r="G14" s="1">
        <f xml:space="preserve"> F14/E14</f>
        <v>9.6175932621549193E-2</v>
      </c>
      <c r="H14" s="1">
        <v>0</v>
      </c>
      <c r="I14" s="1">
        <v>6</v>
      </c>
      <c r="J14" s="1">
        <v>22</v>
      </c>
      <c r="K14" s="1">
        <v>33</v>
      </c>
      <c r="L14" s="1">
        <v>24</v>
      </c>
      <c r="M14" s="1">
        <v>12</v>
      </c>
      <c r="N14" s="1">
        <v>3</v>
      </c>
      <c r="O14" s="1">
        <f xml:space="preserve"> (H14*1 + I14*2 + J14*3 + K14*4 + L14*5 + M14*6 + N14*10)*0.01</f>
        <v>4.32</v>
      </c>
    </row>
    <row r="15" spans="1:15" x14ac:dyDescent="0.2">
      <c r="A15" s="2">
        <v>44668</v>
      </c>
      <c r="B15" s="1">
        <v>0</v>
      </c>
      <c r="C15" s="1">
        <v>302</v>
      </c>
      <c r="D15" s="1" t="s">
        <v>27</v>
      </c>
      <c r="E15" s="1">
        <v>106681</v>
      </c>
      <c r="F15" s="1">
        <v>7008</v>
      </c>
      <c r="G15" s="1">
        <f xml:space="preserve"> F15/E15</f>
        <v>6.5691172748661902E-2</v>
      </c>
      <c r="H15" s="1">
        <v>0</v>
      </c>
      <c r="I15" s="1">
        <v>4</v>
      </c>
      <c r="J15" s="1">
        <v>20</v>
      </c>
      <c r="K15" s="1">
        <v>35</v>
      </c>
      <c r="L15" s="1">
        <v>27</v>
      </c>
      <c r="M15" s="1">
        <v>11</v>
      </c>
      <c r="N15" s="1">
        <v>2</v>
      </c>
      <c r="O15" s="1">
        <f xml:space="preserve"> (H15*1 + I15*2 + J15*3 + K15*4 + L15*5 + M15*6 + N15*10)*0.01</f>
        <v>4.29</v>
      </c>
    </row>
    <row r="16" spans="1:15" x14ac:dyDescent="0.2">
      <c r="A16" s="2">
        <v>44761</v>
      </c>
      <c r="B16" s="1">
        <v>1</v>
      </c>
      <c r="C16" s="1">
        <v>395</v>
      </c>
      <c r="D16" s="1" t="s">
        <v>28</v>
      </c>
      <c r="E16" s="1">
        <v>39667</v>
      </c>
      <c r="F16" s="1">
        <v>3358</v>
      </c>
      <c r="G16" s="1">
        <f xml:space="preserve"> F16/E16</f>
        <v>8.4654750800413445E-2</v>
      </c>
      <c r="H16" s="1">
        <v>0</v>
      </c>
      <c r="I16" s="1">
        <v>5</v>
      </c>
      <c r="J16" s="1">
        <v>27</v>
      </c>
      <c r="K16" s="1">
        <v>38</v>
      </c>
      <c r="L16" s="1">
        <v>21</v>
      </c>
      <c r="M16" s="1">
        <v>7</v>
      </c>
      <c r="N16" s="1">
        <v>1</v>
      </c>
      <c r="O16" s="1">
        <f xml:space="preserve"> (H16*1 + I16*2 + J16*3 + K16*4 + L16*5 + M16*6 + N16*10)*0.01</f>
        <v>4</v>
      </c>
    </row>
    <row r="17" spans="1:15" x14ac:dyDescent="0.2">
      <c r="A17" s="2">
        <v>44918</v>
      </c>
      <c r="B17" s="1">
        <v>1</v>
      </c>
      <c r="C17" s="1">
        <v>552</v>
      </c>
      <c r="D17" s="1" t="s">
        <v>29</v>
      </c>
      <c r="E17" s="1">
        <v>21937</v>
      </c>
      <c r="F17" s="1">
        <v>2112</v>
      </c>
      <c r="G17" s="1">
        <f xml:space="preserve"> F17/E17</f>
        <v>9.6275698591420891E-2</v>
      </c>
      <c r="H17" s="1">
        <v>0</v>
      </c>
      <c r="I17" s="1">
        <v>7</v>
      </c>
      <c r="J17" s="1">
        <v>26</v>
      </c>
      <c r="K17" s="1">
        <v>35</v>
      </c>
      <c r="L17" s="1">
        <v>20</v>
      </c>
      <c r="M17" s="1">
        <v>10</v>
      </c>
      <c r="N17" s="1">
        <v>3</v>
      </c>
      <c r="O17" s="1">
        <f xml:space="preserve"> (H17*1 + I17*2 + J17*3 + K17*4 + L17*5 + M17*6 + N17*10)*0.01</f>
        <v>4.22</v>
      </c>
    </row>
    <row r="18" spans="1:15" x14ac:dyDescent="0.2">
      <c r="A18" s="2">
        <v>44763</v>
      </c>
      <c r="B18" s="1">
        <v>1</v>
      </c>
      <c r="C18" s="1">
        <v>397</v>
      </c>
      <c r="D18" s="1" t="s">
        <v>30</v>
      </c>
      <c r="E18" s="1">
        <v>39086</v>
      </c>
      <c r="F18" s="1">
        <v>3367</v>
      </c>
      <c r="G18" s="1">
        <f xml:space="preserve"> F18/E18</f>
        <v>8.6143376144911216E-2</v>
      </c>
      <c r="H18" s="1">
        <v>0</v>
      </c>
      <c r="I18" s="1">
        <v>6</v>
      </c>
      <c r="J18" s="1">
        <v>24</v>
      </c>
      <c r="K18" s="1">
        <v>36</v>
      </c>
      <c r="L18" s="1">
        <v>23</v>
      </c>
      <c r="M18" s="1">
        <v>9</v>
      </c>
      <c r="N18" s="1">
        <v>2</v>
      </c>
      <c r="O18" s="1">
        <f xml:space="preserve"> (H18*1 + I18*2 + J18*3 + K18*4 + L18*5 + M18*6 + N18*10)*0.01</f>
        <v>4.17</v>
      </c>
    </row>
    <row r="19" spans="1:15" x14ac:dyDescent="0.2">
      <c r="A19" s="2">
        <v>44907</v>
      </c>
      <c r="B19" s="1">
        <v>1</v>
      </c>
      <c r="C19" s="1">
        <v>541</v>
      </c>
      <c r="D19" s="1" t="s">
        <v>31</v>
      </c>
      <c r="E19" s="1">
        <v>22873</v>
      </c>
      <c r="F19" s="1">
        <v>2150</v>
      </c>
      <c r="G19" s="1">
        <f xml:space="preserve"> F19/E19</f>
        <v>9.3997289380492288E-2</v>
      </c>
      <c r="H19" s="1">
        <v>0</v>
      </c>
      <c r="I19" s="1">
        <v>5</v>
      </c>
      <c r="J19" s="1">
        <v>28</v>
      </c>
      <c r="K19" s="1">
        <v>38</v>
      </c>
      <c r="L19" s="1">
        <v>22</v>
      </c>
      <c r="M19" s="1">
        <v>7</v>
      </c>
      <c r="N19" s="1">
        <v>1</v>
      </c>
      <c r="O19" s="1">
        <f xml:space="preserve"> (H19*1 + I19*2 + J19*3 + K19*4 + L19*5 + M19*6 + N19*10)*0.01</f>
        <v>4.08</v>
      </c>
    </row>
    <row r="20" spans="1:15" x14ac:dyDescent="0.2">
      <c r="A20" s="2">
        <v>44728</v>
      </c>
      <c r="B20" s="1">
        <v>1</v>
      </c>
      <c r="C20" s="1">
        <v>362</v>
      </c>
      <c r="D20" s="1" t="s">
        <v>32</v>
      </c>
      <c r="E20" s="1">
        <v>53430</v>
      </c>
      <c r="F20" s="1">
        <v>4112</v>
      </c>
      <c r="G20" s="1">
        <f xml:space="preserve"> F20/E20</f>
        <v>7.6960509077297401E-2</v>
      </c>
      <c r="H20" s="1">
        <v>0</v>
      </c>
      <c r="I20" s="1">
        <v>7</v>
      </c>
      <c r="J20" s="1">
        <v>30</v>
      </c>
      <c r="K20" s="1">
        <v>38</v>
      </c>
      <c r="L20" s="1">
        <v>19</v>
      </c>
      <c r="M20" s="1">
        <v>5</v>
      </c>
      <c r="N20" s="1">
        <v>1</v>
      </c>
      <c r="O20" s="1">
        <f xml:space="preserve"> (H20*1 + I20*2 + J20*3 + K20*4 + L20*5 + M20*6 + N20*10)*0.01</f>
        <v>3.91</v>
      </c>
    </row>
    <row r="21" spans="1:15" x14ac:dyDescent="0.2">
      <c r="A21" s="2">
        <v>44865</v>
      </c>
      <c r="B21" s="1">
        <v>1</v>
      </c>
      <c r="C21" s="1">
        <v>499</v>
      </c>
      <c r="D21" s="1" t="s">
        <v>33</v>
      </c>
      <c r="E21" s="1">
        <v>26498</v>
      </c>
      <c r="F21" s="1">
        <v>2572</v>
      </c>
      <c r="G21" s="1">
        <f xml:space="preserve"> F21/E21</f>
        <v>9.7063929353158732E-2</v>
      </c>
      <c r="H21" s="1">
        <v>0</v>
      </c>
      <c r="I21" s="1">
        <v>3</v>
      </c>
      <c r="J21" s="1">
        <v>26</v>
      </c>
      <c r="K21" s="1">
        <v>41</v>
      </c>
      <c r="L21" s="1">
        <v>23</v>
      </c>
      <c r="M21" s="1">
        <v>7</v>
      </c>
      <c r="N21" s="1">
        <v>1</v>
      </c>
      <c r="O21" s="1">
        <f xml:space="preserve"> (H21*1 + I21*2 + J21*3 + K21*4 + L21*5 + M21*6 + N21*10)*0.01</f>
        <v>4.1500000000000004</v>
      </c>
    </row>
    <row r="22" spans="1:15" x14ac:dyDescent="0.2">
      <c r="A22" s="2">
        <v>44607</v>
      </c>
      <c r="B22" s="1">
        <v>1</v>
      </c>
      <c r="C22" s="1">
        <v>241</v>
      </c>
      <c r="D22" s="1" t="s">
        <v>34</v>
      </c>
      <c r="E22" s="1">
        <v>287836</v>
      </c>
      <c r="F22" s="1">
        <v>10343</v>
      </c>
      <c r="G22" s="1">
        <f xml:space="preserve"> F22/E22</f>
        <v>3.5933656665601242E-2</v>
      </c>
      <c r="H22" s="1">
        <v>1</v>
      </c>
      <c r="I22" s="1">
        <v>6</v>
      </c>
      <c r="J22" s="1">
        <v>25</v>
      </c>
      <c r="K22" s="1">
        <v>33</v>
      </c>
      <c r="L22" s="1">
        <v>22</v>
      </c>
      <c r="M22" s="1">
        <v>11</v>
      </c>
      <c r="N22" s="1">
        <v>2</v>
      </c>
      <c r="O22" s="1">
        <f xml:space="preserve"> (H22*1 + I22*2 + J22*3 + K22*4 + L22*5 + M22*6 + N22*10)*0.01</f>
        <v>4.16</v>
      </c>
    </row>
    <row r="23" spans="1:15" x14ac:dyDescent="0.2">
      <c r="A23" s="2">
        <v>44676</v>
      </c>
      <c r="B23" s="1">
        <v>1</v>
      </c>
      <c r="C23" s="1">
        <v>310</v>
      </c>
      <c r="D23" s="1" t="s">
        <v>35</v>
      </c>
      <c r="E23" s="1">
        <v>91548</v>
      </c>
      <c r="F23" s="1">
        <v>6549</v>
      </c>
      <c r="G23" s="1">
        <f xml:space="preserve"> F23/E23</f>
        <v>7.1536243282212614E-2</v>
      </c>
      <c r="H23" s="1">
        <v>0</v>
      </c>
      <c r="I23" s="1">
        <v>3</v>
      </c>
      <c r="J23" s="1">
        <v>13</v>
      </c>
      <c r="K23" s="1">
        <v>29</v>
      </c>
      <c r="L23" s="1">
        <v>32</v>
      </c>
      <c r="M23" s="1">
        <v>19</v>
      </c>
      <c r="N23" s="1">
        <v>4</v>
      </c>
      <c r="O23" s="1">
        <f xml:space="preserve"> (H23*1 + I23*2 + J23*3 + K23*4 + L23*5 + M23*6 + N23*10)*0.01</f>
        <v>4.75</v>
      </c>
    </row>
    <row r="24" spans="1:15" x14ac:dyDescent="0.2">
      <c r="A24" s="2">
        <v>44707</v>
      </c>
      <c r="B24" s="1">
        <v>1</v>
      </c>
      <c r="C24" s="1">
        <v>341</v>
      </c>
      <c r="D24" s="1" t="s">
        <v>36</v>
      </c>
      <c r="E24" s="1">
        <v>63188</v>
      </c>
      <c r="F24" s="1">
        <v>4733</v>
      </c>
      <c r="G24" s="1">
        <f xml:space="preserve"> F24/E24</f>
        <v>7.4903462682787872E-2</v>
      </c>
      <c r="H24" s="1">
        <v>0</v>
      </c>
      <c r="I24" s="1">
        <v>7</v>
      </c>
      <c r="J24" s="1">
        <v>28</v>
      </c>
      <c r="K24" s="1">
        <v>34</v>
      </c>
      <c r="L24" s="1">
        <v>21</v>
      </c>
      <c r="M24" s="1">
        <v>8</v>
      </c>
      <c r="N24" s="1">
        <v>1</v>
      </c>
      <c r="O24" s="1">
        <f xml:space="preserve"> (H24*1 + I24*2 + J24*3 + K24*4 + L24*5 + M24*6 + N24*10)*0.01</f>
        <v>3.97</v>
      </c>
    </row>
    <row r="25" spans="1:15" x14ac:dyDescent="0.2">
      <c r="A25" s="2">
        <v>44711</v>
      </c>
      <c r="B25" s="1">
        <v>0</v>
      </c>
      <c r="C25" s="1">
        <v>345</v>
      </c>
      <c r="D25" s="1" t="s">
        <v>37</v>
      </c>
      <c r="E25" s="1">
        <v>60969</v>
      </c>
      <c r="F25" s="1">
        <v>4741</v>
      </c>
      <c r="G25" s="1">
        <f xml:space="preserve"> F25/E25</f>
        <v>7.7760829273893287E-2</v>
      </c>
      <c r="H25" s="1">
        <v>0</v>
      </c>
      <c r="I25" s="1">
        <v>6</v>
      </c>
      <c r="J25" s="1">
        <v>28</v>
      </c>
      <c r="K25" s="1">
        <v>36</v>
      </c>
      <c r="L25" s="1">
        <v>21</v>
      </c>
      <c r="M25" s="1">
        <v>8</v>
      </c>
      <c r="N25" s="1">
        <v>1</v>
      </c>
      <c r="O25" s="1">
        <f xml:space="preserve"> (H25*1 + I25*2 + J25*3 + K25*4 + L25*5 + M25*6 + N25*10)*0.01</f>
        <v>4.03</v>
      </c>
    </row>
    <row r="26" spans="1:15" x14ac:dyDescent="0.2">
      <c r="A26" s="2">
        <v>44726</v>
      </c>
      <c r="B26" s="1">
        <v>1</v>
      </c>
      <c r="C26" s="1">
        <v>360</v>
      </c>
      <c r="D26" s="1" t="s">
        <v>38</v>
      </c>
      <c r="E26" s="1">
        <v>59968</v>
      </c>
      <c r="F26" s="1">
        <v>4762</v>
      </c>
      <c r="G26" s="1">
        <f xml:space="preserve"> F26/E26</f>
        <v>7.9409018143009602E-2</v>
      </c>
      <c r="H26" s="1">
        <v>2</v>
      </c>
      <c r="I26" s="1">
        <v>16</v>
      </c>
      <c r="J26" s="1">
        <v>34</v>
      </c>
      <c r="K26" s="1">
        <v>29</v>
      </c>
      <c r="L26" s="1">
        <v>14</v>
      </c>
      <c r="M26" s="1">
        <v>4</v>
      </c>
      <c r="N26" s="1">
        <v>1</v>
      </c>
      <c r="O26" s="1">
        <f xml:space="preserve"> (H26*1 + I26*2 + J26*3 + K26*4 + L26*5 + M26*6 + N26*10)*0.01</f>
        <v>3.56</v>
      </c>
    </row>
    <row r="27" spans="1:15" x14ac:dyDescent="0.2">
      <c r="A27" s="2">
        <v>44884</v>
      </c>
      <c r="B27" s="1">
        <v>0</v>
      </c>
      <c r="C27" s="1">
        <v>518</v>
      </c>
      <c r="D27" s="1" t="s">
        <v>39</v>
      </c>
      <c r="E27" s="1">
        <v>24749</v>
      </c>
      <c r="F27" s="1">
        <v>2400</v>
      </c>
      <c r="G27" s="1">
        <f xml:space="preserve"> F27/E27</f>
        <v>9.6973615095559421E-2</v>
      </c>
      <c r="H27" s="1">
        <v>0</v>
      </c>
      <c r="I27" s="1">
        <v>7</v>
      </c>
      <c r="J27" s="1">
        <v>26</v>
      </c>
      <c r="K27" s="1">
        <v>35</v>
      </c>
      <c r="L27" s="1">
        <v>22</v>
      </c>
      <c r="M27" s="1">
        <v>9</v>
      </c>
      <c r="N27" s="1">
        <v>1</v>
      </c>
      <c r="O27" s="1">
        <f xml:space="preserve"> (H27*1 + I27*2 + J27*3 + K27*4 + L27*5 + M27*6 + N27*10)*0.01</f>
        <v>4.0600000000000005</v>
      </c>
    </row>
    <row r="28" spans="1:15" x14ac:dyDescent="0.2">
      <c r="A28" s="2">
        <v>44734</v>
      </c>
      <c r="B28" s="1">
        <v>1</v>
      </c>
      <c r="C28" s="1">
        <v>368</v>
      </c>
      <c r="D28" s="1" t="s">
        <v>40</v>
      </c>
      <c r="E28" s="1">
        <v>47645</v>
      </c>
      <c r="F28" s="1">
        <v>3861</v>
      </c>
      <c r="G28" s="1">
        <f xml:space="preserve"> F28/E28</f>
        <v>8.1036834924965898E-2</v>
      </c>
      <c r="H28" s="1">
        <v>0</v>
      </c>
      <c r="I28" s="1">
        <v>5</v>
      </c>
      <c r="J28" s="1">
        <v>21</v>
      </c>
      <c r="K28" s="1">
        <v>33</v>
      </c>
      <c r="L28" s="1">
        <v>27</v>
      </c>
      <c r="M28" s="1">
        <v>12</v>
      </c>
      <c r="N28" s="1">
        <v>2</v>
      </c>
      <c r="O28" s="1">
        <f xml:space="preserve"> (H28*1 + I28*2 + J28*3 + K28*4 + L28*5 + M28*6 + N28*10)*0.01</f>
        <v>4.32</v>
      </c>
    </row>
    <row r="29" spans="1:15" x14ac:dyDescent="0.2">
      <c r="A29" s="2">
        <v>44886</v>
      </c>
      <c r="B29" s="1">
        <v>1</v>
      </c>
      <c r="C29" s="1">
        <v>520</v>
      </c>
      <c r="D29" s="1" t="s">
        <v>41</v>
      </c>
      <c r="E29" s="1">
        <v>24288</v>
      </c>
      <c r="F29" s="1">
        <v>2382</v>
      </c>
      <c r="G29" s="1">
        <f xml:space="preserve"> F29/E29</f>
        <v>9.8073122529644272E-2</v>
      </c>
      <c r="H29" s="1">
        <v>0</v>
      </c>
      <c r="I29" s="1">
        <v>5</v>
      </c>
      <c r="J29" s="1">
        <v>19</v>
      </c>
      <c r="K29" s="1">
        <v>33</v>
      </c>
      <c r="L29" s="1">
        <v>27</v>
      </c>
      <c r="M29" s="1">
        <v>13</v>
      </c>
      <c r="N29" s="1">
        <v>3</v>
      </c>
      <c r="O29" s="1">
        <f xml:space="preserve"> (H29*1 + I29*2 + J29*3 + K29*4 + L29*5 + M29*6 + N29*10)*0.01</f>
        <v>4.42</v>
      </c>
    </row>
    <row r="30" spans="1:15" x14ac:dyDescent="0.2">
      <c r="A30" s="2">
        <v>44687</v>
      </c>
      <c r="B30" s="1">
        <v>1</v>
      </c>
      <c r="C30" s="1">
        <v>321</v>
      </c>
      <c r="D30" s="1" t="s">
        <v>42</v>
      </c>
      <c r="E30" s="1">
        <v>76292</v>
      </c>
      <c r="F30" s="1">
        <v>5482</v>
      </c>
      <c r="G30" s="1">
        <f xml:space="preserve"> F30/E30</f>
        <v>7.1855502542861632E-2</v>
      </c>
      <c r="H30" s="1">
        <v>0</v>
      </c>
      <c r="I30" s="1">
        <v>4</v>
      </c>
      <c r="J30" s="1">
        <v>20</v>
      </c>
      <c r="K30" s="1">
        <v>35</v>
      </c>
      <c r="L30" s="1">
        <v>26</v>
      </c>
      <c r="M30" s="1">
        <v>12</v>
      </c>
      <c r="N30" s="1">
        <v>2</v>
      </c>
      <c r="O30" s="1">
        <f xml:space="preserve"> (H30*1 + I30*2 + J30*3 + K30*4 + L30*5 + M30*6 + N30*10)*0.01</f>
        <v>4.3</v>
      </c>
    </row>
    <row r="31" spans="1:15" x14ac:dyDescent="0.2">
      <c r="A31" s="2">
        <v>44881</v>
      </c>
      <c r="B31" s="1">
        <v>1</v>
      </c>
      <c r="C31" s="1">
        <v>515</v>
      </c>
      <c r="D31" s="1" t="s">
        <v>43</v>
      </c>
      <c r="E31" s="1">
        <v>25576</v>
      </c>
      <c r="F31" s="1">
        <v>2541</v>
      </c>
      <c r="G31" s="1">
        <f xml:space="preserve"> F31/E31</f>
        <v>9.9350954019393187E-2</v>
      </c>
      <c r="H31" s="1">
        <v>0</v>
      </c>
      <c r="I31" s="1">
        <v>5</v>
      </c>
      <c r="J31" s="1">
        <v>16</v>
      </c>
      <c r="K31" s="1">
        <v>23</v>
      </c>
      <c r="L31" s="1">
        <v>24</v>
      </c>
      <c r="M31" s="1">
        <v>22</v>
      </c>
      <c r="N31" s="1">
        <v>10</v>
      </c>
      <c r="O31" s="1">
        <f xml:space="preserve"> (H31*1 + I31*2 + J31*3 + K31*4 + L31*5 + M31*6 + N31*10)*0.01</f>
        <v>5.0200000000000005</v>
      </c>
    </row>
    <row r="32" spans="1:15" x14ac:dyDescent="0.2">
      <c r="A32" s="2">
        <v>44710</v>
      </c>
      <c r="B32" s="1">
        <v>0</v>
      </c>
      <c r="C32" s="1">
        <v>344</v>
      </c>
      <c r="D32" s="1" t="s">
        <v>44</v>
      </c>
      <c r="E32" s="1">
        <v>56839</v>
      </c>
      <c r="F32" s="1">
        <v>4435</v>
      </c>
      <c r="G32" s="1">
        <f xml:space="preserve"> F32/E32</f>
        <v>7.8027410756698751E-2</v>
      </c>
      <c r="H32" s="1">
        <v>0</v>
      </c>
      <c r="I32" s="1">
        <v>6</v>
      </c>
      <c r="J32" s="1">
        <v>17</v>
      </c>
      <c r="K32" s="1">
        <v>33</v>
      </c>
      <c r="L32" s="1">
        <v>29</v>
      </c>
      <c r="M32" s="1">
        <v>13</v>
      </c>
      <c r="N32" s="1">
        <v>2</v>
      </c>
      <c r="O32" s="1">
        <f xml:space="preserve"> (H32*1 + I32*2 + J32*3 + K32*4 + L32*5 + M32*6 + N32*10)*0.01</f>
        <v>4.38</v>
      </c>
    </row>
    <row r="33" spans="1:15" x14ac:dyDescent="0.2">
      <c r="A33" s="2">
        <v>44737</v>
      </c>
      <c r="B33" s="1">
        <v>0</v>
      </c>
      <c r="C33" s="1">
        <v>371</v>
      </c>
      <c r="D33" s="1" t="s">
        <v>45</v>
      </c>
      <c r="E33" s="1">
        <v>46089</v>
      </c>
      <c r="F33" s="1">
        <v>3670</v>
      </c>
      <c r="G33" s="1">
        <f xml:space="preserve"> F33/E33</f>
        <v>7.962854477207143E-2</v>
      </c>
      <c r="H33" s="1">
        <v>0</v>
      </c>
      <c r="I33" s="1">
        <v>3</v>
      </c>
      <c r="J33" s="1">
        <v>19</v>
      </c>
      <c r="K33" s="1">
        <v>39</v>
      </c>
      <c r="L33" s="1">
        <v>29</v>
      </c>
      <c r="M33" s="1">
        <v>10</v>
      </c>
      <c r="N33" s="1">
        <v>1</v>
      </c>
      <c r="O33" s="1">
        <f xml:space="preserve"> (H33*1 + I33*2 + J33*3 + K33*4 + L33*5 + M33*6 + N33*10)*0.01</f>
        <v>4.34</v>
      </c>
    </row>
    <row r="34" spans="1:15" x14ac:dyDescent="0.2">
      <c r="A34" s="2">
        <v>44872</v>
      </c>
      <c r="B34" s="1">
        <v>1</v>
      </c>
      <c r="C34" s="1">
        <v>506</v>
      </c>
      <c r="D34" s="1" t="s">
        <v>46</v>
      </c>
      <c r="E34" s="1">
        <v>26096</v>
      </c>
      <c r="F34" s="1">
        <v>2439</v>
      </c>
      <c r="G34" s="1">
        <f xml:space="preserve"> F34/E34</f>
        <v>9.3462599632127524E-2</v>
      </c>
      <c r="H34" s="1">
        <v>0</v>
      </c>
      <c r="I34" s="1">
        <v>6</v>
      </c>
      <c r="J34" s="1">
        <v>26</v>
      </c>
      <c r="K34" s="1">
        <v>36</v>
      </c>
      <c r="L34" s="1">
        <v>23</v>
      </c>
      <c r="M34" s="1">
        <v>7</v>
      </c>
      <c r="N34" s="1">
        <v>1</v>
      </c>
      <c r="O34" s="1">
        <f xml:space="preserve"> (H34*1 + I34*2 + J34*3 + K34*4 + L34*5 + M34*6 + N34*10)*0.01</f>
        <v>4.01</v>
      </c>
    </row>
    <row r="35" spans="1:15" x14ac:dyDescent="0.2">
      <c r="A35" s="2">
        <v>44698</v>
      </c>
      <c r="B35" s="1">
        <v>1</v>
      </c>
      <c r="C35" s="1">
        <v>332</v>
      </c>
      <c r="D35" s="1" t="s">
        <v>47</v>
      </c>
      <c r="E35" s="1">
        <v>70722</v>
      </c>
      <c r="F35" s="1">
        <v>5142</v>
      </c>
      <c r="G35" s="1">
        <f xml:space="preserve"> F35/E35</f>
        <v>7.2707219818444052E-2</v>
      </c>
      <c r="H35" s="1">
        <v>0</v>
      </c>
      <c r="I35" s="1">
        <v>4</v>
      </c>
      <c r="J35" s="1">
        <v>22</v>
      </c>
      <c r="K35" s="1">
        <v>37</v>
      </c>
      <c r="L35" s="1">
        <v>26</v>
      </c>
      <c r="M35" s="1">
        <v>10</v>
      </c>
      <c r="N35" s="1">
        <v>1</v>
      </c>
      <c r="O35" s="1">
        <f xml:space="preserve"> (H35*1 + I35*2 + J35*3 + K35*4 + L35*5 + M35*6 + N35*10)*0.01</f>
        <v>4.22</v>
      </c>
    </row>
    <row r="36" spans="1:15" x14ac:dyDescent="0.2">
      <c r="A36" s="2">
        <v>44752</v>
      </c>
      <c r="B36" s="1">
        <v>0</v>
      </c>
      <c r="C36" s="1">
        <v>386</v>
      </c>
      <c r="D36" s="1" t="s">
        <v>48</v>
      </c>
      <c r="E36" s="1">
        <v>41785</v>
      </c>
      <c r="F36" s="1">
        <v>3494</v>
      </c>
      <c r="G36" s="1">
        <f xml:space="preserve"> F36/E36</f>
        <v>8.361852339356228E-2</v>
      </c>
      <c r="H36" s="1">
        <v>0</v>
      </c>
      <c r="I36" s="1">
        <v>7</v>
      </c>
      <c r="J36" s="1">
        <v>24</v>
      </c>
      <c r="K36" s="1">
        <v>35</v>
      </c>
      <c r="L36" s="1">
        <v>24</v>
      </c>
      <c r="M36" s="1">
        <v>9</v>
      </c>
      <c r="N36" s="1">
        <v>1</v>
      </c>
      <c r="O36" s="1">
        <f xml:space="preserve"> (H36*1 + I36*2 + J36*3 + K36*4 + L36*5 + M36*6 + N36*10)*0.01</f>
        <v>4.0999999999999996</v>
      </c>
    </row>
    <row r="37" spans="1:15" x14ac:dyDescent="0.2">
      <c r="A37" s="2">
        <v>44661</v>
      </c>
      <c r="B37" s="1">
        <v>0</v>
      </c>
      <c r="C37" s="1">
        <v>295</v>
      </c>
      <c r="D37" s="1" t="s">
        <v>49</v>
      </c>
      <c r="E37" s="1">
        <v>126241</v>
      </c>
      <c r="F37" s="1">
        <v>7894</v>
      </c>
      <c r="G37" s="1">
        <f xml:space="preserve"> F37/E37</f>
        <v>6.2531190342281828E-2</v>
      </c>
      <c r="H37" s="1">
        <v>1</v>
      </c>
      <c r="I37" s="1">
        <v>10</v>
      </c>
      <c r="J37" s="1">
        <v>31</v>
      </c>
      <c r="K37" s="1">
        <v>34</v>
      </c>
      <c r="L37" s="1">
        <v>18</v>
      </c>
      <c r="M37" s="1">
        <v>6</v>
      </c>
      <c r="N37" s="1">
        <v>1</v>
      </c>
      <c r="O37" s="1">
        <f xml:space="preserve"> (H37*1 + I37*2 + J37*3 + K37*4 + L37*5 + M37*6 + N37*10)*0.01</f>
        <v>3.86</v>
      </c>
    </row>
    <row r="38" spans="1:15" x14ac:dyDescent="0.2">
      <c r="A38" s="2">
        <v>44755</v>
      </c>
      <c r="B38" s="1">
        <v>1</v>
      </c>
      <c r="C38" s="1">
        <v>389</v>
      </c>
      <c r="D38" s="1" t="s">
        <v>50</v>
      </c>
      <c r="E38" s="1">
        <v>46246</v>
      </c>
      <c r="F38" s="1">
        <v>3727</v>
      </c>
      <c r="G38" s="1">
        <f xml:space="preserve"> F38/E38</f>
        <v>8.0590753794922809E-2</v>
      </c>
      <c r="H38" s="1">
        <v>0</v>
      </c>
      <c r="I38" s="1">
        <v>7</v>
      </c>
      <c r="J38" s="1">
        <v>31</v>
      </c>
      <c r="K38" s="1">
        <v>38</v>
      </c>
      <c r="L38" s="1">
        <v>18</v>
      </c>
      <c r="M38" s="1">
        <v>4</v>
      </c>
      <c r="N38" s="1">
        <v>0</v>
      </c>
      <c r="O38" s="1">
        <f xml:space="preserve"> (H38*1 + I38*2 + J38*3 + K38*4 + L38*5 + M38*6 + N38*10)*0.01</f>
        <v>3.73</v>
      </c>
    </row>
    <row r="39" spans="1:15" x14ac:dyDescent="0.2">
      <c r="A39" s="2">
        <v>44616</v>
      </c>
      <c r="B39" s="1">
        <v>1</v>
      </c>
      <c r="C39" s="1">
        <v>250</v>
      </c>
      <c r="D39" s="1" t="s">
        <v>51</v>
      </c>
      <c r="E39" s="1">
        <v>250674</v>
      </c>
      <c r="F39" s="1">
        <v>10405</v>
      </c>
      <c r="G39" s="1">
        <f xml:space="preserve"> F39/E39</f>
        <v>4.1508094178095853E-2</v>
      </c>
      <c r="H39" s="1">
        <v>1</v>
      </c>
      <c r="I39" s="1">
        <v>6</v>
      </c>
      <c r="J39" s="1">
        <v>21</v>
      </c>
      <c r="K39" s="1">
        <v>32</v>
      </c>
      <c r="L39" s="1">
        <v>25</v>
      </c>
      <c r="M39" s="1">
        <v>12</v>
      </c>
      <c r="N39" s="1">
        <v>2</v>
      </c>
      <c r="O39" s="1">
        <f xml:space="preserve"> (H39*1 + I39*2 + J39*3 + K39*4 + L39*5 + M39*6 + N39*10)*0.01</f>
        <v>4.21</v>
      </c>
    </row>
    <row r="40" spans="1:15" x14ac:dyDescent="0.2">
      <c r="A40" s="2">
        <v>44729</v>
      </c>
      <c r="B40" s="1">
        <v>1</v>
      </c>
      <c r="C40" s="1">
        <v>363</v>
      </c>
      <c r="D40" s="1" t="s">
        <v>52</v>
      </c>
      <c r="E40" s="1">
        <v>54665</v>
      </c>
      <c r="F40" s="1">
        <v>4251</v>
      </c>
      <c r="G40" s="1">
        <f xml:space="preserve"> F40/E40</f>
        <v>7.7764565992865631E-2</v>
      </c>
      <c r="H40" s="1">
        <v>0</v>
      </c>
      <c r="I40" s="1">
        <v>6</v>
      </c>
      <c r="J40" s="1">
        <v>23</v>
      </c>
      <c r="K40" s="1">
        <v>35</v>
      </c>
      <c r="L40" s="1">
        <v>26</v>
      </c>
      <c r="M40" s="1">
        <v>10</v>
      </c>
      <c r="N40" s="1">
        <v>1</v>
      </c>
      <c r="O40" s="1">
        <f xml:space="preserve"> (H40*1 + I40*2 + J40*3 + K40*4 + L40*5 + M40*6 + N40*10)*0.01</f>
        <v>4.21</v>
      </c>
    </row>
    <row r="41" spans="1:15" x14ac:dyDescent="0.2">
      <c r="A41" s="2">
        <v>44772</v>
      </c>
      <c r="B41" s="1">
        <v>0</v>
      </c>
      <c r="C41" s="1">
        <v>406</v>
      </c>
      <c r="D41" s="1" t="s">
        <v>53</v>
      </c>
      <c r="E41" s="1">
        <v>37353</v>
      </c>
      <c r="F41" s="1">
        <v>3171</v>
      </c>
      <c r="G41" s="1">
        <f xml:space="preserve"> F41/E41</f>
        <v>8.4892779696409931E-2</v>
      </c>
      <c r="H41" s="1">
        <v>0</v>
      </c>
      <c r="I41" s="1">
        <v>2</v>
      </c>
      <c r="J41" s="1">
        <v>14</v>
      </c>
      <c r="K41" s="1">
        <v>42</v>
      </c>
      <c r="L41" s="1">
        <v>31</v>
      </c>
      <c r="M41" s="1">
        <v>10</v>
      </c>
      <c r="N41" s="1">
        <v>1</v>
      </c>
      <c r="O41" s="1">
        <f xml:space="preserve"> (H41*1 + I41*2 + J41*3 + K41*4 + L41*5 + M41*6 + N41*10)*0.01</f>
        <v>4.3899999999999997</v>
      </c>
    </row>
    <row r="42" spans="1:15" x14ac:dyDescent="0.2">
      <c r="A42" s="2">
        <v>44816</v>
      </c>
      <c r="B42" s="1">
        <v>1</v>
      </c>
      <c r="C42" s="1">
        <v>450</v>
      </c>
      <c r="D42" s="1" t="s">
        <v>54</v>
      </c>
      <c r="E42" s="1">
        <v>29147</v>
      </c>
      <c r="F42" s="1">
        <v>2883</v>
      </c>
      <c r="G42" s="1">
        <f xml:space="preserve"> F42/E42</f>
        <v>9.8912409510412733E-2</v>
      </c>
      <c r="H42" s="1">
        <v>0</v>
      </c>
      <c r="I42" s="1">
        <v>1</v>
      </c>
      <c r="J42" s="1">
        <v>7</v>
      </c>
      <c r="K42" s="1">
        <v>27</v>
      </c>
      <c r="L42" s="1">
        <v>38</v>
      </c>
      <c r="M42" s="1">
        <v>23</v>
      </c>
      <c r="N42" s="1">
        <v>4</v>
      </c>
      <c r="O42" s="1">
        <f xml:space="preserve"> (H42*1 + I42*2 + J42*3 + K42*4 + L42*5 + M42*6 + N42*10)*0.01</f>
        <v>4.99</v>
      </c>
    </row>
    <row r="43" spans="1:15" x14ac:dyDescent="0.2">
      <c r="A43" s="2">
        <v>44838</v>
      </c>
      <c r="B43" s="1">
        <v>1</v>
      </c>
      <c r="C43" s="1">
        <v>472</v>
      </c>
      <c r="D43" s="1" t="s">
        <v>55</v>
      </c>
      <c r="E43" s="1">
        <v>32014</v>
      </c>
      <c r="F43" s="1">
        <v>3060</v>
      </c>
      <c r="G43" s="1">
        <f xml:space="preserve"> F43/E43</f>
        <v>9.5583182357718496E-2</v>
      </c>
      <c r="H43" s="1">
        <v>0</v>
      </c>
      <c r="I43" s="1">
        <v>3</v>
      </c>
      <c r="J43" s="1">
        <v>17</v>
      </c>
      <c r="K43" s="1">
        <v>35</v>
      </c>
      <c r="L43" s="1">
        <v>28</v>
      </c>
      <c r="M43" s="1">
        <v>13</v>
      </c>
      <c r="N43" s="1">
        <v>3</v>
      </c>
      <c r="O43" s="1">
        <f xml:space="preserve"> (H43*1 + I43*2 + J43*3 + K43*4 + L43*5 + M43*6 + N43*10)*0.01</f>
        <v>4.45</v>
      </c>
    </row>
    <row r="44" spans="1:15" x14ac:dyDescent="0.2">
      <c r="A44" s="2">
        <v>44904</v>
      </c>
      <c r="B44" s="1">
        <v>1</v>
      </c>
      <c r="C44" s="1">
        <v>538</v>
      </c>
      <c r="D44" s="1" t="s">
        <v>56</v>
      </c>
      <c r="E44" s="1">
        <v>23640</v>
      </c>
      <c r="F44" s="1">
        <v>2165</v>
      </c>
      <c r="G44" s="1">
        <f xml:space="preserve"> F44/E44</f>
        <v>9.1582064297800345E-2</v>
      </c>
      <c r="H44" s="1">
        <v>0</v>
      </c>
      <c r="I44" s="1">
        <v>10</v>
      </c>
      <c r="J44" s="1">
        <v>36</v>
      </c>
      <c r="K44" s="1">
        <v>35</v>
      </c>
      <c r="L44" s="1">
        <v>14</v>
      </c>
      <c r="M44" s="1">
        <v>3</v>
      </c>
      <c r="N44" s="1">
        <v>0</v>
      </c>
      <c r="O44" s="1">
        <f xml:space="preserve"> (H44*1 + I44*2 + J44*3 + K44*4 + L44*5 + M44*6 + N44*10)*0.01</f>
        <v>3.56</v>
      </c>
    </row>
    <row r="45" spans="1:15" x14ac:dyDescent="0.2">
      <c r="A45" s="2">
        <v>44885</v>
      </c>
      <c r="B45" s="1">
        <v>0</v>
      </c>
      <c r="C45" s="1">
        <v>519</v>
      </c>
      <c r="D45" s="1" t="s">
        <v>57</v>
      </c>
      <c r="E45" s="1">
        <v>24991</v>
      </c>
      <c r="F45" s="1">
        <v>2396</v>
      </c>
      <c r="G45" s="1">
        <f xml:space="preserve"> F45/E45</f>
        <v>9.5874514825337126E-2</v>
      </c>
      <c r="H45" s="1">
        <v>1</v>
      </c>
      <c r="I45" s="1">
        <v>6</v>
      </c>
      <c r="J45" s="1">
        <v>17</v>
      </c>
      <c r="K45" s="1">
        <v>27</v>
      </c>
      <c r="L45" s="1">
        <v>27</v>
      </c>
      <c r="M45" s="1">
        <v>18</v>
      </c>
      <c r="N45" s="1">
        <v>5</v>
      </c>
      <c r="O45" s="1">
        <f xml:space="preserve"> (H45*1 + I45*2 + J45*3 + K45*4 + L45*5 + M45*6 + N45*10)*0.01</f>
        <v>4.6500000000000004</v>
      </c>
    </row>
    <row r="46" spans="1:15" x14ac:dyDescent="0.2">
      <c r="A46" s="2">
        <v>44625</v>
      </c>
      <c r="B46" s="1">
        <v>0</v>
      </c>
      <c r="C46" s="1">
        <v>259</v>
      </c>
      <c r="D46" s="1" t="s">
        <v>58</v>
      </c>
      <c r="E46" s="1">
        <v>229895</v>
      </c>
      <c r="F46" s="1">
        <v>10405</v>
      </c>
      <c r="G46" s="1">
        <f xml:space="preserve"> F46/E46</f>
        <v>4.5259792513973773E-2</v>
      </c>
      <c r="H46" s="1">
        <v>1</v>
      </c>
      <c r="I46" s="1">
        <v>9</v>
      </c>
      <c r="J46" s="1">
        <v>25</v>
      </c>
      <c r="K46" s="1">
        <v>29</v>
      </c>
      <c r="L46" s="1">
        <v>22</v>
      </c>
      <c r="M46" s="1">
        <v>12</v>
      </c>
      <c r="N46" s="1">
        <v>3</v>
      </c>
      <c r="O46" s="1">
        <f xml:space="preserve"> (H46*1 + I46*2 + J46*3 + K46*4 + L46*5 + M46*6 + N46*10)*0.01</f>
        <v>4.22</v>
      </c>
    </row>
    <row r="47" spans="1:15" x14ac:dyDescent="0.2">
      <c r="A47" s="2">
        <v>44735</v>
      </c>
      <c r="B47" s="1">
        <v>1</v>
      </c>
      <c r="C47" s="1">
        <v>369</v>
      </c>
      <c r="D47" s="1" t="s">
        <v>59</v>
      </c>
      <c r="E47" s="1">
        <v>53111</v>
      </c>
      <c r="F47" s="1">
        <v>4118</v>
      </c>
      <c r="G47" s="1">
        <f xml:space="preserve"> F47/E47</f>
        <v>7.7535727062190501E-2</v>
      </c>
      <c r="H47" s="1">
        <v>0</v>
      </c>
      <c r="I47" s="1">
        <v>4</v>
      </c>
      <c r="J47" s="1">
        <v>22</v>
      </c>
      <c r="K47" s="1">
        <v>41</v>
      </c>
      <c r="L47" s="1">
        <v>24</v>
      </c>
      <c r="M47" s="1">
        <v>7</v>
      </c>
      <c r="N47" s="1">
        <v>1</v>
      </c>
      <c r="O47" s="1">
        <f xml:space="preserve"> (H47*1 + I47*2 + J47*3 + K47*4 + L47*5 + M47*6 + N47*10)*0.01</f>
        <v>4.0999999999999996</v>
      </c>
    </row>
    <row r="48" spans="1:15" x14ac:dyDescent="0.2">
      <c r="A48" s="2">
        <v>44830</v>
      </c>
      <c r="B48" s="1">
        <v>1</v>
      </c>
      <c r="C48" s="1">
        <v>464</v>
      </c>
      <c r="D48" s="1" t="s">
        <v>60</v>
      </c>
      <c r="E48" s="1">
        <v>31706</v>
      </c>
      <c r="F48" s="1">
        <v>2884</v>
      </c>
      <c r="G48" s="1">
        <f xml:space="preserve"> F48/E48</f>
        <v>9.0960701444521536E-2</v>
      </c>
      <c r="H48" s="1">
        <v>0</v>
      </c>
      <c r="I48" s="1">
        <v>5</v>
      </c>
      <c r="J48" s="1">
        <v>23</v>
      </c>
      <c r="K48" s="1">
        <v>38</v>
      </c>
      <c r="L48" s="1">
        <v>24</v>
      </c>
      <c r="M48" s="1">
        <v>7</v>
      </c>
      <c r="N48" s="1">
        <v>1</v>
      </c>
      <c r="O48" s="1">
        <f xml:space="preserve"> (H48*1 + I48*2 + J48*3 + K48*4 + L48*5 + M48*6 + N48*10)*0.01</f>
        <v>4.03</v>
      </c>
    </row>
    <row r="49" spans="1:15" x14ac:dyDescent="0.2">
      <c r="A49" s="2">
        <v>44778</v>
      </c>
      <c r="B49" s="1">
        <v>1</v>
      </c>
      <c r="C49" s="1">
        <v>412</v>
      </c>
      <c r="D49" s="1" t="s">
        <v>61</v>
      </c>
      <c r="E49" s="1">
        <v>37350</v>
      </c>
      <c r="F49" s="1">
        <v>3428</v>
      </c>
      <c r="G49" s="1">
        <f xml:space="preserve"> F49/E49</f>
        <v>9.1780455153949128E-2</v>
      </c>
      <c r="H49" s="1">
        <v>0</v>
      </c>
      <c r="I49" s="1">
        <v>1</v>
      </c>
      <c r="J49" s="1">
        <v>9</v>
      </c>
      <c r="K49" s="1">
        <v>29</v>
      </c>
      <c r="L49" s="1">
        <v>34</v>
      </c>
      <c r="M49" s="1">
        <v>22</v>
      </c>
      <c r="N49" s="1">
        <v>5</v>
      </c>
      <c r="O49" s="1">
        <f xml:space="preserve"> (H49*1 + I49*2 + J49*3 + K49*4 + L49*5 + M49*6 + N49*10)*0.01</f>
        <v>4.97</v>
      </c>
    </row>
    <row r="50" spans="1:15" x14ac:dyDescent="0.2">
      <c r="A50" s="2">
        <v>44730</v>
      </c>
      <c r="B50" s="1">
        <v>0</v>
      </c>
      <c r="C50" s="1">
        <v>364</v>
      </c>
      <c r="D50" s="1" t="s">
        <v>62</v>
      </c>
      <c r="E50" s="1">
        <v>47205</v>
      </c>
      <c r="F50" s="1">
        <v>4101</v>
      </c>
      <c r="G50" s="1">
        <f xml:space="preserve"> F50/E50</f>
        <v>8.6876390212901181E-2</v>
      </c>
      <c r="H50" s="1">
        <v>0</v>
      </c>
      <c r="I50" s="1">
        <v>1</v>
      </c>
      <c r="J50" s="1">
        <v>9</v>
      </c>
      <c r="K50" s="1">
        <v>27</v>
      </c>
      <c r="L50" s="1">
        <v>36</v>
      </c>
      <c r="M50" s="1">
        <v>23</v>
      </c>
      <c r="N50" s="1">
        <v>4</v>
      </c>
      <c r="O50" s="1">
        <f xml:space="preserve"> (H50*1 + I50*2 + J50*3 + K50*4 + L50*5 + M50*6 + N50*10)*0.01</f>
        <v>4.95</v>
      </c>
    </row>
    <row r="51" spans="1:15" x14ac:dyDescent="0.2">
      <c r="A51" s="2">
        <v>44689</v>
      </c>
      <c r="B51" s="1">
        <v>0</v>
      </c>
      <c r="C51" s="1">
        <v>323</v>
      </c>
      <c r="D51" s="1" t="s">
        <v>63</v>
      </c>
      <c r="E51" s="1">
        <v>72518</v>
      </c>
      <c r="F51" s="1">
        <v>5256</v>
      </c>
      <c r="G51" s="1">
        <f xml:space="preserve"> F51/E51</f>
        <v>7.2478557047905345E-2</v>
      </c>
      <c r="H51" s="1">
        <v>0</v>
      </c>
      <c r="I51" s="1">
        <v>2</v>
      </c>
      <c r="J51" s="1">
        <v>10</v>
      </c>
      <c r="K51" s="1">
        <v>30</v>
      </c>
      <c r="L51" s="1">
        <v>34</v>
      </c>
      <c r="M51" s="1">
        <v>20</v>
      </c>
      <c r="N51" s="1">
        <v>4</v>
      </c>
      <c r="O51" s="1">
        <f xml:space="preserve"> (H51*1 + I51*2 + J51*3 + K51*4 + L51*5 + M51*6 + N51*10)*0.01</f>
        <v>4.84</v>
      </c>
    </row>
    <row r="52" spans="1:15" x14ac:dyDescent="0.2">
      <c r="A52" s="2">
        <v>44671</v>
      </c>
      <c r="B52" s="1">
        <v>1</v>
      </c>
      <c r="C52" s="1">
        <v>305</v>
      </c>
      <c r="D52" s="1" t="s">
        <v>64</v>
      </c>
      <c r="E52" s="1">
        <v>102007</v>
      </c>
      <c r="F52" s="1">
        <v>6796</v>
      </c>
      <c r="G52" s="1">
        <f xml:space="preserve"> F52/E52</f>
        <v>6.6622878822041626E-2</v>
      </c>
      <c r="H52" s="1">
        <v>0</v>
      </c>
      <c r="I52" s="1">
        <v>5</v>
      </c>
      <c r="J52" s="1">
        <v>20</v>
      </c>
      <c r="K52" s="1">
        <v>34</v>
      </c>
      <c r="L52" s="1">
        <v>27</v>
      </c>
      <c r="M52" s="1">
        <v>12</v>
      </c>
      <c r="N52" s="1">
        <v>2</v>
      </c>
      <c r="O52" s="1">
        <f xml:space="preserve"> (H52*1 + I52*2 + J52*3 + K52*4 + L52*5 + M52*6 + N52*10)*0.01</f>
        <v>4.33</v>
      </c>
    </row>
    <row r="53" spans="1:15" x14ac:dyDescent="0.2">
      <c r="A53" s="2">
        <v>44861</v>
      </c>
      <c r="B53" s="1">
        <v>1</v>
      </c>
      <c r="C53" s="1">
        <v>495</v>
      </c>
      <c r="D53" s="1" t="s">
        <v>65</v>
      </c>
      <c r="E53" s="1">
        <v>27609</v>
      </c>
      <c r="F53" s="1">
        <v>2615</v>
      </c>
      <c r="G53" s="1">
        <f xml:space="preserve"> F53/E53</f>
        <v>9.4715491325292472E-2</v>
      </c>
      <c r="H53" s="1">
        <v>0</v>
      </c>
      <c r="I53" s="1">
        <v>4</v>
      </c>
      <c r="J53" s="1">
        <v>22</v>
      </c>
      <c r="K53" s="1">
        <v>35</v>
      </c>
      <c r="L53" s="1">
        <v>24</v>
      </c>
      <c r="M53" s="1">
        <v>12</v>
      </c>
      <c r="N53" s="1">
        <v>3</v>
      </c>
      <c r="O53" s="1">
        <f xml:space="preserve"> (H53*1 + I53*2 + J53*3 + K53*4 + L53*5 + M53*6 + N53*10)*0.01</f>
        <v>4.3600000000000003</v>
      </c>
    </row>
    <row r="54" spans="1:15" x14ac:dyDescent="0.2">
      <c r="A54" s="2">
        <v>44849</v>
      </c>
      <c r="B54" s="1">
        <v>0</v>
      </c>
      <c r="C54" s="1">
        <v>483</v>
      </c>
      <c r="D54" s="1" t="s">
        <v>66</v>
      </c>
      <c r="E54" s="1">
        <v>30403</v>
      </c>
      <c r="F54" s="1">
        <v>3123</v>
      </c>
      <c r="G54" s="1">
        <f xml:space="preserve"> F54/E54</f>
        <v>0.10272012630332533</v>
      </c>
      <c r="H54" s="1">
        <v>0</v>
      </c>
      <c r="I54" s="1">
        <v>7</v>
      </c>
      <c r="J54" s="1">
        <v>18</v>
      </c>
      <c r="K54" s="1">
        <v>20</v>
      </c>
      <c r="L54" s="1">
        <v>15</v>
      </c>
      <c r="M54" s="1">
        <v>16</v>
      </c>
      <c r="N54" s="1">
        <v>23</v>
      </c>
      <c r="O54" s="1">
        <f xml:space="preserve"> (H54*1 + I54*2 + J54*3 + K54*4 + L54*5 + M54*6 + N54*10)*0.01</f>
        <v>5.49</v>
      </c>
    </row>
    <row r="55" spans="1:15" x14ac:dyDescent="0.2">
      <c r="A55" s="2">
        <v>44636</v>
      </c>
      <c r="B55" s="1">
        <v>1</v>
      </c>
      <c r="C55" s="1">
        <v>270</v>
      </c>
      <c r="D55" s="1" t="s">
        <v>67</v>
      </c>
      <c r="E55" s="1">
        <v>217856</v>
      </c>
      <c r="F55" s="1">
        <v>11234</v>
      </c>
      <c r="G55" s="1">
        <f xml:space="preserve"> F55/E55</f>
        <v>5.1566172150411281E-2</v>
      </c>
      <c r="H55" s="1">
        <v>1</v>
      </c>
      <c r="I55" s="1">
        <v>7</v>
      </c>
      <c r="J55" s="1">
        <v>19</v>
      </c>
      <c r="K55" s="1">
        <v>22</v>
      </c>
      <c r="L55" s="1">
        <v>19</v>
      </c>
      <c r="M55" s="1">
        <v>18</v>
      </c>
      <c r="N55" s="1">
        <v>15</v>
      </c>
      <c r="O55" s="1">
        <f xml:space="preserve"> (H55*1 + I55*2 + J55*3 + K55*4 + L55*5 + M55*6 + N55*10)*0.01</f>
        <v>5.13</v>
      </c>
    </row>
    <row r="56" spans="1:15" x14ac:dyDescent="0.2">
      <c r="A56" s="2">
        <v>44608</v>
      </c>
      <c r="B56" s="1">
        <v>1</v>
      </c>
      <c r="C56" s="1">
        <v>242</v>
      </c>
      <c r="D56" s="1" t="s">
        <v>68</v>
      </c>
      <c r="E56" s="1">
        <v>289721</v>
      </c>
      <c r="F56" s="1">
        <v>10740</v>
      </c>
      <c r="G56" s="1">
        <f xml:space="preserve"> F56/E56</f>
        <v>3.7070146796400673E-2</v>
      </c>
      <c r="H56" s="1">
        <v>1</v>
      </c>
      <c r="I56" s="1">
        <v>4</v>
      </c>
      <c r="J56" s="1">
        <v>20</v>
      </c>
      <c r="K56" s="1">
        <v>31</v>
      </c>
      <c r="L56" s="1">
        <v>26</v>
      </c>
      <c r="M56" s="1">
        <v>15</v>
      </c>
      <c r="N56" s="1">
        <v>3</v>
      </c>
      <c r="O56" s="1">
        <f xml:space="preserve"> (H56*1 + I56*2 + J56*3 + K56*4 + L56*5 + M56*6 + N56*10)*0.01</f>
        <v>4.43</v>
      </c>
    </row>
    <row r="57" spans="1:15" x14ac:dyDescent="0.2">
      <c r="A57" s="2">
        <v>44897</v>
      </c>
      <c r="B57" s="1">
        <v>1</v>
      </c>
      <c r="C57" s="1">
        <v>531</v>
      </c>
      <c r="D57" s="1" t="s">
        <v>69</v>
      </c>
      <c r="E57" s="1">
        <v>24646</v>
      </c>
      <c r="F57" s="1">
        <v>2343</v>
      </c>
      <c r="G57" s="1">
        <f xml:space="preserve"> F57/E57</f>
        <v>9.5066136492737152E-2</v>
      </c>
      <c r="H57" s="1">
        <v>0</v>
      </c>
      <c r="I57" s="1">
        <v>6</v>
      </c>
      <c r="J57" s="1">
        <v>30</v>
      </c>
      <c r="K57" s="1">
        <v>33</v>
      </c>
      <c r="L57" s="1">
        <v>19</v>
      </c>
      <c r="M57" s="1">
        <v>9</v>
      </c>
      <c r="N57" s="1">
        <v>2</v>
      </c>
      <c r="O57" s="1">
        <f xml:space="preserve"> (H57*1 + I57*2 + J57*3 + K57*4 + L57*5 + M57*6 + N57*10)*0.01</f>
        <v>4.03</v>
      </c>
    </row>
    <row r="58" spans="1:15" x14ac:dyDescent="0.2">
      <c r="A58" s="2">
        <v>44619</v>
      </c>
      <c r="B58" s="1">
        <v>0</v>
      </c>
      <c r="C58" s="1">
        <v>253</v>
      </c>
      <c r="D58" s="1" t="s">
        <v>70</v>
      </c>
      <c r="E58" s="1">
        <v>250413</v>
      </c>
      <c r="F58" s="1">
        <v>10438</v>
      </c>
      <c r="G58" s="1">
        <f xml:space="preserve"> F58/E58</f>
        <v>4.1683139453622613E-2</v>
      </c>
      <c r="H58" s="1">
        <v>1</v>
      </c>
      <c r="I58" s="1">
        <v>9</v>
      </c>
      <c r="J58" s="1">
        <v>33</v>
      </c>
      <c r="K58" s="1">
        <v>33</v>
      </c>
      <c r="L58" s="1">
        <v>16</v>
      </c>
      <c r="M58" s="1">
        <v>7</v>
      </c>
      <c r="N58" s="1">
        <v>1</v>
      </c>
      <c r="O58" s="1">
        <f xml:space="preserve"> (H58*1 + I58*2 + J58*3 + K58*4 + L58*5 + M58*6 + N58*10)*0.01</f>
        <v>3.8200000000000003</v>
      </c>
    </row>
    <row r="59" spans="1:15" x14ac:dyDescent="0.2">
      <c r="A59" s="2">
        <v>44806</v>
      </c>
      <c r="B59" s="1">
        <v>1</v>
      </c>
      <c r="C59" s="1">
        <v>440</v>
      </c>
      <c r="D59" s="1" t="s">
        <v>71</v>
      </c>
      <c r="E59" s="1">
        <v>35724</v>
      </c>
      <c r="F59" s="1">
        <v>3149</v>
      </c>
      <c r="G59" s="1">
        <f xml:space="preserve"> F59/E59</f>
        <v>8.8148023737543393E-2</v>
      </c>
      <c r="H59" s="1">
        <v>1</v>
      </c>
      <c r="I59" s="1">
        <v>12</v>
      </c>
      <c r="J59" s="1">
        <v>32</v>
      </c>
      <c r="K59" s="1">
        <v>34</v>
      </c>
      <c r="L59" s="1">
        <v>16</v>
      </c>
      <c r="M59" s="1">
        <v>5</v>
      </c>
      <c r="N59" s="1">
        <v>1</v>
      </c>
      <c r="O59" s="1">
        <f xml:space="preserve"> (H59*1 + I59*2 + J59*3 + K59*4 + L59*5 + M59*6 + N59*10)*0.01</f>
        <v>3.77</v>
      </c>
    </row>
    <row r="60" spans="1:15" x14ac:dyDescent="0.2">
      <c r="A60" s="2">
        <v>44667</v>
      </c>
      <c r="B60" s="1">
        <v>0</v>
      </c>
      <c r="C60" s="1">
        <v>301</v>
      </c>
      <c r="D60" s="1" t="s">
        <v>72</v>
      </c>
      <c r="E60" s="1">
        <v>107987</v>
      </c>
      <c r="F60" s="1">
        <v>7035</v>
      </c>
      <c r="G60" s="1">
        <f xml:space="preserve"> F60/E60</f>
        <v>6.5146730624982635E-2</v>
      </c>
      <c r="H60" s="1">
        <v>0</v>
      </c>
      <c r="I60" s="1">
        <v>3</v>
      </c>
      <c r="J60" s="1">
        <v>19</v>
      </c>
      <c r="K60" s="1">
        <v>40</v>
      </c>
      <c r="L60" s="1">
        <v>28</v>
      </c>
      <c r="M60" s="1">
        <v>9</v>
      </c>
      <c r="N60" s="1">
        <v>1</v>
      </c>
      <c r="O60" s="1">
        <f xml:space="preserve"> (H60*1 + I60*2 + J60*3 + K60*4 + L60*5 + M60*6 + N60*10)*0.01</f>
        <v>4.2700000000000005</v>
      </c>
    </row>
    <row r="61" spans="1:15" x14ac:dyDescent="0.2">
      <c r="A61" s="2">
        <v>44644</v>
      </c>
      <c r="B61" s="1">
        <v>1</v>
      </c>
      <c r="C61" s="1">
        <v>278</v>
      </c>
      <c r="D61" s="1" t="s">
        <v>73</v>
      </c>
      <c r="E61" s="1">
        <v>169066</v>
      </c>
      <c r="F61" s="1">
        <v>9318</v>
      </c>
      <c r="G61" s="1">
        <f xml:space="preserve"> F61/E61</f>
        <v>5.5114570641051422E-2</v>
      </c>
      <c r="H61" s="1">
        <v>1</v>
      </c>
      <c r="I61" s="1">
        <v>14</v>
      </c>
      <c r="J61" s="1">
        <v>35</v>
      </c>
      <c r="K61" s="1">
        <v>31</v>
      </c>
      <c r="L61" s="1">
        <v>14</v>
      </c>
      <c r="M61" s="1">
        <v>5</v>
      </c>
      <c r="N61" s="1">
        <v>1</v>
      </c>
      <c r="O61" s="1">
        <f xml:space="preserve"> (H61*1 + I61*2 + J61*3 + K61*4 + L61*5 + M61*6 + N61*10)*0.01</f>
        <v>3.68</v>
      </c>
    </row>
    <row r="62" spans="1:15" x14ac:dyDescent="0.2">
      <c r="A62" s="2">
        <v>44802</v>
      </c>
      <c r="B62" s="1">
        <v>1</v>
      </c>
      <c r="C62" s="1">
        <v>436</v>
      </c>
      <c r="D62" s="1" t="s">
        <v>74</v>
      </c>
      <c r="E62" s="1">
        <v>34281</v>
      </c>
      <c r="F62" s="1">
        <v>3072</v>
      </c>
      <c r="G62" s="1">
        <f xml:space="preserve"> F62/E62</f>
        <v>8.9612321694232958E-2</v>
      </c>
      <c r="H62" s="1">
        <v>1</v>
      </c>
      <c r="I62" s="1">
        <v>6</v>
      </c>
      <c r="J62" s="1">
        <v>32</v>
      </c>
      <c r="K62" s="1">
        <v>38</v>
      </c>
      <c r="L62" s="1">
        <v>18</v>
      </c>
      <c r="M62" s="1">
        <v>5</v>
      </c>
      <c r="N62" s="1">
        <v>0</v>
      </c>
      <c r="O62" s="1">
        <f xml:space="preserve"> (H62*1 + I62*2 + J62*3 + K62*4 + L62*5 + M62*6 + N62*10)*0.01</f>
        <v>3.81</v>
      </c>
    </row>
    <row r="63" spans="1:15" x14ac:dyDescent="0.2">
      <c r="A63" s="2">
        <v>44620</v>
      </c>
      <c r="B63" s="1">
        <v>1</v>
      </c>
      <c r="C63" s="1">
        <v>254</v>
      </c>
      <c r="D63" s="1" t="s">
        <v>75</v>
      </c>
      <c r="E63" s="1">
        <v>251094</v>
      </c>
      <c r="F63" s="1">
        <v>10521</v>
      </c>
      <c r="G63" s="1">
        <f xml:space="preserve"> F63/E63</f>
        <v>4.1900642787163371E-2</v>
      </c>
      <c r="H63" s="1">
        <v>1</v>
      </c>
      <c r="I63" s="1">
        <v>8</v>
      </c>
      <c r="J63" s="1">
        <v>30</v>
      </c>
      <c r="K63" s="1">
        <v>36</v>
      </c>
      <c r="L63" s="1">
        <v>18</v>
      </c>
      <c r="M63" s="1">
        <v>6</v>
      </c>
      <c r="N63" s="1">
        <v>1</v>
      </c>
      <c r="O63" s="1">
        <f xml:space="preserve"> (H63*1 + I63*2 + J63*3 + K63*4 + L63*5 + M63*6 + N63*10)*0.01</f>
        <v>3.87</v>
      </c>
    </row>
    <row r="64" spans="1:15" x14ac:dyDescent="0.2">
      <c r="A64" s="2">
        <v>44912</v>
      </c>
      <c r="B64" s="1">
        <v>0</v>
      </c>
      <c r="C64" s="1">
        <v>546</v>
      </c>
      <c r="D64" s="1" t="s">
        <v>76</v>
      </c>
      <c r="E64" s="1">
        <v>22336</v>
      </c>
      <c r="F64" s="1">
        <v>2088</v>
      </c>
      <c r="G64" s="1">
        <f xml:space="preserve"> F64/E64</f>
        <v>9.3481375358166183E-2</v>
      </c>
      <c r="H64" s="1">
        <v>0</v>
      </c>
      <c r="I64" s="1">
        <v>7</v>
      </c>
      <c r="J64" s="1">
        <v>39</v>
      </c>
      <c r="K64" s="1">
        <v>38</v>
      </c>
      <c r="L64" s="1">
        <v>13</v>
      </c>
      <c r="M64" s="1">
        <v>3</v>
      </c>
      <c r="N64" s="1">
        <v>0</v>
      </c>
      <c r="O64" s="1">
        <f xml:space="preserve"> (H64*1 + I64*2 + J64*3 + K64*4 + L64*5 + M64*6 + N64*10)*0.01</f>
        <v>3.66</v>
      </c>
    </row>
    <row r="65" spans="1:15" x14ac:dyDescent="0.2">
      <c r="A65" s="2">
        <v>44664</v>
      </c>
      <c r="B65" s="1">
        <v>1</v>
      </c>
      <c r="C65" s="1">
        <v>298</v>
      </c>
      <c r="D65" s="1" t="s">
        <v>77</v>
      </c>
      <c r="E65" s="1">
        <v>123255</v>
      </c>
      <c r="F65" s="1">
        <v>7835</v>
      </c>
      <c r="G65" s="1">
        <f xml:space="preserve"> F65/E65</f>
        <v>6.3567400916798508E-2</v>
      </c>
      <c r="H65" s="1">
        <v>1</v>
      </c>
      <c r="I65" s="1">
        <v>4</v>
      </c>
      <c r="J65" s="1">
        <v>29</v>
      </c>
      <c r="K65" s="1">
        <v>42</v>
      </c>
      <c r="L65" s="1">
        <v>18</v>
      </c>
      <c r="M65" s="1">
        <v>5</v>
      </c>
      <c r="N65" s="1">
        <v>1</v>
      </c>
      <c r="O65" s="1">
        <f xml:space="preserve"> (H65*1 + I65*2 + J65*3 + K65*4 + L65*5 + M65*6 + N65*10)*0.01</f>
        <v>3.94</v>
      </c>
    </row>
    <row r="66" spans="1:15" x14ac:dyDescent="0.2">
      <c r="A66" s="2">
        <v>44821</v>
      </c>
      <c r="B66" s="1">
        <v>0</v>
      </c>
      <c r="C66" s="1">
        <v>455</v>
      </c>
      <c r="D66" s="1" t="s">
        <v>78</v>
      </c>
      <c r="E66" s="1">
        <v>33418</v>
      </c>
      <c r="F66" s="1">
        <v>3073</v>
      </c>
      <c r="G66" s="1">
        <f xml:space="preserve"> F66/E66</f>
        <v>9.1956430666108091E-2</v>
      </c>
      <c r="H66" s="1">
        <v>0</v>
      </c>
      <c r="I66" s="1">
        <v>11</v>
      </c>
      <c r="J66" s="1">
        <v>37</v>
      </c>
      <c r="K66" s="1">
        <v>36</v>
      </c>
      <c r="L66" s="1">
        <v>12</v>
      </c>
      <c r="M66" s="1">
        <v>3</v>
      </c>
      <c r="N66" s="1">
        <v>0</v>
      </c>
      <c r="O66" s="1">
        <f xml:space="preserve"> (H66*1 + I66*2 + J66*3 + K66*4 + L66*5 + M66*6 + N66*10)*0.01</f>
        <v>3.5500000000000003</v>
      </c>
    </row>
    <row r="67" spans="1:15" x14ac:dyDescent="0.2">
      <c r="A67" s="2">
        <v>44768</v>
      </c>
      <c r="B67" s="1">
        <v>1</v>
      </c>
      <c r="C67" s="1">
        <v>402</v>
      </c>
      <c r="D67" s="1" t="s">
        <v>79</v>
      </c>
      <c r="E67" s="1">
        <v>39171</v>
      </c>
      <c r="F67" s="1">
        <v>3507</v>
      </c>
      <c r="G67" s="1">
        <f xml:space="preserve"> F67/E67</f>
        <v>8.953052002757142E-2</v>
      </c>
      <c r="H67" s="1">
        <v>0</v>
      </c>
      <c r="I67" s="1">
        <v>2</v>
      </c>
      <c r="J67" s="1">
        <v>15</v>
      </c>
      <c r="K67" s="1">
        <v>24</v>
      </c>
      <c r="L67" s="1">
        <v>22</v>
      </c>
      <c r="M67" s="1">
        <v>25</v>
      </c>
      <c r="N67" s="1">
        <v>13</v>
      </c>
      <c r="O67" s="1">
        <f xml:space="preserve"> (H67*1 + I67*2 + J67*3 + K67*4 + L67*5 + M67*6 + N67*10)*0.01</f>
        <v>5.3500000000000005</v>
      </c>
    </row>
    <row r="68" spans="1:15" x14ac:dyDescent="0.2">
      <c r="A68" s="2">
        <v>44812</v>
      </c>
      <c r="B68" s="1">
        <v>1</v>
      </c>
      <c r="C68" s="1">
        <v>446</v>
      </c>
      <c r="D68" s="1" t="s">
        <v>80</v>
      </c>
      <c r="E68" s="1">
        <v>31962</v>
      </c>
      <c r="F68" s="1">
        <v>3001</v>
      </c>
      <c r="G68" s="1">
        <f xml:space="preserve"> F68/E68</f>
        <v>9.3892747637819907E-2</v>
      </c>
      <c r="H68" s="1">
        <v>0</v>
      </c>
      <c r="I68" s="1">
        <v>4</v>
      </c>
      <c r="J68" s="1">
        <v>21</v>
      </c>
      <c r="K68" s="1">
        <v>32</v>
      </c>
      <c r="L68" s="1">
        <v>22</v>
      </c>
      <c r="M68" s="1">
        <v>13</v>
      </c>
      <c r="N68" s="1">
        <v>7</v>
      </c>
      <c r="O68" s="1">
        <f xml:space="preserve"> (H68*1 + I68*2 + J68*3 + K68*4 + L68*5 + M68*6 + N68*10)*0.01</f>
        <v>4.57</v>
      </c>
    </row>
    <row r="69" spans="1:15" x14ac:dyDescent="0.2">
      <c r="A69" s="2">
        <v>44783</v>
      </c>
      <c r="B69" s="1">
        <v>1</v>
      </c>
      <c r="C69" s="1">
        <v>417</v>
      </c>
      <c r="D69" s="1" t="s">
        <v>81</v>
      </c>
      <c r="E69" s="1">
        <v>37654</v>
      </c>
      <c r="F69" s="1">
        <v>3312</v>
      </c>
      <c r="G69" s="1">
        <f xml:space="preserve"> F69/E69</f>
        <v>8.7958782599458218E-2</v>
      </c>
      <c r="H69" s="1">
        <v>0</v>
      </c>
      <c r="I69" s="1">
        <v>4</v>
      </c>
      <c r="J69" s="1">
        <v>20</v>
      </c>
      <c r="K69" s="1">
        <v>34</v>
      </c>
      <c r="L69" s="1">
        <v>27</v>
      </c>
      <c r="M69" s="1">
        <v>13</v>
      </c>
      <c r="N69" s="1">
        <v>2</v>
      </c>
      <c r="O69" s="1">
        <f xml:space="preserve"> (H69*1 + I69*2 + J69*3 + K69*4 + L69*5 + M69*6 + N69*10)*0.01</f>
        <v>4.37</v>
      </c>
    </row>
    <row r="70" spans="1:15" x14ac:dyDescent="0.2">
      <c r="A70" s="2">
        <v>44626</v>
      </c>
      <c r="B70" s="1">
        <v>0</v>
      </c>
      <c r="C70" s="1">
        <v>260</v>
      </c>
      <c r="D70" s="1" t="s">
        <v>82</v>
      </c>
      <c r="E70" s="1">
        <v>218595</v>
      </c>
      <c r="F70" s="1">
        <v>9911</v>
      </c>
      <c r="G70" s="1">
        <f xml:space="preserve"> F70/E70</f>
        <v>4.533955488460395E-2</v>
      </c>
      <c r="H70" s="1">
        <v>1</v>
      </c>
      <c r="I70" s="1">
        <v>8</v>
      </c>
      <c r="J70" s="1">
        <v>33</v>
      </c>
      <c r="K70" s="1">
        <v>34</v>
      </c>
      <c r="L70" s="1">
        <v>17</v>
      </c>
      <c r="M70" s="1">
        <v>7</v>
      </c>
      <c r="N70" s="1">
        <v>1</v>
      </c>
      <c r="O70" s="1">
        <f xml:space="preserve"> (H70*1 + I70*2 + J70*3 + K70*4 + L70*5 + M70*6 + N70*10)*0.01</f>
        <v>3.89</v>
      </c>
    </row>
    <row r="71" spans="1:15" x14ac:dyDescent="0.2">
      <c r="A71" s="2">
        <v>44798</v>
      </c>
      <c r="B71" s="1">
        <v>1</v>
      </c>
      <c r="C71" s="1">
        <v>432</v>
      </c>
      <c r="D71" s="1" t="s">
        <v>83</v>
      </c>
      <c r="E71" s="1">
        <v>36737</v>
      </c>
      <c r="F71" s="1">
        <v>3175</v>
      </c>
      <c r="G71" s="1">
        <f xml:space="preserve"> F71/E71</f>
        <v>8.642512997795139E-2</v>
      </c>
      <c r="H71" s="1">
        <v>1</v>
      </c>
      <c r="I71" s="1">
        <v>8</v>
      </c>
      <c r="J71" s="1">
        <v>29</v>
      </c>
      <c r="K71" s="1">
        <v>36</v>
      </c>
      <c r="L71" s="1">
        <v>20</v>
      </c>
      <c r="M71" s="1">
        <v>6</v>
      </c>
      <c r="N71" s="1">
        <v>1</v>
      </c>
      <c r="O71" s="1">
        <f xml:space="preserve"> (H71*1 + I71*2 + J71*3 + K71*4 + L71*5 + M71*6 + N71*10)*0.01</f>
        <v>3.94</v>
      </c>
    </row>
    <row r="72" spans="1:15" x14ac:dyDescent="0.2">
      <c r="A72" s="2">
        <v>44657</v>
      </c>
      <c r="B72" s="1">
        <v>1</v>
      </c>
      <c r="C72" s="1">
        <v>291</v>
      </c>
      <c r="D72" s="1" t="s">
        <v>84</v>
      </c>
      <c r="E72" s="1">
        <v>117856</v>
      </c>
      <c r="F72" s="1">
        <v>7560</v>
      </c>
      <c r="G72" s="1">
        <f xml:space="preserve"> F72/E72</f>
        <v>6.4146076568015201E-2</v>
      </c>
      <c r="H72" s="1">
        <v>0</v>
      </c>
      <c r="I72" s="1">
        <v>2</v>
      </c>
      <c r="J72" s="1">
        <v>13</v>
      </c>
      <c r="K72" s="1">
        <v>33</v>
      </c>
      <c r="L72" s="1">
        <v>33</v>
      </c>
      <c r="M72" s="1">
        <v>17</v>
      </c>
      <c r="N72" s="1">
        <v>3</v>
      </c>
      <c r="O72" s="1">
        <f xml:space="preserve"> (H72*1 + I72*2 + J72*3 + K72*4 + L72*5 + M72*6 + N72*10)*0.01</f>
        <v>4.72</v>
      </c>
    </row>
    <row r="73" spans="1:15" x14ac:dyDescent="0.2">
      <c r="A73" s="2">
        <v>44922</v>
      </c>
      <c r="B73" s="1">
        <v>1</v>
      </c>
      <c r="C73" s="1">
        <v>556</v>
      </c>
      <c r="D73" s="1" t="s">
        <v>85</v>
      </c>
      <c r="E73" s="1">
        <v>20879</v>
      </c>
      <c r="F73" s="1">
        <v>2012</v>
      </c>
      <c r="G73" s="1">
        <f xml:space="preserve"> F73/E73</f>
        <v>9.636476842760669E-2</v>
      </c>
      <c r="H73" s="1">
        <v>0</v>
      </c>
      <c r="I73" s="1">
        <v>2</v>
      </c>
      <c r="J73" s="1">
        <v>17</v>
      </c>
      <c r="K73" s="1">
        <v>35</v>
      </c>
      <c r="L73" s="1">
        <v>29</v>
      </c>
      <c r="M73" s="1">
        <v>14</v>
      </c>
      <c r="N73" s="1">
        <v>3</v>
      </c>
      <c r="O73" s="1">
        <f xml:space="preserve"> (H73*1 + I73*2 + J73*3 + K73*4 + L73*5 + M73*6 + N73*10)*0.01</f>
        <v>4.54</v>
      </c>
    </row>
    <row r="74" spans="1:15" x14ac:dyDescent="0.2">
      <c r="A74" s="2">
        <v>44590</v>
      </c>
      <c r="B74" s="1">
        <v>0</v>
      </c>
      <c r="C74" s="1">
        <v>224</v>
      </c>
      <c r="D74" s="1" t="s">
        <v>86</v>
      </c>
      <c r="E74" s="1">
        <v>313220</v>
      </c>
      <c r="F74" s="1">
        <v>11592</v>
      </c>
      <c r="G74" s="1">
        <f xml:space="preserve"> F74/E74</f>
        <v>3.7009130962262944E-2</v>
      </c>
      <c r="H74" s="1">
        <v>1</v>
      </c>
      <c r="I74" s="1">
        <v>7</v>
      </c>
      <c r="J74" s="1">
        <v>29</v>
      </c>
      <c r="K74" s="1">
        <v>35</v>
      </c>
      <c r="L74" s="1">
        <v>20</v>
      </c>
      <c r="M74" s="1">
        <v>8</v>
      </c>
      <c r="N74" s="1">
        <v>1</v>
      </c>
      <c r="O74" s="1">
        <f xml:space="preserve"> (H74*1 + I74*2 + J74*3 + K74*4 + L74*5 + M74*6 + N74*10)*0.01</f>
        <v>4</v>
      </c>
    </row>
    <row r="75" spans="1:15" x14ac:dyDescent="0.2">
      <c r="A75" s="2">
        <v>44775</v>
      </c>
      <c r="B75" s="1">
        <v>1</v>
      </c>
      <c r="C75" s="1">
        <v>409</v>
      </c>
      <c r="D75" s="1" t="s">
        <v>87</v>
      </c>
      <c r="E75" s="1">
        <v>34909</v>
      </c>
      <c r="F75" s="1">
        <v>3380</v>
      </c>
      <c r="G75" s="1">
        <f xml:space="preserve"> F75/E75</f>
        <v>9.6823168810335439E-2</v>
      </c>
      <c r="H75" s="1">
        <v>0</v>
      </c>
      <c r="I75" s="1">
        <v>0</v>
      </c>
      <c r="J75" s="1">
        <v>4</v>
      </c>
      <c r="K75" s="1">
        <v>17</v>
      </c>
      <c r="L75" s="1">
        <v>28</v>
      </c>
      <c r="M75" s="1">
        <v>35</v>
      </c>
      <c r="N75" s="1">
        <v>15</v>
      </c>
      <c r="O75" s="1">
        <f xml:space="preserve"> (H75*1 + I75*2 + J75*3 + K75*4 + L75*5 + M75*6 + N75*10)*0.01</f>
        <v>5.8</v>
      </c>
    </row>
    <row r="76" spans="1:15" x14ac:dyDescent="0.2">
      <c r="A76" s="2">
        <v>44773</v>
      </c>
      <c r="B76" s="1">
        <v>0</v>
      </c>
      <c r="C76" s="1">
        <v>407</v>
      </c>
      <c r="D76" s="1" t="s">
        <v>88</v>
      </c>
      <c r="E76" s="1">
        <v>39250</v>
      </c>
      <c r="F76" s="1">
        <v>3369</v>
      </c>
      <c r="G76" s="1">
        <f xml:space="preserve"> F76/E76</f>
        <v>8.58343949044586E-2</v>
      </c>
      <c r="H76" s="1">
        <v>1</v>
      </c>
      <c r="I76" s="1">
        <v>8</v>
      </c>
      <c r="J76" s="1">
        <v>26</v>
      </c>
      <c r="K76" s="1">
        <v>33</v>
      </c>
      <c r="L76" s="1">
        <v>19</v>
      </c>
      <c r="M76" s="1">
        <v>10</v>
      </c>
      <c r="N76" s="1">
        <v>2</v>
      </c>
      <c r="O76" s="1">
        <f xml:space="preserve"> (H76*1 + I76*2 + J76*3 + K76*4 + L76*5 + M76*6 + N76*10)*0.01</f>
        <v>4.0200000000000005</v>
      </c>
    </row>
    <row r="77" spans="1:15" x14ac:dyDescent="0.2">
      <c r="A77" s="2">
        <v>44569</v>
      </c>
      <c r="B77" s="1">
        <v>0</v>
      </c>
      <c r="C77" s="1">
        <v>203</v>
      </c>
      <c r="D77" s="1" t="s">
        <v>89</v>
      </c>
      <c r="E77" s="1">
        <v>101503</v>
      </c>
      <c r="F77" s="1">
        <v>1763</v>
      </c>
      <c r="G77" s="1">
        <f xml:space="preserve"> F77/E77</f>
        <v>1.7368944760253392E-2</v>
      </c>
      <c r="H77" s="1">
        <v>1</v>
      </c>
      <c r="I77" s="1">
        <v>5</v>
      </c>
      <c r="J77" s="1">
        <v>23</v>
      </c>
      <c r="K77" s="1">
        <v>31</v>
      </c>
      <c r="L77" s="1">
        <v>24</v>
      </c>
      <c r="M77" s="1">
        <v>14</v>
      </c>
      <c r="N77" s="1">
        <v>2</v>
      </c>
      <c r="O77" s="1">
        <f xml:space="preserve"> (H77*1 + I77*2 + J77*3 + K77*4 + L77*5 + M77*6 + N77*10)*0.01</f>
        <v>4.28</v>
      </c>
    </row>
    <row r="78" spans="1:15" x14ac:dyDescent="0.2">
      <c r="A78" s="2">
        <v>44713</v>
      </c>
      <c r="B78" s="1">
        <v>1</v>
      </c>
      <c r="C78" s="1">
        <v>347</v>
      </c>
      <c r="D78" s="1" t="s">
        <v>90</v>
      </c>
      <c r="E78" s="1">
        <v>63241</v>
      </c>
      <c r="F78" s="1">
        <v>4797</v>
      </c>
      <c r="G78" s="1">
        <f xml:space="preserve"> F78/E78</f>
        <v>7.5852690501415215E-2</v>
      </c>
      <c r="H78" s="1">
        <v>0</v>
      </c>
      <c r="I78" s="1">
        <v>5</v>
      </c>
      <c r="J78" s="1">
        <v>21</v>
      </c>
      <c r="K78" s="1">
        <v>32</v>
      </c>
      <c r="L78" s="1">
        <v>25</v>
      </c>
      <c r="M78" s="1">
        <v>14</v>
      </c>
      <c r="N78" s="1">
        <v>3</v>
      </c>
      <c r="O78" s="1">
        <f xml:space="preserve"> (H78*1 + I78*2 + J78*3 + K78*4 + L78*5 + M78*6 + N78*10)*0.01</f>
        <v>4.4000000000000004</v>
      </c>
    </row>
    <row r="79" spans="1:15" x14ac:dyDescent="0.2">
      <c r="A79" s="2">
        <v>44709</v>
      </c>
      <c r="B79" s="1">
        <v>0</v>
      </c>
      <c r="C79" s="1">
        <v>343</v>
      </c>
      <c r="D79" s="1" t="s">
        <v>91</v>
      </c>
      <c r="E79" s="1">
        <v>60069</v>
      </c>
      <c r="F79" s="1">
        <v>4562</v>
      </c>
      <c r="G79" s="1">
        <f xml:space="preserve"> F79/E79</f>
        <v>7.5945995438578967E-2</v>
      </c>
      <c r="H79" s="1">
        <v>0</v>
      </c>
      <c r="I79" s="1">
        <v>4</v>
      </c>
      <c r="J79" s="1">
        <v>27</v>
      </c>
      <c r="K79" s="1">
        <v>38</v>
      </c>
      <c r="L79" s="1">
        <v>22</v>
      </c>
      <c r="M79" s="1">
        <v>7</v>
      </c>
      <c r="N79" s="1">
        <v>1</v>
      </c>
      <c r="O79" s="1">
        <f xml:space="preserve"> (H79*1 + I79*2 + J79*3 + K79*4 + L79*5 + M79*6 + N79*10)*0.01</f>
        <v>4.03</v>
      </c>
    </row>
    <row r="80" spans="1:15" x14ac:dyDescent="0.2">
      <c r="A80" s="2">
        <v>44584</v>
      </c>
      <c r="B80" s="1">
        <v>0</v>
      </c>
      <c r="C80" s="1">
        <v>218</v>
      </c>
      <c r="D80" s="1" t="s">
        <v>92</v>
      </c>
      <c r="E80" s="1">
        <v>269929</v>
      </c>
      <c r="F80" s="1">
        <v>7630</v>
      </c>
      <c r="G80" s="1">
        <f xml:space="preserve"> F80/E80</f>
        <v>2.8266692352433419E-2</v>
      </c>
      <c r="H80" s="1">
        <v>1</v>
      </c>
      <c r="I80" s="1">
        <v>5</v>
      </c>
      <c r="J80" s="1">
        <v>28</v>
      </c>
      <c r="K80" s="1">
        <v>38</v>
      </c>
      <c r="L80" s="1">
        <v>20</v>
      </c>
      <c r="M80" s="1">
        <v>7</v>
      </c>
      <c r="N80" s="1">
        <v>1</v>
      </c>
      <c r="O80" s="1">
        <f xml:space="preserve"> (H80*1 + I80*2 + J80*3 + K80*4 + L80*5 + M80*6 + N80*10)*0.01</f>
        <v>3.99</v>
      </c>
    </row>
    <row r="81" spans="1:15" x14ac:dyDescent="0.2">
      <c r="A81" s="2">
        <v>44606</v>
      </c>
      <c r="B81" s="1">
        <v>1</v>
      </c>
      <c r="C81" s="1">
        <v>240</v>
      </c>
      <c r="D81" s="1" t="s">
        <v>93</v>
      </c>
      <c r="E81" s="1">
        <v>261521</v>
      </c>
      <c r="F81" s="1">
        <v>10343</v>
      </c>
      <c r="G81" s="1">
        <f xml:space="preserve"> F81/E81</f>
        <v>3.9549405210289039E-2</v>
      </c>
      <c r="H81" s="1">
        <v>1</v>
      </c>
      <c r="I81" s="1">
        <v>6</v>
      </c>
      <c r="J81" s="1">
        <v>25</v>
      </c>
      <c r="K81" s="1">
        <v>33</v>
      </c>
      <c r="L81" s="1">
        <v>22</v>
      </c>
      <c r="M81" s="1">
        <v>11</v>
      </c>
      <c r="N81" s="1">
        <v>2</v>
      </c>
      <c r="O81" s="1">
        <f xml:space="preserve"> (H81*1 + I81*2 + J81*3 + K81*4 + L81*5 + M81*6 + N81*10)*0.01</f>
        <v>4.16</v>
      </c>
    </row>
    <row r="82" spans="1:15" x14ac:dyDescent="0.2">
      <c r="A82" s="2">
        <v>44841</v>
      </c>
      <c r="B82" s="1">
        <v>1</v>
      </c>
      <c r="C82" s="1">
        <v>475</v>
      </c>
      <c r="D82" s="1" t="s">
        <v>94</v>
      </c>
      <c r="E82" s="1">
        <v>29026</v>
      </c>
      <c r="F82" s="1">
        <v>2840</v>
      </c>
      <c r="G82" s="1">
        <f xml:space="preserve"> F82/E82</f>
        <v>9.7843312891890036E-2</v>
      </c>
      <c r="H82" s="1">
        <v>0</v>
      </c>
      <c r="I82" s="1">
        <v>2</v>
      </c>
      <c r="J82" s="1">
        <v>11</v>
      </c>
      <c r="K82" s="1">
        <v>23</v>
      </c>
      <c r="L82" s="1">
        <v>29</v>
      </c>
      <c r="M82" s="1">
        <v>24</v>
      </c>
      <c r="N82" s="1">
        <v>11</v>
      </c>
      <c r="O82" s="1">
        <f xml:space="preserve"> (H82*1 + I82*2 + J82*3 + K82*4 + L82*5 + M82*6 + N82*10)*0.01</f>
        <v>5.28</v>
      </c>
    </row>
    <row r="83" spans="1:15" x14ac:dyDescent="0.2">
      <c r="A83" s="2">
        <v>44697</v>
      </c>
      <c r="B83" s="1">
        <v>1</v>
      </c>
      <c r="C83" s="1">
        <v>331</v>
      </c>
      <c r="D83" s="1" t="s">
        <v>95</v>
      </c>
      <c r="E83" s="1">
        <v>68349</v>
      </c>
      <c r="F83" s="1">
        <v>5179</v>
      </c>
      <c r="G83" s="1">
        <f xml:space="preserve"> F83/E83</f>
        <v>7.5772871585538928E-2</v>
      </c>
      <c r="H83" s="1">
        <v>0</v>
      </c>
      <c r="I83" s="1">
        <v>2</v>
      </c>
      <c r="J83" s="1">
        <v>14</v>
      </c>
      <c r="K83" s="1">
        <v>32</v>
      </c>
      <c r="L83" s="1">
        <v>33</v>
      </c>
      <c r="M83" s="1">
        <v>16</v>
      </c>
      <c r="N83" s="1">
        <v>2</v>
      </c>
      <c r="O83" s="1">
        <f xml:space="preserve"> (H83*1 + I83*2 + J83*3 + K83*4 + L83*5 + M83*6 + N83*10)*0.01</f>
        <v>4.55</v>
      </c>
    </row>
    <row r="84" spans="1:15" x14ac:dyDescent="0.2">
      <c r="A84" s="2">
        <v>44854</v>
      </c>
      <c r="B84" s="1">
        <v>1</v>
      </c>
      <c r="C84" s="1">
        <v>488</v>
      </c>
      <c r="D84" s="1" t="s">
        <v>96</v>
      </c>
      <c r="E84" s="1">
        <v>28741</v>
      </c>
      <c r="F84" s="1">
        <v>2769</v>
      </c>
      <c r="G84" s="1">
        <f xml:space="preserve"> F84/E84</f>
        <v>9.6343203089662849E-2</v>
      </c>
      <c r="H84" s="1">
        <v>0</v>
      </c>
      <c r="I84" s="1">
        <v>5</v>
      </c>
      <c r="J84" s="1">
        <v>29</v>
      </c>
      <c r="K84" s="1">
        <v>40</v>
      </c>
      <c r="L84" s="1">
        <v>20</v>
      </c>
      <c r="M84" s="1">
        <v>5</v>
      </c>
      <c r="N84" s="1">
        <v>0</v>
      </c>
      <c r="O84" s="1">
        <f xml:space="preserve"> (H84*1 + I84*2 + J84*3 + K84*4 + L84*5 + M84*6 + N84*10)*0.01</f>
        <v>3.87</v>
      </c>
    </row>
    <row r="85" spans="1:15" x14ac:dyDescent="0.2">
      <c r="A85" s="2">
        <v>44645</v>
      </c>
      <c r="B85" s="1">
        <v>1</v>
      </c>
      <c r="C85" s="1">
        <v>279</v>
      </c>
      <c r="D85" s="1" t="s">
        <v>97</v>
      </c>
      <c r="E85" s="1">
        <v>150197</v>
      </c>
      <c r="F85" s="1">
        <v>8562</v>
      </c>
      <c r="G85" s="1">
        <f xml:space="preserve"> F85/E85</f>
        <v>5.7005133258320739E-2</v>
      </c>
      <c r="H85" s="1">
        <v>0</v>
      </c>
      <c r="I85" s="1">
        <v>5</v>
      </c>
      <c r="J85" s="1">
        <v>29</v>
      </c>
      <c r="K85" s="1">
        <v>36</v>
      </c>
      <c r="L85" s="1">
        <v>20</v>
      </c>
      <c r="M85" s="1">
        <v>7</v>
      </c>
      <c r="N85" s="1">
        <v>1</v>
      </c>
      <c r="O85" s="1">
        <f xml:space="preserve"> (H85*1 + I85*2 + J85*3 + K85*4 + L85*5 + M85*6 + N85*10)*0.01</f>
        <v>3.93</v>
      </c>
    </row>
    <row r="86" spans="1:15" x14ac:dyDescent="0.2">
      <c r="A86" s="2">
        <v>44717</v>
      </c>
      <c r="B86" s="1">
        <v>0</v>
      </c>
      <c r="C86" s="1">
        <v>351</v>
      </c>
      <c r="D86" s="1" t="s">
        <v>98</v>
      </c>
      <c r="E86" s="1">
        <v>56738</v>
      </c>
      <c r="F86" s="1">
        <v>4329</v>
      </c>
      <c r="G86" s="1">
        <f xml:space="preserve"> F86/E86</f>
        <v>7.6298071838979173E-2</v>
      </c>
      <c r="H86" s="1">
        <v>0</v>
      </c>
      <c r="I86" s="1">
        <v>6</v>
      </c>
      <c r="J86" s="1">
        <v>28</v>
      </c>
      <c r="K86" s="1">
        <v>39</v>
      </c>
      <c r="L86" s="1">
        <v>20</v>
      </c>
      <c r="M86" s="1">
        <v>6</v>
      </c>
      <c r="N86" s="1">
        <v>1</v>
      </c>
      <c r="O86" s="1">
        <f xml:space="preserve"> (H86*1 + I86*2 + J86*3 + K86*4 + L86*5 + M86*6 + N86*10)*0.01</f>
        <v>3.98</v>
      </c>
    </row>
    <row r="87" spans="1:15" x14ac:dyDescent="0.2">
      <c r="A87" s="2">
        <v>44610</v>
      </c>
      <c r="B87" s="1">
        <v>1</v>
      </c>
      <c r="C87" s="1">
        <v>244</v>
      </c>
      <c r="D87" s="1" t="s">
        <v>99</v>
      </c>
      <c r="E87" s="1">
        <v>265238</v>
      </c>
      <c r="F87" s="1">
        <v>10220</v>
      </c>
      <c r="G87" s="1">
        <f xml:space="preserve"> F87/E87</f>
        <v>3.853143214773147E-2</v>
      </c>
      <c r="H87" s="1">
        <v>1</v>
      </c>
      <c r="I87" s="1">
        <v>3</v>
      </c>
      <c r="J87" s="1">
        <v>15</v>
      </c>
      <c r="K87" s="1">
        <v>29</v>
      </c>
      <c r="L87" s="1">
        <v>27</v>
      </c>
      <c r="M87" s="1">
        <v>19</v>
      </c>
      <c r="N87" s="1">
        <v>7</v>
      </c>
      <c r="O87" s="1">
        <f xml:space="preserve"> (H87*1 + I87*2 + J87*3 + K87*4 + L87*5 + M87*6 + N87*10)*0.01</f>
        <v>4.87</v>
      </c>
    </row>
    <row r="88" spans="1:15" x14ac:dyDescent="0.2">
      <c r="A88" s="2">
        <v>44725</v>
      </c>
      <c r="B88" s="1">
        <v>1</v>
      </c>
      <c r="C88" s="1">
        <v>359</v>
      </c>
      <c r="D88" s="1" t="s">
        <v>100</v>
      </c>
      <c r="E88" s="1">
        <v>53802</v>
      </c>
      <c r="F88" s="1">
        <v>4142</v>
      </c>
      <c r="G88" s="1">
        <f xml:space="preserve"> F88/E88</f>
        <v>7.6985985651091035E-2</v>
      </c>
      <c r="H88" s="1">
        <v>0</v>
      </c>
      <c r="I88" s="1">
        <v>3</v>
      </c>
      <c r="J88" s="1">
        <v>27</v>
      </c>
      <c r="K88" s="1">
        <v>38</v>
      </c>
      <c r="L88" s="1">
        <v>23</v>
      </c>
      <c r="M88" s="1">
        <v>7</v>
      </c>
      <c r="N88" s="1">
        <v>1</v>
      </c>
      <c r="O88" s="1">
        <f xml:space="preserve"> (H88*1 + I88*2 + J88*3 + K88*4 + L88*5 + M88*6 + N88*10)*0.01</f>
        <v>4.0600000000000005</v>
      </c>
    </row>
    <row r="89" spans="1:15" x14ac:dyDescent="0.2">
      <c r="A89" s="2">
        <v>44819</v>
      </c>
      <c r="B89" s="1">
        <v>1</v>
      </c>
      <c r="C89" s="1">
        <v>453</v>
      </c>
      <c r="D89" s="1" t="s">
        <v>101</v>
      </c>
      <c r="E89" s="1">
        <v>33344</v>
      </c>
      <c r="F89" s="1">
        <v>3011</v>
      </c>
      <c r="G89" s="1">
        <f xml:space="preserve"> F89/E89</f>
        <v>9.0301103646833011E-2</v>
      </c>
      <c r="H89" s="1">
        <v>1</v>
      </c>
      <c r="I89" s="1">
        <v>12</v>
      </c>
      <c r="J89" s="1">
        <v>32</v>
      </c>
      <c r="K89" s="1">
        <v>34</v>
      </c>
      <c r="L89" s="1">
        <v>16</v>
      </c>
      <c r="M89" s="1">
        <v>4</v>
      </c>
      <c r="N89" s="1">
        <v>0</v>
      </c>
      <c r="O89" s="1">
        <f xml:space="preserve"> (H89*1 + I89*2 + J89*3 + K89*4 + L89*5 + M89*6 + N89*10)*0.01</f>
        <v>3.61</v>
      </c>
    </row>
    <row r="90" spans="1:15" x14ac:dyDescent="0.2">
      <c r="A90" s="2">
        <v>44870</v>
      </c>
      <c r="B90" s="1">
        <v>0</v>
      </c>
      <c r="C90" s="1">
        <v>504</v>
      </c>
      <c r="D90" s="1" t="s">
        <v>102</v>
      </c>
      <c r="E90" s="1">
        <v>29743</v>
      </c>
      <c r="F90" s="1">
        <v>2751</v>
      </c>
      <c r="G90" s="1">
        <f xml:space="preserve"> F90/E90</f>
        <v>9.2492351141445051E-2</v>
      </c>
      <c r="H90" s="1">
        <v>5</v>
      </c>
      <c r="I90" s="1">
        <v>14</v>
      </c>
      <c r="J90" s="1">
        <v>31</v>
      </c>
      <c r="K90" s="1">
        <v>29</v>
      </c>
      <c r="L90" s="1">
        <v>15</v>
      </c>
      <c r="M90" s="1">
        <v>4</v>
      </c>
      <c r="N90" s="1">
        <v>1</v>
      </c>
      <c r="O90" s="1">
        <f xml:space="preserve"> (H90*1 + I90*2 + J90*3 + K90*4 + L90*5 + M90*6 + N90*10)*0.01</f>
        <v>3.5100000000000002</v>
      </c>
    </row>
    <row r="91" spans="1:15" x14ac:dyDescent="0.2">
      <c r="A91" s="2">
        <v>44572</v>
      </c>
      <c r="B91" s="1">
        <v>1</v>
      </c>
      <c r="C91" s="1">
        <v>206</v>
      </c>
      <c r="D91" s="1" t="s">
        <v>103</v>
      </c>
      <c r="E91" s="1">
        <v>153880</v>
      </c>
      <c r="F91" s="1">
        <v>3017</v>
      </c>
      <c r="G91" s="1">
        <f xml:space="preserve"> F91/E91</f>
        <v>1.9606186638939434E-2</v>
      </c>
      <c r="H91" s="1">
        <v>1</v>
      </c>
      <c r="I91" s="1">
        <v>9</v>
      </c>
      <c r="J91" s="1">
        <v>35</v>
      </c>
      <c r="K91" s="1">
        <v>34</v>
      </c>
      <c r="L91" s="1">
        <v>16</v>
      </c>
      <c r="M91" s="1">
        <v>5</v>
      </c>
      <c r="N91" s="1">
        <v>1</v>
      </c>
      <c r="O91" s="1">
        <f xml:space="preserve"> (H91*1 + I91*2 + J91*3 + K91*4 + L91*5 + M91*6 + N91*10)*0.01</f>
        <v>3.8000000000000003</v>
      </c>
    </row>
    <row r="92" spans="1:15" x14ac:dyDescent="0.2">
      <c r="A92" s="2">
        <v>44888</v>
      </c>
      <c r="B92" s="1">
        <v>1</v>
      </c>
      <c r="C92" s="1">
        <v>522</v>
      </c>
      <c r="D92" s="1" t="s">
        <v>104</v>
      </c>
      <c r="E92" s="1">
        <v>26663</v>
      </c>
      <c r="F92" s="1">
        <v>2451</v>
      </c>
      <c r="G92" s="1">
        <f xml:space="preserve"> F92/E92</f>
        <v>9.1925139706709666E-2</v>
      </c>
      <c r="H92" s="1">
        <v>1</v>
      </c>
      <c r="I92" s="1">
        <v>12</v>
      </c>
      <c r="J92" s="1">
        <v>32</v>
      </c>
      <c r="K92" s="1">
        <v>30</v>
      </c>
      <c r="L92" s="1">
        <v>18</v>
      </c>
      <c r="M92" s="1">
        <v>6</v>
      </c>
      <c r="N92" s="1">
        <v>1</v>
      </c>
      <c r="O92" s="1">
        <f xml:space="preserve"> (H92*1 + I92*2 + J92*3 + K92*4 + L92*5 + M92*6 + N92*10)*0.01</f>
        <v>3.77</v>
      </c>
    </row>
    <row r="93" spans="1:15" x14ac:dyDescent="0.2">
      <c r="A93" s="2">
        <v>44740</v>
      </c>
      <c r="B93" s="1">
        <v>1</v>
      </c>
      <c r="C93" s="1">
        <v>374</v>
      </c>
      <c r="D93" s="1" t="s">
        <v>105</v>
      </c>
      <c r="E93" s="1">
        <v>47312</v>
      </c>
      <c r="F93" s="1">
        <v>3844</v>
      </c>
      <c r="G93" s="1">
        <f xml:space="preserve"> F93/E93</f>
        <v>8.1247886371322284E-2</v>
      </c>
      <c r="H93" s="1">
        <v>0</v>
      </c>
      <c r="I93" s="1">
        <v>2</v>
      </c>
      <c r="J93" s="1">
        <v>16</v>
      </c>
      <c r="K93" s="1">
        <v>31</v>
      </c>
      <c r="L93" s="1">
        <v>31</v>
      </c>
      <c r="M93" s="1">
        <v>17</v>
      </c>
      <c r="N93" s="1">
        <v>3</v>
      </c>
      <c r="O93" s="1">
        <f xml:space="preserve"> (H93*1 + I93*2 + J93*3 + K93*4 + L93*5 + M93*6 + N93*10)*0.01</f>
        <v>4.63</v>
      </c>
    </row>
    <row r="94" spans="1:15" x14ac:dyDescent="0.2">
      <c r="A94" s="2">
        <v>44744</v>
      </c>
      <c r="B94" s="1">
        <v>0</v>
      </c>
      <c r="C94" s="1">
        <v>378</v>
      </c>
      <c r="D94" s="1" t="s">
        <v>106</v>
      </c>
      <c r="E94" s="1">
        <v>41765</v>
      </c>
      <c r="F94" s="1">
        <v>3515</v>
      </c>
      <c r="G94" s="1">
        <f xml:space="preserve"> F94/E94</f>
        <v>8.4161379145217291E-2</v>
      </c>
      <c r="H94" s="1">
        <v>0</v>
      </c>
      <c r="I94" s="1">
        <v>3</v>
      </c>
      <c r="J94" s="1">
        <v>14</v>
      </c>
      <c r="K94" s="1">
        <v>33</v>
      </c>
      <c r="L94" s="1">
        <v>33</v>
      </c>
      <c r="M94" s="1">
        <v>15</v>
      </c>
      <c r="N94" s="1">
        <v>2</v>
      </c>
      <c r="O94" s="1">
        <f xml:space="preserve"> (H94*1 + I94*2 + J94*3 + K94*4 + L94*5 + M94*6 + N94*10)*0.01</f>
        <v>4.55</v>
      </c>
    </row>
    <row r="95" spans="1:15" x14ac:dyDescent="0.2">
      <c r="A95" s="2">
        <v>44896</v>
      </c>
      <c r="B95" s="1">
        <v>1</v>
      </c>
      <c r="C95" s="1">
        <v>530</v>
      </c>
      <c r="D95" s="1" t="s">
        <v>107</v>
      </c>
      <c r="E95" s="1">
        <v>22628</v>
      </c>
      <c r="F95" s="1">
        <v>2200</v>
      </c>
      <c r="G95" s="1">
        <f xml:space="preserve"> F95/E95</f>
        <v>9.72246773908432E-2</v>
      </c>
      <c r="H95" s="1">
        <v>0</v>
      </c>
      <c r="I95" s="1">
        <v>2</v>
      </c>
      <c r="J95" s="1">
        <v>11</v>
      </c>
      <c r="K95" s="1">
        <v>35</v>
      </c>
      <c r="L95" s="1">
        <v>36</v>
      </c>
      <c r="M95" s="1">
        <v>14</v>
      </c>
      <c r="N95" s="1">
        <v>2</v>
      </c>
      <c r="O95" s="1">
        <f xml:space="preserve"> (H95*1 + I95*2 + J95*3 + K95*4 + L95*5 + M95*6 + N95*10)*0.01</f>
        <v>4.6100000000000003</v>
      </c>
    </row>
    <row r="96" spans="1:15" x14ac:dyDescent="0.2">
      <c r="A96" s="2">
        <v>44599</v>
      </c>
      <c r="B96" s="1">
        <v>1</v>
      </c>
      <c r="C96" s="1">
        <v>233</v>
      </c>
      <c r="D96" s="1" t="s">
        <v>108</v>
      </c>
      <c r="E96" s="1">
        <v>288228</v>
      </c>
      <c r="F96" s="1">
        <v>13340</v>
      </c>
      <c r="G96" s="1">
        <f xml:space="preserve"> F96/E96</f>
        <v>4.6282803891363779E-2</v>
      </c>
      <c r="H96" s="1">
        <v>1</v>
      </c>
      <c r="I96" s="1">
        <v>3</v>
      </c>
      <c r="J96" s="1">
        <v>13</v>
      </c>
      <c r="K96" s="1">
        <v>24</v>
      </c>
      <c r="L96" s="1">
        <v>30</v>
      </c>
      <c r="M96" s="1">
        <v>24</v>
      </c>
      <c r="N96" s="1">
        <v>5</v>
      </c>
      <c r="O96" s="1">
        <f xml:space="preserve"> (H96*1 + I96*2 + J96*3 + K96*4 + L96*5 + M96*6 + N96*10)*0.01</f>
        <v>4.8600000000000003</v>
      </c>
    </row>
    <row r="97" spans="1:15" x14ac:dyDescent="0.2">
      <c r="A97" s="2">
        <v>44767</v>
      </c>
      <c r="B97" s="1">
        <v>1</v>
      </c>
      <c r="C97" s="1">
        <v>401</v>
      </c>
      <c r="D97" s="1" t="s">
        <v>109</v>
      </c>
      <c r="E97" s="1">
        <v>39228</v>
      </c>
      <c r="F97" s="1">
        <v>3339</v>
      </c>
      <c r="G97" s="1">
        <f xml:space="preserve"> F97/E97</f>
        <v>8.5117773019271953E-2</v>
      </c>
      <c r="H97" s="1">
        <v>0</v>
      </c>
      <c r="I97" s="1">
        <v>4</v>
      </c>
      <c r="J97" s="1">
        <v>22</v>
      </c>
      <c r="K97" s="1">
        <v>32</v>
      </c>
      <c r="L97" s="1">
        <v>26</v>
      </c>
      <c r="M97" s="1">
        <v>13</v>
      </c>
      <c r="N97" s="1">
        <v>2</v>
      </c>
      <c r="O97" s="1">
        <f xml:space="preserve"> (H97*1 + I97*2 + J97*3 + K97*4 + L97*5 + M97*6 + N97*10)*0.01</f>
        <v>4.3</v>
      </c>
    </row>
    <row r="98" spans="1:15" x14ac:dyDescent="0.2">
      <c r="A98" s="2">
        <v>44844</v>
      </c>
      <c r="B98" s="1">
        <v>1</v>
      </c>
      <c r="C98" s="1">
        <v>478</v>
      </c>
      <c r="D98" s="1" t="s">
        <v>110</v>
      </c>
      <c r="E98" s="1">
        <v>26878</v>
      </c>
      <c r="F98" s="1">
        <v>2654</v>
      </c>
      <c r="G98" s="1">
        <f xml:space="preserve"> F98/E98</f>
        <v>9.8742465957288486E-2</v>
      </c>
      <c r="H98" s="1">
        <v>0</v>
      </c>
      <c r="I98" s="1">
        <v>3</v>
      </c>
      <c r="J98" s="1">
        <v>12</v>
      </c>
      <c r="K98" s="1">
        <v>29</v>
      </c>
      <c r="L98" s="1">
        <v>33</v>
      </c>
      <c r="M98" s="1">
        <v>20</v>
      </c>
      <c r="N98" s="1">
        <v>3</v>
      </c>
      <c r="O98" s="1">
        <f xml:space="preserve"> (H98*1 + I98*2 + J98*3 + K98*4 + L98*5 + M98*6 + N98*10)*0.01</f>
        <v>4.7300000000000004</v>
      </c>
    </row>
    <row r="99" spans="1:15" x14ac:dyDescent="0.2">
      <c r="A99" s="2">
        <v>44646</v>
      </c>
      <c r="B99" s="1">
        <v>0</v>
      </c>
      <c r="C99" s="1">
        <v>280</v>
      </c>
      <c r="D99" s="1" t="s">
        <v>111</v>
      </c>
      <c r="E99" s="1">
        <v>149507</v>
      </c>
      <c r="F99" s="1">
        <v>9376</v>
      </c>
      <c r="G99" s="1">
        <f xml:space="preserve"> F99/E99</f>
        <v>6.2712782679071877E-2</v>
      </c>
      <c r="H99" s="1">
        <v>0</v>
      </c>
      <c r="I99" s="1">
        <v>2</v>
      </c>
      <c r="J99" s="1">
        <v>13</v>
      </c>
      <c r="K99" s="1">
        <v>31</v>
      </c>
      <c r="L99" s="1">
        <v>33</v>
      </c>
      <c r="M99" s="1">
        <v>18</v>
      </c>
      <c r="N99" s="1">
        <v>3</v>
      </c>
      <c r="O99" s="1">
        <f xml:space="preserve"> (H99*1 + I99*2 + J99*3 + K99*4 + L99*5 + M99*6 + N99*10)*0.01</f>
        <v>4.7</v>
      </c>
    </row>
    <row r="100" spans="1:15" x14ac:dyDescent="0.2">
      <c r="A100" s="2">
        <v>44847</v>
      </c>
      <c r="B100" s="1">
        <v>1</v>
      </c>
      <c r="C100" s="1">
        <v>481</v>
      </c>
      <c r="D100" s="1" t="s">
        <v>112</v>
      </c>
      <c r="E100" s="1">
        <v>27197</v>
      </c>
      <c r="F100" s="1">
        <v>2677</v>
      </c>
      <c r="G100" s="1">
        <f xml:space="preserve"> F100/E100</f>
        <v>9.8429973894179498E-2</v>
      </c>
      <c r="H100" s="1">
        <v>0</v>
      </c>
      <c r="I100" s="1">
        <v>5</v>
      </c>
      <c r="J100" s="1">
        <v>23</v>
      </c>
      <c r="K100" s="1">
        <v>35</v>
      </c>
      <c r="L100" s="1">
        <v>25</v>
      </c>
      <c r="M100" s="1">
        <v>11</v>
      </c>
      <c r="N100" s="1">
        <v>2</v>
      </c>
      <c r="O100" s="1">
        <f xml:space="preserve"> (H100*1 + I100*2 + J100*3 + K100*4 + L100*5 + M100*6 + N100*10)*0.01</f>
        <v>4.3</v>
      </c>
    </row>
    <row r="101" spans="1:15" x14ac:dyDescent="0.2">
      <c r="A101" s="2">
        <v>44917</v>
      </c>
      <c r="B101" s="1">
        <v>1</v>
      </c>
      <c r="C101" s="1">
        <v>551</v>
      </c>
      <c r="D101" s="1" t="s">
        <v>113</v>
      </c>
      <c r="E101" s="1">
        <v>20490</v>
      </c>
      <c r="F101" s="1">
        <v>2034</v>
      </c>
      <c r="G101" s="1">
        <f xml:space="preserve"> F101/E101</f>
        <v>9.9267935578330899E-2</v>
      </c>
      <c r="H101" s="1">
        <v>0</v>
      </c>
      <c r="I101" s="1">
        <v>1</v>
      </c>
      <c r="J101" s="1">
        <v>13</v>
      </c>
      <c r="K101" s="1">
        <v>34</v>
      </c>
      <c r="L101" s="1">
        <v>34</v>
      </c>
      <c r="M101" s="1">
        <v>15</v>
      </c>
      <c r="N101" s="1">
        <v>2</v>
      </c>
      <c r="O101" s="1">
        <f xml:space="preserve"> (H101*1 + I101*2 + J101*3 + K101*4 + L101*5 + M101*6 + N101*10)*0.01</f>
        <v>4.57</v>
      </c>
    </row>
    <row r="102" spans="1:15" x14ac:dyDescent="0.2">
      <c r="A102" s="2">
        <v>44852</v>
      </c>
      <c r="B102" s="1">
        <v>1</v>
      </c>
      <c r="C102" s="1">
        <v>486</v>
      </c>
      <c r="D102" s="1" t="s">
        <v>114</v>
      </c>
      <c r="E102" s="1">
        <v>28612</v>
      </c>
      <c r="F102" s="1">
        <v>2805</v>
      </c>
      <c r="G102" s="1">
        <f xml:space="preserve"> F102/E102</f>
        <v>9.8035789179365299E-2</v>
      </c>
      <c r="H102" s="1">
        <v>0</v>
      </c>
      <c r="I102" s="1">
        <v>5</v>
      </c>
      <c r="J102" s="1">
        <v>24</v>
      </c>
      <c r="K102" s="1">
        <v>38</v>
      </c>
      <c r="L102" s="1">
        <v>23</v>
      </c>
      <c r="M102" s="1">
        <v>8</v>
      </c>
      <c r="N102" s="1">
        <v>1</v>
      </c>
      <c r="O102" s="1">
        <f xml:space="preserve"> (H102*1 + I102*2 + J102*3 + K102*4 + L102*5 + M102*6 + N102*10)*0.01</f>
        <v>4.07</v>
      </c>
    </row>
    <row r="103" spans="1:15" x14ac:dyDescent="0.2">
      <c r="A103" s="2">
        <v>44920</v>
      </c>
      <c r="B103" s="1">
        <v>0</v>
      </c>
      <c r="C103" s="1">
        <v>554</v>
      </c>
      <c r="D103" s="1" t="s">
        <v>115</v>
      </c>
      <c r="E103" s="1">
        <v>15554</v>
      </c>
      <c r="F103" s="1">
        <v>1562</v>
      </c>
      <c r="G103" s="1">
        <f xml:space="preserve"> F103/E103</f>
        <v>0.10042432814710042</v>
      </c>
      <c r="H103" s="1">
        <v>1</v>
      </c>
      <c r="I103" s="1">
        <v>5</v>
      </c>
      <c r="J103" s="1">
        <v>20</v>
      </c>
      <c r="K103" s="1">
        <v>35</v>
      </c>
      <c r="L103" s="1">
        <v>28</v>
      </c>
      <c r="M103" s="1">
        <v>10</v>
      </c>
      <c r="N103" s="1">
        <v>1</v>
      </c>
      <c r="O103" s="1">
        <f xml:space="preserve"> (H103*1 + I103*2 + J103*3 + K103*4 + L103*5 + M103*6 + N103*10)*0.01</f>
        <v>4.21</v>
      </c>
    </row>
    <row r="104" spans="1:15" x14ac:dyDescent="0.2">
      <c r="A104" s="2">
        <v>44692</v>
      </c>
      <c r="B104" s="1">
        <v>1</v>
      </c>
      <c r="C104" s="1">
        <v>326</v>
      </c>
      <c r="D104" s="1" t="s">
        <v>116</v>
      </c>
      <c r="E104" s="1">
        <v>79446</v>
      </c>
      <c r="F104" s="1">
        <v>5688</v>
      </c>
      <c r="G104" s="1">
        <f xml:space="preserve"> F104/E104</f>
        <v>7.1595800921380556E-2</v>
      </c>
      <c r="H104" s="1">
        <v>0</v>
      </c>
      <c r="I104" s="1">
        <v>9</v>
      </c>
      <c r="J104" s="1">
        <v>26</v>
      </c>
      <c r="K104" s="1">
        <v>32</v>
      </c>
      <c r="L104" s="1">
        <v>21</v>
      </c>
      <c r="M104" s="1">
        <v>9</v>
      </c>
      <c r="N104" s="1">
        <v>1</v>
      </c>
      <c r="O104" s="1">
        <f xml:space="preserve"> (H104*1 + I104*2 + J104*3 + K104*4 + L104*5 + M104*6 + N104*10)*0.01</f>
        <v>3.93</v>
      </c>
    </row>
    <row r="105" spans="1:15" x14ac:dyDescent="0.2">
      <c r="A105" s="2">
        <v>44858</v>
      </c>
      <c r="B105" s="1">
        <v>1</v>
      </c>
      <c r="C105" s="1">
        <v>492</v>
      </c>
      <c r="D105" s="1" t="s">
        <v>117</v>
      </c>
      <c r="E105" s="1">
        <v>28947</v>
      </c>
      <c r="F105" s="1">
        <v>2768</v>
      </c>
      <c r="G105" s="1">
        <f xml:space="preserve"> F105/E105</f>
        <v>9.5623035202266213E-2</v>
      </c>
      <c r="H105" s="1">
        <v>0</v>
      </c>
      <c r="I105" s="1">
        <v>7</v>
      </c>
      <c r="J105" s="1">
        <v>27</v>
      </c>
      <c r="K105" s="1">
        <v>35</v>
      </c>
      <c r="L105" s="1">
        <v>22</v>
      </c>
      <c r="M105" s="1">
        <v>8</v>
      </c>
      <c r="N105" s="1">
        <v>1</v>
      </c>
      <c r="O105" s="1">
        <f xml:space="preserve"> (H105*1 + I105*2 + J105*3 + K105*4 + L105*5 + M105*6 + N105*10)*0.01</f>
        <v>4.03</v>
      </c>
    </row>
    <row r="106" spans="1:15" x14ac:dyDescent="0.2">
      <c r="A106" s="2">
        <v>44573</v>
      </c>
      <c r="B106" s="1">
        <v>1</v>
      </c>
      <c r="C106" s="1">
        <v>207</v>
      </c>
      <c r="D106" s="1" t="s">
        <v>118</v>
      </c>
      <c r="E106" s="1">
        <v>137586</v>
      </c>
      <c r="F106" s="1">
        <v>3073</v>
      </c>
      <c r="G106" s="1">
        <f xml:space="preserve"> F106/E106</f>
        <v>2.2335121305946826E-2</v>
      </c>
      <c r="H106" s="1">
        <v>1</v>
      </c>
      <c r="I106" s="1">
        <v>4</v>
      </c>
      <c r="J106" s="1">
        <v>15</v>
      </c>
      <c r="K106" s="1">
        <v>26</v>
      </c>
      <c r="L106" s="1">
        <v>29</v>
      </c>
      <c r="M106" s="1">
        <v>21</v>
      </c>
      <c r="N106" s="1">
        <v>4</v>
      </c>
      <c r="O106" s="1">
        <f xml:space="preserve"> (H106*1 + I106*2 + J106*3 + K106*4 + L106*5 + M106*6 + N106*10)*0.01</f>
        <v>4.6900000000000004</v>
      </c>
    </row>
    <row r="107" spans="1:15" x14ac:dyDescent="0.2">
      <c r="A107" s="2">
        <v>44889</v>
      </c>
      <c r="B107" s="1">
        <v>0</v>
      </c>
      <c r="C107" s="1">
        <v>523</v>
      </c>
      <c r="D107" s="1" t="s">
        <v>119</v>
      </c>
      <c r="E107" s="1">
        <v>27705</v>
      </c>
      <c r="F107" s="1">
        <v>2725</v>
      </c>
      <c r="G107" s="1">
        <f xml:space="preserve"> F107/E107</f>
        <v>9.8357697166576427E-2</v>
      </c>
      <c r="H107" s="1">
        <v>5</v>
      </c>
      <c r="I107" s="1">
        <v>13</v>
      </c>
      <c r="J107" s="1">
        <v>25</v>
      </c>
      <c r="K107" s="1">
        <v>27</v>
      </c>
      <c r="L107" s="1">
        <v>19</v>
      </c>
      <c r="M107" s="1">
        <v>10</v>
      </c>
      <c r="N107" s="1">
        <v>2</v>
      </c>
      <c r="O107" s="1">
        <f xml:space="preserve"> (H107*1 + I107*2 + J107*3 + K107*4 + L107*5 + M107*6 + N107*10)*0.01</f>
        <v>3.89</v>
      </c>
    </row>
    <row r="108" spans="1:15" x14ac:dyDescent="0.2">
      <c r="A108" s="2">
        <v>44654</v>
      </c>
      <c r="B108" s="1">
        <v>0</v>
      </c>
      <c r="C108" s="1">
        <v>288</v>
      </c>
      <c r="D108" s="1" t="s">
        <v>120</v>
      </c>
      <c r="E108" s="1">
        <v>124532</v>
      </c>
      <c r="F108" s="1">
        <v>7931</v>
      </c>
      <c r="G108" s="1">
        <f xml:space="preserve"> F108/E108</f>
        <v>6.3686442038993998E-2</v>
      </c>
      <c r="H108" s="1">
        <v>0</v>
      </c>
      <c r="I108" s="1">
        <v>2</v>
      </c>
      <c r="J108" s="1">
        <v>10</v>
      </c>
      <c r="K108" s="1">
        <v>24</v>
      </c>
      <c r="L108" s="1">
        <v>32</v>
      </c>
      <c r="M108" s="1">
        <v>26</v>
      </c>
      <c r="N108" s="1">
        <v>6</v>
      </c>
      <c r="O108" s="1">
        <f xml:space="preserve"> (H108*1 + I108*2 + J108*3 + K108*4 + L108*5 + M108*6 + N108*10)*0.01</f>
        <v>5.0600000000000005</v>
      </c>
    </row>
    <row r="109" spans="1:15" x14ac:dyDescent="0.2">
      <c r="A109" s="2">
        <v>44747</v>
      </c>
      <c r="B109" s="1">
        <v>1</v>
      </c>
      <c r="C109" s="1">
        <v>381</v>
      </c>
      <c r="D109" s="1" t="s">
        <v>121</v>
      </c>
      <c r="E109" s="1">
        <v>44578</v>
      </c>
      <c r="F109" s="1">
        <v>3604</v>
      </c>
      <c r="G109" s="1">
        <f xml:space="preserve"> F109/E109</f>
        <v>8.0847054600924229E-2</v>
      </c>
      <c r="H109" s="1">
        <v>1</v>
      </c>
      <c r="I109" s="1">
        <v>6</v>
      </c>
      <c r="J109" s="1">
        <v>25</v>
      </c>
      <c r="K109" s="1">
        <v>36</v>
      </c>
      <c r="L109" s="1">
        <v>23</v>
      </c>
      <c r="M109" s="1">
        <v>9</v>
      </c>
      <c r="N109" s="1">
        <v>1</v>
      </c>
      <c r="O109" s="1">
        <f xml:space="preserve"> (H109*1 + I109*2 + J109*3 + K109*4 + L109*5 + M109*6 + N109*10)*0.01</f>
        <v>4.1100000000000003</v>
      </c>
    </row>
    <row r="110" spans="1:15" x14ac:dyDescent="0.2">
      <c r="A110" s="2">
        <v>44669</v>
      </c>
      <c r="B110" s="1">
        <v>1</v>
      </c>
      <c r="C110" s="1">
        <v>303</v>
      </c>
      <c r="D110" s="1" t="s">
        <v>122</v>
      </c>
      <c r="E110" s="1">
        <v>112383</v>
      </c>
      <c r="F110" s="1">
        <v>7341</v>
      </c>
      <c r="G110" s="1">
        <f xml:space="preserve"> F110/E110</f>
        <v>6.5321267451482881E-2</v>
      </c>
      <c r="H110" s="1">
        <v>1</v>
      </c>
      <c r="I110" s="1">
        <v>8</v>
      </c>
      <c r="J110" s="1">
        <v>30</v>
      </c>
      <c r="K110" s="1">
        <v>36</v>
      </c>
      <c r="L110" s="1">
        <v>18</v>
      </c>
      <c r="M110" s="1">
        <v>6</v>
      </c>
      <c r="N110" s="1">
        <v>1</v>
      </c>
      <c r="O110" s="1">
        <f xml:space="preserve"> (H110*1 + I110*2 + J110*3 + K110*4 + L110*5 + M110*6 + N110*10)*0.01</f>
        <v>3.87</v>
      </c>
    </row>
    <row r="111" spans="1:15" x14ac:dyDescent="0.2">
      <c r="A111" s="2">
        <v>44724</v>
      </c>
      <c r="B111" s="1">
        <v>0</v>
      </c>
      <c r="C111" s="1">
        <v>358</v>
      </c>
      <c r="D111" s="1" t="s">
        <v>123</v>
      </c>
      <c r="E111" s="1">
        <v>56684</v>
      </c>
      <c r="F111" s="1">
        <v>4323</v>
      </c>
      <c r="G111" s="1">
        <f xml:space="preserve"> F111/E111</f>
        <v>7.6264907204854987E-2</v>
      </c>
      <c r="H111" s="1">
        <v>1</v>
      </c>
      <c r="I111" s="1">
        <v>12</v>
      </c>
      <c r="J111" s="1">
        <v>30</v>
      </c>
      <c r="K111" s="1">
        <v>32</v>
      </c>
      <c r="L111" s="1">
        <v>18</v>
      </c>
      <c r="M111" s="1">
        <v>6</v>
      </c>
      <c r="N111" s="1">
        <v>1</v>
      </c>
      <c r="O111" s="1">
        <f xml:space="preserve"> (H111*1 + I111*2 + J111*3 + K111*4 + L111*5 + M111*6 + N111*10)*0.01</f>
        <v>3.79</v>
      </c>
    </row>
    <row r="112" spans="1:15" x14ac:dyDescent="0.2">
      <c r="A112" s="2">
        <v>44760</v>
      </c>
      <c r="B112" s="1">
        <v>1</v>
      </c>
      <c r="C112" s="1">
        <v>394</v>
      </c>
      <c r="D112" s="1" t="s">
        <v>124</v>
      </c>
      <c r="E112" s="1">
        <v>42574</v>
      </c>
      <c r="F112" s="1">
        <v>3548</v>
      </c>
      <c r="G112" s="1">
        <f xml:space="preserve"> F112/E112</f>
        <v>8.33372480856861E-2</v>
      </c>
      <c r="H112" s="1">
        <v>0</v>
      </c>
      <c r="I112" s="1">
        <v>4</v>
      </c>
      <c r="J112" s="1">
        <v>22</v>
      </c>
      <c r="K112" s="1">
        <v>37</v>
      </c>
      <c r="L112" s="1">
        <v>27</v>
      </c>
      <c r="M112" s="1">
        <v>9</v>
      </c>
      <c r="N112" s="1">
        <v>1</v>
      </c>
      <c r="O112" s="1">
        <f xml:space="preserve"> (H112*1 + I112*2 + J112*3 + K112*4 + L112*5 + M112*6 + N112*10)*0.01</f>
        <v>4.21</v>
      </c>
    </row>
    <row r="113" spans="1:15" x14ac:dyDescent="0.2">
      <c r="A113" s="2">
        <v>44719</v>
      </c>
      <c r="B113" s="1">
        <v>1</v>
      </c>
      <c r="C113" s="1" t="s">
        <v>125</v>
      </c>
      <c r="D113" s="1" t="s">
        <v>126</v>
      </c>
      <c r="E113" s="1">
        <v>58991</v>
      </c>
      <c r="F113" s="1">
        <v>4440</v>
      </c>
      <c r="G113" s="1">
        <f xml:space="preserve"> F113/E113</f>
        <v>7.5265718499432116E-2</v>
      </c>
      <c r="H113" s="1">
        <v>0</v>
      </c>
      <c r="I113" s="1">
        <v>3</v>
      </c>
      <c r="J113" s="1">
        <v>20</v>
      </c>
      <c r="K113" s="1">
        <v>40</v>
      </c>
      <c r="L113" s="1">
        <v>28</v>
      </c>
      <c r="M113" s="1">
        <v>8</v>
      </c>
      <c r="N113" s="1">
        <v>1</v>
      </c>
      <c r="O113" s="1">
        <f xml:space="preserve"> (H113*1 + I113*2 + J113*3 + K113*4 + L113*5 + M113*6 + N113*10)*0.01</f>
        <v>4.24</v>
      </c>
    </row>
    <row r="114" spans="1:15" x14ac:dyDescent="0.2">
      <c r="A114" s="2">
        <v>44848</v>
      </c>
      <c r="B114" s="1">
        <v>1</v>
      </c>
      <c r="C114" s="1">
        <v>482</v>
      </c>
      <c r="D114" s="1" t="s">
        <v>127</v>
      </c>
      <c r="E114" s="1">
        <v>28906</v>
      </c>
      <c r="F114" s="1">
        <v>2752</v>
      </c>
      <c r="G114" s="1">
        <f xml:space="preserve"> F114/E114</f>
        <v>9.5205147720196504E-2</v>
      </c>
      <c r="H114" s="1">
        <v>0</v>
      </c>
      <c r="I114" s="1">
        <v>3</v>
      </c>
      <c r="J114" s="1">
        <v>23</v>
      </c>
      <c r="K114" s="1">
        <v>44</v>
      </c>
      <c r="L114" s="1">
        <v>24</v>
      </c>
      <c r="M114" s="1">
        <v>6</v>
      </c>
      <c r="N114" s="1">
        <v>0</v>
      </c>
      <c r="O114" s="1">
        <f xml:space="preserve"> (H114*1 + I114*2 + J114*3 + K114*4 + L114*5 + M114*6 + N114*10)*0.01</f>
        <v>4.07</v>
      </c>
    </row>
    <row r="115" spans="1:15" x14ac:dyDescent="0.2">
      <c r="A115" s="2">
        <v>44860</v>
      </c>
      <c r="B115" s="1">
        <v>1</v>
      </c>
      <c r="C115" s="1">
        <v>494</v>
      </c>
      <c r="D115" s="1" t="s">
        <v>128</v>
      </c>
      <c r="E115" s="1">
        <v>30063</v>
      </c>
      <c r="F115" s="1">
        <v>2904</v>
      </c>
      <c r="G115" s="1">
        <f xml:space="preserve"> F115/E115</f>
        <v>9.6597145993413833E-2</v>
      </c>
      <c r="H115" s="1">
        <v>0</v>
      </c>
      <c r="I115" s="1">
        <v>6</v>
      </c>
      <c r="J115" s="1">
        <v>28</v>
      </c>
      <c r="K115" s="1">
        <v>37</v>
      </c>
      <c r="L115" s="1">
        <v>21</v>
      </c>
      <c r="M115" s="1">
        <v>7</v>
      </c>
      <c r="N115" s="1">
        <v>1</v>
      </c>
      <c r="O115" s="1">
        <f xml:space="preserve"> (H115*1 + I115*2 + J115*3 + K115*4 + L115*5 + M115*6 + N115*10)*0.01</f>
        <v>4.01</v>
      </c>
    </row>
    <row r="116" spans="1:15" x14ac:dyDescent="0.2">
      <c r="A116" s="2">
        <v>44748</v>
      </c>
      <c r="B116" s="1">
        <v>1</v>
      </c>
      <c r="C116" s="1">
        <v>382</v>
      </c>
      <c r="D116" s="1" t="s">
        <v>129</v>
      </c>
      <c r="E116" s="1">
        <v>47344</v>
      </c>
      <c r="F116" s="1">
        <v>4049</v>
      </c>
      <c r="G116" s="1">
        <f xml:space="preserve"> F116/E116</f>
        <v>8.5522980736735379E-2</v>
      </c>
      <c r="H116" s="1">
        <v>0</v>
      </c>
      <c r="I116" s="1">
        <v>0</v>
      </c>
      <c r="J116" s="1">
        <v>4</v>
      </c>
      <c r="K116" s="1">
        <v>25</v>
      </c>
      <c r="L116" s="1">
        <v>44</v>
      </c>
      <c r="M116" s="1">
        <v>23</v>
      </c>
      <c r="N116" s="1">
        <v>4</v>
      </c>
      <c r="O116" s="1">
        <f xml:space="preserve"> (H116*1 + I116*2 + J116*3 + K116*4 + L116*5 + M116*6 + N116*10)*0.01</f>
        <v>5.1000000000000005</v>
      </c>
    </row>
    <row r="117" spans="1:15" x14ac:dyDescent="0.2">
      <c r="A117" s="2">
        <v>44633</v>
      </c>
      <c r="B117" s="1">
        <v>0</v>
      </c>
      <c r="C117" s="1">
        <v>267</v>
      </c>
      <c r="D117" s="1" t="s">
        <v>130</v>
      </c>
      <c r="E117" s="1">
        <v>179436</v>
      </c>
      <c r="F117" s="1">
        <v>8937</v>
      </c>
      <c r="G117" s="1">
        <f xml:space="preserve"> F117/E117</f>
        <v>4.9806058984819102E-2</v>
      </c>
      <c r="H117" s="1">
        <v>1</v>
      </c>
      <c r="I117" s="1">
        <v>4</v>
      </c>
      <c r="J117" s="1">
        <v>23</v>
      </c>
      <c r="K117" s="1">
        <v>36</v>
      </c>
      <c r="L117" s="1">
        <v>24</v>
      </c>
      <c r="M117" s="1">
        <v>10</v>
      </c>
      <c r="N117" s="1">
        <v>1</v>
      </c>
      <c r="O117" s="1">
        <f xml:space="preserve"> (H117*1 + I117*2 + J117*3 + K117*4 + L117*5 + M117*6 + N117*10)*0.01</f>
        <v>4.12</v>
      </c>
    </row>
    <row r="118" spans="1:15" x14ac:dyDescent="0.2">
      <c r="A118" s="2">
        <v>44859</v>
      </c>
      <c r="B118" s="1">
        <v>1</v>
      </c>
      <c r="C118" s="1">
        <v>493</v>
      </c>
      <c r="D118" s="1" t="s">
        <v>131</v>
      </c>
      <c r="E118" s="1">
        <v>28953</v>
      </c>
      <c r="F118" s="1">
        <v>2817</v>
      </c>
      <c r="G118" s="1">
        <f xml:space="preserve"> F118/E118</f>
        <v>9.7295617034504192E-2</v>
      </c>
      <c r="H118" s="1">
        <v>0</v>
      </c>
      <c r="I118" s="1">
        <v>2</v>
      </c>
      <c r="J118" s="1">
        <v>13</v>
      </c>
      <c r="K118" s="1">
        <v>35</v>
      </c>
      <c r="L118" s="1">
        <v>32</v>
      </c>
      <c r="M118" s="1">
        <v>15</v>
      </c>
      <c r="N118" s="1">
        <v>3</v>
      </c>
      <c r="O118" s="1">
        <f xml:space="preserve"> (H118*1 + I118*2 + J118*3 + K118*4 + L118*5 + M118*6 + N118*10)*0.01</f>
        <v>4.63</v>
      </c>
    </row>
    <row r="119" spans="1:15" x14ac:dyDescent="0.2">
      <c r="A119" s="2">
        <v>44658</v>
      </c>
      <c r="B119" s="1">
        <v>1</v>
      </c>
      <c r="C119" s="1">
        <v>292</v>
      </c>
      <c r="D119" s="1" t="s">
        <v>132</v>
      </c>
      <c r="E119" s="1">
        <v>117761</v>
      </c>
      <c r="F119" s="1">
        <v>7575</v>
      </c>
      <c r="G119" s="1">
        <f xml:space="preserve"> F119/E119</f>
        <v>6.4325201042790062E-2</v>
      </c>
      <c r="H119" s="1">
        <v>0</v>
      </c>
      <c r="I119" s="1">
        <v>2</v>
      </c>
      <c r="J119" s="1">
        <v>14</v>
      </c>
      <c r="K119" s="1">
        <v>31</v>
      </c>
      <c r="L119" s="1">
        <v>31</v>
      </c>
      <c r="M119" s="1">
        <v>19</v>
      </c>
      <c r="N119" s="1">
        <v>4</v>
      </c>
      <c r="O119" s="1">
        <f xml:space="preserve"> (H119*1 + I119*2 + J119*3 + K119*4 + L119*5 + M119*6 + N119*10)*0.01</f>
        <v>4.79</v>
      </c>
    </row>
    <row r="120" spans="1:15" x14ac:dyDescent="0.2">
      <c r="A120" s="2">
        <v>44682</v>
      </c>
      <c r="B120" s="1">
        <v>0</v>
      </c>
      <c r="C120" s="1">
        <v>316</v>
      </c>
      <c r="D120" s="1" t="s">
        <v>133</v>
      </c>
      <c r="E120" s="1">
        <v>77658</v>
      </c>
      <c r="F120" s="1">
        <v>5699</v>
      </c>
      <c r="G120" s="1">
        <f xml:space="preserve"> F120/E120</f>
        <v>7.3385871384789719E-2</v>
      </c>
      <c r="H120" s="1">
        <v>0</v>
      </c>
      <c r="I120" s="1">
        <v>1</v>
      </c>
      <c r="J120" s="1">
        <v>9</v>
      </c>
      <c r="K120" s="1">
        <v>26</v>
      </c>
      <c r="L120" s="1">
        <v>37</v>
      </c>
      <c r="M120" s="1">
        <v>23</v>
      </c>
      <c r="N120" s="1">
        <v>3</v>
      </c>
      <c r="O120" s="1">
        <f xml:space="preserve"> (H120*1 + I120*2 + J120*3 + K120*4 + L120*5 + M120*6 + N120*10)*0.01</f>
        <v>4.8600000000000003</v>
      </c>
    </row>
    <row r="121" spans="1:15" x14ac:dyDescent="0.2">
      <c r="A121" s="2">
        <v>44648</v>
      </c>
      <c r="B121" s="1">
        <v>1</v>
      </c>
      <c r="C121" s="1">
        <v>282</v>
      </c>
      <c r="D121" s="1" t="s">
        <v>134</v>
      </c>
      <c r="E121" s="1">
        <v>173696</v>
      </c>
      <c r="F121" s="1">
        <v>10613</v>
      </c>
      <c r="G121" s="1">
        <f xml:space="preserve"> F121/E121</f>
        <v>6.1101004053058218E-2</v>
      </c>
      <c r="H121" s="1">
        <v>1</v>
      </c>
      <c r="I121" s="1">
        <v>6</v>
      </c>
      <c r="J121" s="1">
        <v>17</v>
      </c>
      <c r="K121" s="1">
        <v>22</v>
      </c>
      <c r="L121" s="1">
        <v>20</v>
      </c>
      <c r="M121" s="1">
        <v>21</v>
      </c>
      <c r="N121" s="1">
        <v>14</v>
      </c>
      <c r="O121" s="1">
        <f xml:space="preserve"> (H121*1 + I121*2 + J121*3 + K121*4 + L121*5 + M121*6 + N121*10)*0.01</f>
        <v>5.18</v>
      </c>
    </row>
    <row r="122" spans="1:15" x14ac:dyDescent="0.2">
      <c r="A122" s="2">
        <v>44670</v>
      </c>
      <c r="B122" s="1">
        <v>1</v>
      </c>
      <c r="C122" s="1">
        <v>304</v>
      </c>
      <c r="D122" s="1" t="s">
        <v>135</v>
      </c>
      <c r="E122" s="1">
        <v>108899</v>
      </c>
      <c r="F122" s="1">
        <v>8198</v>
      </c>
      <c r="G122" s="1">
        <f xml:space="preserve"> F122/E122</f>
        <v>7.5280764745314463E-2</v>
      </c>
      <c r="H122" s="1">
        <v>0</v>
      </c>
      <c r="I122" s="1">
        <v>2</v>
      </c>
      <c r="J122" s="1">
        <v>10</v>
      </c>
      <c r="K122" s="1">
        <v>19</v>
      </c>
      <c r="L122" s="1">
        <v>19</v>
      </c>
      <c r="M122" s="1">
        <v>23</v>
      </c>
      <c r="N122" s="1">
        <v>26</v>
      </c>
      <c r="O122" s="1">
        <f xml:space="preserve"> (H122*1 + I122*2 + J122*3 + K122*4 + L122*5 + M122*6 + N122*10)*0.01</f>
        <v>6.03</v>
      </c>
    </row>
    <row r="123" spans="1:15" x14ac:dyDescent="0.2">
      <c r="A123" s="2">
        <v>44600</v>
      </c>
      <c r="B123" s="1">
        <v>1</v>
      </c>
      <c r="C123" s="1">
        <v>234</v>
      </c>
      <c r="D123" s="1" t="s">
        <v>136</v>
      </c>
      <c r="E123" s="1">
        <v>336236</v>
      </c>
      <c r="F123" s="1">
        <v>15369</v>
      </c>
      <c r="G123" s="1">
        <f xml:space="preserve"> F123/E123</f>
        <v>4.5708966321274344E-2</v>
      </c>
      <c r="H123" s="1">
        <v>1</v>
      </c>
      <c r="I123" s="1">
        <v>10</v>
      </c>
      <c r="J123" s="1">
        <v>20</v>
      </c>
      <c r="K123" s="1">
        <v>24</v>
      </c>
      <c r="L123" s="1">
        <v>24</v>
      </c>
      <c r="M123" s="1">
        <v>17</v>
      </c>
      <c r="N123" s="1">
        <v>3</v>
      </c>
      <c r="O123" s="1">
        <f xml:space="preserve"> (H123*1 + I123*2 + J123*3 + K123*4 + L123*5 + M123*6 + N123*10)*0.01</f>
        <v>4.29</v>
      </c>
    </row>
    <row r="124" spans="1:15" x14ac:dyDescent="0.2">
      <c r="A124" s="2">
        <v>44716</v>
      </c>
      <c r="B124" s="1">
        <v>0</v>
      </c>
      <c r="C124" s="1">
        <v>350</v>
      </c>
      <c r="D124" s="1" t="s">
        <v>137</v>
      </c>
      <c r="E124" s="1">
        <v>58263</v>
      </c>
      <c r="F124" s="1">
        <v>4432</v>
      </c>
      <c r="G124" s="1">
        <f xml:space="preserve"> F124/E124</f>
        <v>7.6068860168546082E-2</v>
      </c>
      <c r="H124" s="1">
        <v>0</v>
      </c>
      <c r="I124" s="1">
        <v>5</v>
      </c>
      <c r="J124" s="1">
        <v>22</v>
      </c>
      <c r="K124" s="1">
        <v>35</v>
      </c>
      <c r="L124" s="1">
        <v>25</v>
      </c>
      <c r="M124" s="1">
        <v>11</v>
      </c>
      <c r="N124" s="1">
        <v>1</v>
      </c>
      <c r="O124" s="1">
        <f xml:space="preserve"> (H124*1 + I124*2 + J124*3 + K124*4 + L124*5 + M124*6 + N124*10)*0.01</f>
        <v>4.17</v>
      </c>
    </row>
    <row r="125" spans="1:15" x14ac:dyDescent="0.2">
      <c r="A125" s="2">
        <v>44805</v>
      </c>
      <c r="B125" s="1">
        <v>1</v>
      </c>
      <c r="C125" s="1">
        <v>439</v>
      </c>
      <c r="D125" s="1" t="s">
        <v>138</v>
      </c>
      <c r="E125" s="1">
        <v>31903</v>
      </c>
      <c r="F125" s="1">
        <v>2928</v>
      </c>
      <c r="G125" s="1">
        <f xml:space="preserve"> F125/E125</f>
        <v>9.1778202676864248E-2</v>
      </c>
      <c r="H125" s="1">
        <v>0</v>
      </c>
      <c r="I125" s="1">
        <v>2</v>
      </c>
      <c r="J125" s="1">
        <v>18</v>
      </c>
      <c r="K125" s="1">
        <v>41</v>
      </c>
      <c r="L125" s="1">
        <v>28</v>
      </c>
      <c r="M125" s="1">
        <v>9</v>
      </c>
      <c r="N125" s="1">
        <v>1</v>
      </c>
      <c r="O125" s="1">
        <f xml:space="preserve"> (H125*1 + I125*2 + J125*3 + K125*4 + L125*5 + M125*6 + N125*10)*0.01</f>
        <v>4.26</v>
      </c>
    </row>
    <row r="126" spans="1:15" x14ac:dyDescent="0.2">
      <c r="A126" s="2">
        <v>44701</v>
      </c>
      <c r="B126" s="1">
        <v>1</v>
      </c>
      <c r="C126" s="1">
        <v>335</v>
      </c>
      <c r="D126" s="1" t="s">
        <v>139</v>
      </c>
      <c r="E126" s="1">
        <v>69884</v>
      </c>
      <c r="F126" s="1">
        <v>5238</v>
      </c>
      <c r="G126" s="1">
        <f xml:space="preserve"> F126/E126</f>
        <v>7.4952778890733221E-2</v>
      </c>
      <c r="H126" s="1">
        <v>1</v>
      </c>
      <c r="I126" s="1">
        <v>4</v>
      </c>
      <c r="J126" s="1">
        <v>17</v>
      </c>
      <c r="K126" s="1">
        <v>28</v>
      </c>
      <c r="L126" s="1">
        <v>26</v>
      </c>
      <c r="M126" s="1">
        <v>18</v>
      </c>
      <c r="N126" s="1">
        <v>6</v>
      </c>
      <c r="O126" s="1">
        <f xml:space="preserve"> (H126*1 + I126*2 + J126*3 + K126*4 + L126*5 + M126*6 + N126*10)*0.01</f>
        <v>4.7</v>
      </c>
    </row>
    <row r="127" spans="1:15" x14ac:dyDescent="0.2">
      <c r="A127" s="2">
        <v>44801</v>
      </c>
      <c r="B127" s="1">
        <v>0</v>
      </c>
      <c r="C127" s="1">
        <v>435</v>
      </c>
      <c r="D127" s="1" t="s">
        <v>140</v>
      </c>
      <c r="E127" s="1">
        <v>30214</v>
      </c>
      <c r="F127" s="1">
        <v>2866</v>
      </c>
      <c r="G127" s="1">
        <f xml:space="preserve"> F127/E127</f>
        <v>9.4856688952141388E-2</v>
      </c>
      <c r="H127" s="1">
        <v>0</v>
      </c>
      <c r="I127" s="1">
        <v>2</v>
      </c>
      <c r="J127" s="1">
        <v>11</v>
      </c>
      <c r="K127" s="1">
        <v>24</v>
      </c>
      <c r="L127" s="1">
        <v>31</v>
      </c>
      <c r="M127" s="1">
        <v>25</v>
      </c>
      <c r="N127" s="1">
        <v>8</v>
      </c>
      <c r="O127" s="1">
        <f xml:space="preserve"> (H127*1 + I127*2 + J127*3 + K127*4 + L127*5 + M127*6 + N127*10)*0.01</f>
        <v>5.18</v>
      </c>
    </row>
    <row r="128" spans="1:15" x14ac:dyDescent="0.2">
      <c r="A128" s="2">
        <v>44741</v>
      </c>
      <c r="B128" s="1">
        <v>1</v>
      </c>
      <c r="C128" s="1">
        <v>375</v>
      </c>
      <c r="D128" s="1" t="s">
        <v>141</v>
      </c>
      <c r="E128" s="1">
        <v>45645</v>
      </c>
      <c r="F128" s="1">
        <v>3957</v>
      </c>
      <c r="G128" s="1">
        <f xml:space="preserve"> F128/E128</f>
        <v>8.6690765691751562E-2</v>
      </c>
      <c r="H128" s="1">
        <v>0</v>
      </c>
      <c r="I128" s="1">
        <v>1</v>
      </c>
      <c r="J128" s="1">
        <v>5</v>
      </c>
      <c r="K128" s="1">
        <v>22</v>
      </c>
      <c r="L128" s="1">
        <v>33</v>
      </c>
      <c r="M128" s="1">
        <v>28</v>
      </c>
      <c r="N128" s="1">
        <v>10</v>
      </c>
      <c r="O128" s="1">
        <f xml:space="preserve"> (H128*1 + I128*2 + J128*3 + K128*4 + L128*5 + M128*6 + N128*10)*0.01</f>
        <v>5.38</v>
      </c>
    </row>
    <row r="129" spans="1:15" x14ac:dyDescent="0.2">
      <c r="A129" s="2">
        <v>44691</v>
      </c>
      <c r="B129" s="1">
        <v>1</v>
      </c>
      <c r="C129" s="1">
        <v>325</v>
      </c>
      <c r="D129" s="1" t="s">
        <v>142</v>
      </c>
      <c r="E129" s="1">
        <v>74412</v>
      </c>
      <c r="F129" s="1">
        <v>5489</v>
      </c>
      <c r="G129" s="1">
        <f xml:space="preserve"> F129/E129</f>
        <v>7.3764984142342629E-2</v>
      </c>
      <c r="H129" s="1">
        <v>0</v>
      </c>
      <c r="I129" s="1">
        <v>2</v>
      </c>
      <c r="J129" s="1">
        <v>16</v>
      </c>
      <c r="K129" s="1">
        <v>38</v>
      </c>
      <c r="L129" s="1">
        <v>29</v>
      </c>
      <c r="M129" s="1">
        <v>12</v>
      </c>
      <c r="N129" s="1">
        <v>2</v>
      </c>
      <c r="O129" s="1">
        <f xml:space="preserve"> (H129*1 + I129*2 + J129*3 + K129*4 + L129*5 + M129*6 + N129*10)*0.01</f>
        <v>4.41</v>
      </c>
    </row>
    <row r="130" spans="1:15" x14ac:dyDescent="0.2">
      <c r="A130" s="2">
        <v>44721</v>
      </c>
      <c r="B130" s="1">
        <v>1</v>
      </c>
      <c r="C130" s="1">
        <v>355</v>
      </c>
      <c r="D130" s="1" t="s">
        <v>143</v>
      </c>
      <c r="E130" s="1">
        <v>60020</v>
      </c>
      <c r="F130" s="1">
        <v>4665</v>
      </c>
      <c r="G130" s="1">
        <f xml:space="preserve"> F130/E130</f>
        <v>7.7724091969343559E-2</v>
      </c>
      <c r="H130" s="1">
        <v>0</v>
      </c>
      <c r="I130" s="1">
        <v>6</v>
      </c>
      <c r="J130" s="1">
        <v>23</v>
      </c>
      <c r="K130" s="1">
        <v>33</v>
      </c>
      <c r="L130" s="1">
        <v>23</v>
      </c>
      <c r="M130" s="1">
        <v>12</v>
      </c>
      <c r="N130" s="1">
        <v>3</v>
      </c>
      <c r="O130" s="1">
        <f xml:space="preserve"> (H130*1 + I130*2 + J130*3 + K130*4 + L130*5 + M130*6 + N130*10)*0.01</f>
        <v>4.3</v>
      </c>
    </row>
    <row r="131" spans="1:15" x14ac:dyDescent="0.2">
      <c r="A131" s="2">
        <v>44700</v>
      </c>
      <c r="B131" s="1">
        <v>1</v>
      </c>
      <c r="C131" s="1">
        <v>334</v>
      </c>
      <c r="D131" s="1" t="s">
        <v>144</v>
      </c>
      <c r="E131" s="1">
        <v>70920</v>
      </c>
      <c r="F131" s="1">
        <v>5162</v>
      </c>
      <c r="G131" s="1">
        <f xml:space="preserve"> F131/E131</f>
        <v>7.2786238014664412E-2</v>
      </c>
      <c r="H131" s="1">
        <v>0</v>
      </c>
      <c r="I131" s="1">
        <v>4</v>
      </c>
      <c r="J131" s="1">
        <v>19</v>
      </c>
      <c r="K131" s="1">
        <v>33</v>
      </c>
      <c r="L131" s="1">
        <v>27</v>
      </c>
      <c r="M131" s="1">
        <v>14</v>
      </c>
      <c r="N131" s="1">
        <v>3</v>
      </c>
      <c r="O131" s="1">
        <f xml:space="preserve"> (H131*1 + I131*2 + J131*3 + K131*4 + L131*5 + M131*6 + N131*10)*0.01</f>
        <v>4.46</v>
      </c>
    </row>
    <row r="132" spans="1:15" x14ac:dyDescent="0.2">
      <c r="A132" s="2">
        <v>44784</v>
      </c>
      <c r="B132" s="1">
        <v>1</v>
      </c>
      <c r="C132" s="1">
        <v>418</v>
      </c>
      <c r="D132" s="1" t="s">
        <v>145</v>
      </c>
      <c r="E132" s="1">
        <v>37301</v>
      </c>
      <c r="F132" s="1">
        <v>3243</v>
      </c>
      <c r="G132" s="1">
        <f xml:space="preserve"> F132/E132</f>
        <v>8.6941368864105514E-2</v>
      </c>
      <c r="H132" s="1">
        <v>0</v>
      </c>
      <c r="I132" s="1">
        <v>6</v>
      </c>
      <c r="J132" s="1">
        <v>23</v>
      </c>
      <c r="K132" s="1">
        <v>37</v>
      </c>
      <c r="L132" s="1">
        <v>24</v>
      </c>
      <c r="M132" s="1">
        <v>8</v>
      </c>
      <c r="N132" s="1">
        <v>1</v>
      </c>
      <c r="O132" s="1">
        <f xml:space="preserve"> (H132*1 + I132*2 + J132*3 + K132*4 + L132*5 + M132*6 + N132*10)*0.01</f>
        <v>4.07</v>
      </c>
    </row>
    <row r="133" spans="1:15" x14ac:dyDescent="0.2">
      <c r="A133" s="2">
        <v>44733</v>
      </c>
      <c r="B133" s="1">
        <v>1</v>
      </c>
      <c r="C133" s="1">
        <v>367</v>
      </c>
      <c r="D133" s="1" t="s">
        <v>146</v>
      </c>
      <c r="E133" s="1">
        <v>53342</v>
      </c>
      <c r="F133" s="1">
        <v>4194</v>
      </c>
      <c r="G133" s="1">
        <f xml:space="preserve"> F133/E133</f>
        <v>7.86247234824341E-2</v>
      </c>
      <c r="H133" s="1">
        <v>0</v>
      </c>
      <c r="I133" s="1">
        <v>8</v>
      </c>
      <c r="J133" s="1">
        <v>21</v>
      </c>
      <c r="K133" s="1">
        <v>31</v>
      </c>
      <c r="L133" s="1">
        <v>26</v>
      </c>
      <c r="M133" s="1">
        <v>12</v>
      </c>
      <c r="N133" s="1">
        <v>2</v>
      </c>
      <c r="O133" s="1">
        <f xml:space="preserve"> (H133*1 + I133*2 + J133*3 + K133*4 + L133*5 + M133*6 + N133*10)*0.01</f>
        <v>4.25</v>
      </c>
    </row>
    <row r="134" spans="1:15" x14ac:dyDescent="0.2">
      <c r="A134" s="2">
        <v>44718</v>
      </c>
      <c r="B134" s="1">
        <v>1</v>
      </c>
      <c r="C134" s="1">
        <v>352</v>
      </c>
      <c r="D134" s="1" t="s">
        <v>147</v>
      </c>
      <c r="E134" s="1">
        <v>58478</v>
      </c>
      <c r="F134" s="1">
        <v>4548</v>
      </c>
      <c r="G134" s="1">
        <f xml:space="preserve"> F134/E134</f>
        <v>7.7772837648346388E-2</v>
      </c>
      <c r="H134" s="1">
        <v>0</v>
      </c>
      <c r="I134" s="1">
        <v>2</v>
      </c>
      <c r="J134" s="1">
        <v>14</v>
      </c>
      <c r="K134" s="1">
        <v>35</v>
      </c>
      <c r="L134" s="1">
        <v>35</v>
      </c>
      <c r="M134" s="1">
        <v>13</v>
      </c>
      <c r="N134" s="1">
        <v>1</v>
      </c>
      <c r="O134" s="1">
        <f xml:space="preserve"> (H134*1 + I134*2 + J134*3 + K134*4 + L134*5 + M134*6 + N134*10)*0.01</f>
        <v>4.49</v>
      </c>
    </row>
    <row r="135" spans="1:15" x14ac:dyDescent="0.2">
      <c r="A135" s="2">
        <v>44827</v>
      </c>
      <c r="B135" s="1">
        <v>1</v>
      </c>
      <c r="C135" s="1">
        <v>461</v>
      </c>
      <c r="D135" s="1" t="s">
        <v>148</v>
      </c>
      <c r="E135" s="1">
        <v>31509</v>
      </c>
      <c r="F135" s="1">
        <v>2893</v>
      </c>
      <c r="G135" s="1">
        <f xml:space="preserve"> F135/E135</f>
        <v>9.1815036973563108E-2</v>
      </c>
      <c r="H135" s="1">
        <v>0</v>
      </c>
      <c r="I135" s="1">
        <v>6</v>
      </c>
      <c r="J135" s="1">
        <v>30</v>
      </c>
      <c r="K135" s="1">
        <v>39</v>
      </c>
      <c r="L135" s="1">
        <v>19</v>
      </c>
      <c r="M135" s="1">
        <v>5</v>
      </c>
      <c r="N135" s="1">
        <v>0</v>
      </c>
      <c r="O135" s="1">
        <f xml:space="preserve"> (H135*1 + I135*2 + J135*3 + K135*4 + L135*5 + M135*6 + N135*10)*0.01</f>
        <v>3.83</v>
      </c>
    </row>
    <row r="136" spans="1:15" x14ac:dyDescent="0.2">
      <c r="A136" s="2">
        <v>44883</v>
      </c>
      <c r="B136" s="1">
        <v>1</v>
      </c>
      <c r="C136" s="1">
        <v>517</v>
      </c>
      <c r="D136" s="1" t="s">
        <v>149</v>
      </c>
      <c r="E136" s="1">
        <v>29208</v>
      </c>
      <c r="F136" s="1">
        <v>2899</v>
      </c>
      <c r="G136" s="1">
        <f xml:space="preserve"> F136/E136</f>
        <v>9.9253629142700625E-2</v>
      </c>
      <c r="H136" s="1">
        <v>0</v>
      </c>
      <c r="I136" s="1">
        <v>2</v>
      </c>
      <c r="J136" s="1">
        <v>23</v>
      </c>
      <c r="K136" s="1">
        <v>49</v>
      </c>
      <c r="L136" s="1">
        <v>20</v>
      </c>
      <c r="M136" s="1">
        <v>5</v>
      </c>
      <c r="N136" s="1">
        <v>1</v>
      </c>
      <c r="O136" s="1">
        <f xml:space="preserve"> (H136*1 + I136*2 + J136*3 + K136*4 + L136*5 + M136*6 + N136*10)*0.01</f>
        <v>4.09</v>
      </c>
    </row>
    <row r="137" spans="1:15" x14ac:dyDescent="0.2">
      <c r="A137" s="2">
        <v>44723</v>
      </c>
      <c r="B137" s="1">
        <v>0</v>
      </c>
      <c r="C137" s="1">
        <v>357</v>
      </c>
      <c r="D137" s="1" t="s">
        <v>150</v>
      </c>
      <c r="E137" s="1">
        <v>51958</v>
      </c>
      <c r="F137" s="1">
        <v>4087</v>
      </c>
      <c r="G137" s="1">
        <f xml:space="preserve"> F137/E137</f>
        <v>7.8659686670002699E-2</v>
      </c>
      <c r="H137" s="1">
        <v>0</v>
      </c>
      <c r="I137" s="1">
        <v>2</v>
      </c>
      <c r="J137" s="1">
        <v>12</v>
      </c>
      <c r="K137" s="1">
        <v>28</v>
      </c>
      <c r="L137" s="1">
        <v>32</v>
      </c>
      <c r="M137" s="1">
        <v>21</v>
      </c>
      <c r="N137" s="1">
        <v>5</v>
      </c>
      <c r="O137" s="1">
        <f xml:space="preserve"> (H137*1 + I137*2 + J137*3 + K137*4 + L137*5 + M137*6 + N137*10)*0.01</f>
        <v>4.88</v>
      </c>
    </row>
    <row r="138" spans="1:15" x14ac:dyDescent="0.2">
      <c r="A138" s="2">
        <v>44570</v>
      </c>
      <c r="B138" s="1">
        <v>0</v>
      </c>
      <c r="C138" s="1">
        <v>204</v>
      </c>
      <c r="D138" s="1" t="s">
        <v>151</v>
      </c>
      <c r="E138" s="1">
        <v>91477</v>
      </c>
      <c r="F138" s="1">
        <v>1913</v>
      </c>
      <c r="G138" s="1">
        <f xml:space="preserve"> F138/E138</f>
        <v>2.0912360484056102E-2</v>
      </c>
      <c r="H138" s="1">
        <v>1</v>
      </c>
      <c r="I138" s="1">
        <v>3</v>
      </c>
      <c r="J138" s="1">
        <v>13</v>
      </c>
      <c r="K138" s="1">
        <v>27</v>
      </c>
      <c r="L138" s="1">
        <v>30</v>
      </c>
      <c r="M138" s="1">
        <v>22</v>
      </c>
      <c r="N138" s="1">
        <v>4</v>
      </c>
      <c r="O138" s="1">
        <f xml:space="preserve"> (H138*1 + I138*2 + J138*3 + K138*4 + L138*5 + M138*6 + N138*10)*0.01</f>
        <v>4.76</v>
      </c>
    </row>
    <row r="139" spans="1:15" x14ac:dyDescent="0.2">
      <c r="A139" s="2">
        <v>44828</v>
      </c>
      <c r="B139" s="1">
        <v>0</v>
      </c>
      <c r="C139" s="1">
        <v>462</v>
      </c>
      <c r="D139" s="1" t="s">
        <v>152</v>
      </c>
      <c r="E139" s="1">
        <v>32777</v>
      </c>
      <c r="F139" s="1">
        <v>3077</v>
      </c>
      <c r="G139" s="1">
        <f xml:space="preserve"> F139/E139</f>
        <v>9.3876803856362698E-2</v>
      </c>
      <c r="H139" s="1">
        <v>1</v>
      </c>
      <c r="I139" s="1">
        <v>14</v>
      </c>
      <c r="J139" s="1">
        <v>29</v>
      </c>
      <c r="K139" s="1">
        <v>28</v>
      </c>
      <c r="L139" s="1">
        <v>16</v>
      </c>
      <c r="M139" s="1">
        <v>8</v>
      </c>
      <c r="N139" s="1">
        <v>3</v>
      </c>
      <c r="O139" s="1">
        <f xml:space="preserve"> (H139*1 + I139*2 + J139*3 + K139*4 + L139*5 + M139*6 + N139*10)*0.01</f>
        <v>3.86</v>
      </c>
    </row>
    <row r="140" spans="1:15" x14ac:dyDescent="0.2">
      <c r="A140" s="2">
        <v>44855</v>
      </c>
      <c r="B140" s="1">
        <v>1</v>
      </c>
      <c r="C140" s="1">
        <v>489</v>
      </c>
      <c r="D140" s="1" t="s">
        <v>153</v>
      </c>
      <c r="E140" s="1">
        <v>28637</v>
      </c>
      <c r="F140" s="1">
        <v>2794</v>
      </c>
      <c r="G140" s="1">
        <f xml:space="preserve"> F140/E140</f>
        <v>9.7566085833013239E-2</v>
      </c>
      <c r="H140" s="1">
        <v>0</v>
      </c>
      <c r="I140" s="1">
        <v>4</v>
      </c>
      <c r="J140" s="1">
        <v>18</v>
      </c>
      <c r="K140" s="1">
        <v>30</v>
      </c>
      <c r="L140" s="1">
        <v>28</v>
      </c>
      <c r="M140" s="1">
        <v>17</v>
      </c>
      <c r="N140" s="1">
        <v>3</v>
      </c>
      <c r="O140" s="1">
        <f xml:space="preserve"> (H140*1 + I140*2 + J140*3 + K140*4 + L140*5 + M140*6 + N140*10)*0.01</f>
        <v>4.54</v>
      </c>
    </row>
    <row r="141" spans="1:15" x14ac:dyDescent="0.2">
      <c r="A141" s="2">
        <v>44789</v>
      </c>
      <c r="B141" s="1">
        <v>1</v>
      </c>
      <c r="C141" s="1">
        <v>423</v>
      </c>
      <c r="D141" s="1" t="s">
        <v>154</v>
      </c>
      <c r="E141" s="1">
        <v>35105</v>
      </c>
      <c r="F141" s="1">
        <v>3087</v>
      </c>
      <c r="G141" s="1">
        <f xml:space="preserve"> F141/E141</f>
        <v>8.7936191425722829E-2</v>
      </c>
      <c r="H141" s="1">
        <v>0</v>
      </c>
      <c r="I141" s="1">
        <v>3</v>
      </c>
      <c r="J141" s="1">
        <v>19</v>
      </c>
      <c r="K141" s="1">
        <v>39</v>
      </c>
      <c r="L141" s="1">
        <v>29</v>
      </c>
      <c r="M141" s="1">
        <v>9</v>
      </c>
      <c r="N141" s="1">
        <v>1</v>
      </c>
      <c r="O141" s="1">
        <f xml:space="preserve"> (H141*1 + I141*2 + J141*3 + K141*4 + L141*5 + M141*6 + N141*10)*0.01</f>
        <v>4.28</v>
      </c>
    </row>
    <row r="142" spans="1:15" x14ac:dyDescent="0.2">
      <c r="A142" s="2">
        <v>44807</v>
      </c>
      <c r="B142" s="1">
        <v>0</v>
      </c>
      <c r="C142" s="1">
        <v>441</v>
      </c>
      <c r="D142" s="1" t="s">
        <v>155</v>
      </c>
      <c r="E142" s="1">
        <v>31191</v>
      </c>
      <c r="F142" s="1">
        <v>2877</v>
      </c>
      <c r="G142" s="1">
        <f xml:space="preserve"> F142/E142</f>
        <v>9.2238145618928541E-2</v>
      </c>
      <c r="H142" s="1">
        <v>0</v>
      </c>
      <c r="I142" s="1">
        <v>1</v>
      </c>
      <c r="J142" s="1">
        <v>9</v>
      </c>
      <c r="K142" s="1">
        <v>27</v>
      </c>
      <c r="L142" s="1">
        <v>31</v>
      </c>
      <c r="M142" s="1">
        <v>25</v>
      </c>
      <c r="N142" s="1">
        <v>7</v>
      </c>
      <c r="O142" s="1">
        <f xml:space="preserve"> (H142*1 + I142*2 + J142*3 + K142*4 + L142*5 + M142*6 + N142*10)*0.01</f>
        <v>5.12</v>
      </c>
    </row>
    <row r="143" spans="1:15" x14ac:dyDescent="0.2">
      <c r="A143" s="2">
        <v>44684</v>
      </c>
      <c r="B143" s="1">
        <v>1</v>
      </c>
      <c r="C143" s="1">
        <v>318</v>
      </c>
      <c r="D143" s="1" t="s">
        <v>156</v>
      </c>
      <c r="E143" s="1">
        <v>85817</v>
      </c>
      <c r="F143" s="1">
        <v>5941</v>
      </c>
      <c r="G143" s="1">
        <f xml:space="preserve"> F143/E143</f>
        <v>6.9228707598727526E-2</v>
      </c>
      <c r="H143" s="1">
        <v>1</v>
      </c>
      <c r="I143" s="1">
        <v>8</v>
      </c>
      <c r="J143" s="1">
        <v>24</v>
      </c>
      <c r="K143" s="1">
        <v>33</v>
      </c>
      <c r="L143" s="1">
        <v>23</v>
      </c>
      <c r="M143" s="1">
        <v>10</v>
      </c>
      <c r="N143" s="1">
        <v>1</v>
      </c>
      <c r="O143" s="1">
        <f xml:space="preserve"> (H143*1 + I143*2 + J143*3 + K143*4 + L143*5 + M143*6 + N143*10)*0.01</f>
        <v>4.0600000000000005</v>
      </c>
    </row>
    <row r="144" spans="1:15" x14ac:dyDescent="0.2">
      <c r="A144" s="2">
        <v>44892</v>
      </c>
      <c r="B144" s="1">
        <v>0</v>
      </c>
      <c r="C144" s="1">
        <v>526</v>
      </c>
      <c r="D144" s="1" t="s">
        <v>157</v>
      </c>
      <c r="E144" s="1">
        <v>25206</v>
      </c>
      <c r="F144" s="1">
        <v>2356</v>
      </c>
      <c r="G144" s="1">
        <f xml:space="preserve"> F144/E144</f>
        <v>9.3469808775688334E-2</v>
      </c>
      <c r="H144" s="1">
        <v>0</v>
      </c>
      <c r="I144" s="1">
        <v>6</v>
      </c>
      <c r="J144" s="1">
        <v>28</v>
      </c>
      <c r="K144" s="1">
        <v>39</v>
      </c>
      <c r="L144" s="1">
        <v>19</v>
      </c>
      <c r="M144" s="1">
        <v>6</v>
      </c>
      <c r="N144" s="1">
        <v>1</v>
      </c>
      <c r="O144" s="1">
        <f xml:space="preserve"> (H144*1 + I144*2 + J144*3 + K144*4 + L144*5 + M144*6 + N144*10)*0.01</f>
        <v>3.93</v>
      </c>
    </row>
    <row r="145" spans="1:15" x14ac:dyDescent="0.2">
      <c r="A145" s="2">
        <v>44924</v>
      </c>
      <c r="B145" s="1">
        <v>1</v>
      </c>
      <c r="C145" s="1">
        <v>558</v>
      </c>
      <c r="D145" s="1" t="s">
        <v>158</v>
      </c>
      <c r="E145" s="1">
        <v>20001</v>
      </c>
      <c r="F145" s="1">
        <v>1919</v>
      </c>
      <c r="G145" s="1">
        <f xml:space="preserve"> F145/E145</f>
        <v>9.5945202739863011E-2</v>
      </c>
      <c r="H145" s="1">
        <v>0</v>
      </c>
      <c r="I145" s="1">
        <v>2</v>
      </c>
      <c r="J145" s="1">
        <v>16</v>
      </c>
      <c r="K145" s="1">
        <v>38</v>
      </c>
      <c r="L145" s="1">
        <v>30</v>
      </c>
      <c r="M145" s="1">
        <v>12</v>
      </c>
      <c r="N145" s="1">
        <v>2</v>
      </c>
      <c r="O145" s="1">
        <f xml:space="preserve"> (H145*1 + I145*2 + J145*3 + K145*4 + L145*5 + M145*6 + N145*10)*0.01</f>
        <v>4.46</v>
      </c>
    </row>
    <row r="146" spans="1:15" x14ac:dyDescent="0.2">
      <c r="A146" s="2">
        <v>44677</v>
      </c>
      <c r="B146" s="1">
        <v>1</v>
      </c>
      <c r="C146" s="1">
        <v>311</v>
      </c>
      <c r="D146" s="1" t="s">
        <v>159</v>
      </c>
      <c r="E146" s="1">
        <v>103153</v>
      </c>
      <c r="F146" s="1">
        <v>6830</v>
      </c>
      <c r="G146" s="1">
        <f xml:space="preserve"> F146/E146</f>
        <v>6.6212325380745105E-2</v>
      </c>
      <c r="H146" s="1">
        <v>1</v>
      </c>
      <c r="I146" s="1">
        <v>13</v>
      </c>
      <c r="J146" s="1">
        <v>32</v>
      </c>
      <c r="K146" s="1">
        <v>31</v>
      </c>
      <c r="L146" s="1">
        <v>16</v>
      </c>
      <c r="M146" s="1">
        <v>6</v>
      </c>
      <c r="N146" s="1">
        <v>1</v>
      </c>
      <c r="O146" s="1">
        <f xml:space="preserve"> (H146*1 + I146*2 + J146*3 + K146*4 + L146*5 + M146*6 + N146*10)*0.01</f>
        <v>3.73</v>
      </c>
    </row>
    <row r="147" spans="1:15" x14ac:dyDescent="0.2">
      <c r="A147" s="2">
        <v>44704</v>
      </c>
      <c r="B147" s="1">
        <v>1</v>
      </c>
      <c r="C147" s="1">
        <v>338</v>
      </c>
      <c r="D147" s="1" t="s">
        <v>160</v>
      </c>
      <c r="E147" s="1">
        <v>66431</v>
      </c>
      <c r="F147" s="1">
        <v>4906</v>
      </c>
      <c r="G147" s="1">
        <f xml:space="preserve"> F147/E147</f>
        <v>7.3851063509506099E-2</v>
      </c>
      <c r="H147" s="1">
        <v>0</v>
      </c>
      <c r="I147" s="1">
        <v>5</v>
      </c>
      <c r="J147" s="1">
        <v>25</v>
      </c>
      <c r="K147" s="1">
        <v>37</v>
      </c>
      <c r="L147" s="1">
        <v>22</v>
      </c>
      <c r="M147" s="1">
        <v>9</v>
      </c>
      <c r="N147" s="1">
        <v>2</v>
      </c>
      <c r="O147" s="1">
        <f xml:space="preserve"> (H147*1 + I147*2 + J147*3 + K147*4 + L147*5 + M147*6 + N147*10)*0.01</f>
        <v>4.17</v>
      </c>
    </row>
    <row r="148" spans="1:15" x14ac:dyDescent="0.2">
      <c r="A148" s="2">
        <v>44627</v>
      </c>
      <c r="B148" s="1">
        <v>1</v>
      </c>
      <c r="C148" s="1">
        <v>261</v>
      </c>
      <c r="D148" s="1" t="s">
        <v>161</v>
      </c>
      <c r="E148" s="1">
        <v>218595</v>
      </c>
      <c r="F148" s="1">
        <v>9823</v>
      </c>
      <c r="G148" s="1">
        <f xml:space="preserve"> F148/E148</f>
        <v>4.493698392003477E-2</v>
      </c>
      <c r="H148" s="1">
        <v>1</v>
      </c>
      <c r="I148" s="1">
        <v>9</v>
      </c>
      <c r="J148" s="1">
        <v>30</v>
      </c>
      <c r="K148" s="1">
        <v>34</v>
      </c>
      <c r="L148" s="1">
        <v>19</v>
      </c>
      <c r="M148" s="1">
        <v>7</v>
      </c>
      <c r="N148" s="1">
        <v>1</v>
      </c>
      <c r="O148" s="1">
        <f xml:space="preserve"> (H148*1 + I148*2 + J148*3 + K148*4 + L148*5 + M148*6 + N148*10)*0.01</f>
        <v>3.92</v>
      </c>
    </row>
    <row r="149" spans="1:15" x14ac:dyDescent="0.2">
      <c r="A149" s="2">
        <v>44686</v>
      </c>
      <c r="B149" s="1">
        <v>1</v>
      </c>
      <c r="C149" s="1">
        <v>320</v>
      </c>
      <c r="D149" s="1" t="s">
        <v>162</v>
      </c>
      <c r="E149" s="1">
        <v>85979</v>
      </c>
      <c r="F149" s="1">
        <v>6313</v>
      </c>
      <c r="G149" s="1">
        <f xml:space="preserve"> F149/E149</f>
        <v>7.3424906081717631E-2</v>
      </c>
      <c r="H149" s="1">
        <v>0</v>
      </c>
      <c r="I149" s="1">
        <v>3</v>
      </c>
      <c r="J149" s="1">
        <v>16</v>
      </c>
      <c r="K149" s="1">
        <v>26</v>
      </c>
      <c r="L149" s="1">
        <v>24</v>
      </c>
      <c r="M149" s="1">
        <v>19</v>
      </c>
      <c r="N149" s="1">
        <v>12</v>
      </c>
      <c r="O149" s="1">
        <f xml:space="preserve"> (H149*1 + I149*2 + J149*3 + K149*4 + L149*5 + M149*6 + N149*10)*0.01</f>
        <v>5.12</v>
      </c>
    </row>
    <row r="150" spans="1:15" x14ac:dyDescent="0.2">
      <c r="A150" s="2">
        <v>44843</v>
      </c>
      <c r="B150" s="1">
        <v>0</v>
      </c>
      <c r="C150" s="1">
        <v>477</v>
      </c>
      <c r="D150" s="1" t="s">
        <v>163</v>
      </c>
      <c r="E150" s="1">
        <v>28408</v>
      </c>
      <c r="F150" s="1">
        <v>2668</v>
      </c>
      <c r="G150" s="1">
        <f xml:space="preserve"> F150/E150</f>
        <v>9.3917206420726554E-2</v>
      </c>
      <c r="H150" s="1">
        <v>0</v>
      </c>
      <c r="I150" s="1">
        <v>2</v>
      </c>
      <c r="J150" s="1">
        <v>13</v>
      </c>
      <c r="K150" s="1">
        <v>32</v>
      </c>
      <c r="L150" s="1">
        <v>32</v>
      </c>
      <c r="M150" s="1">
        <v>17</v>
      </c>
      <c r="N150" s="1">
        <v>4</v>
      </c>
      <c r="O150" s="1">
        <f xml:space="preserve"> (H150*1 + I150*2 + J150*3 + K150*4 + L150*5 + M150*6 + N150*10)*0.01</f>
        <v>4.7300000000000004</v>
      </c>
    </row>
    <row r="151" spans="1:15" x14ac:dyDescent="0.2">
      <c r="A151" s="2">
        <v>44601</v>
      </c>
      <c r="B151" s="1">
        <v>1</v>
      </c>
      <c r="C151" s="1">
        <v>235</v>
      </c>
      <c r="D151" s="1" t="s">
        <v>164</v>
      </c>
      <c r="E151" s="1">
        <v>305372</v>
      </c>
      <c r="F151" s="1">
        <v>13846</v>
      </c>
      <c r="G151" s="1">
        <f xml:space="preserve"> F151/E151</f>
        <v>4.5341419645547068E-2</v>
      </c>
      <c r="H151" s="1">
        <v>1</v>
      </c>
      <c r="I151" s="1">
        <v>5</v>
      </c>
      <c r="J151" s="1">
        <v>22</v>
      </c>
      <c r="K151" s="1">
        <v>34</v>
      </c>
      <c r="L151" s="1">
        <v>25</v>
      </c>
      <c r="M151" s="1">
        <v>11</v>
      </c>
      <c r="N151" s="1">
        <v>2</v>
      </c>
      <c r="O151" s="1">
        <f xml:space="preserve"> (H151*1 + I151*2 + J151*3 + K151*4 + L151*5 + M151*6 + N151*10)*0.01</f>
        <v>4.24</v>
      </c>
    </row>
    <row r="152" spans="1:15" x14ac:dyDescent="0.2">
      <c r="A152" s="2">
        <v>44786</v>
      </c>
      <c r="B152" s="1">
        <v>0</v>
      </c>
      <c r="C152" s="1">
        <v>420</v>
      </c>
      <c r="D152" s="1" t="s">
        <v>165</v>
      </c>
      <c r="E152" s="1">
        <v>35276</v>
      </c>
      <c r="F152" s="1">
        <v>3185</v>
      </c>
      <c r="G152" s="1">
        <f xml:space="preserve"> F152/E152</f>
        <v>9.0288014514117249E-2</v>
      </c>
      <c r="H152" s="1">
        <v>0</v>
      </c>
      <c r="I152" s="1">
        <v>1</v>
      </c>
      <c r="J152" s="1">
        <v>11</v>
      </c>
      <c r="K152" s="1">
        <v>33</v>
      </c>
      <c r="L152" s="1">
        <v>25</v>
      </c>
      <c r="M152" s="1">
        <v>22</v>
      </c>
      <c r="N152" s="1">
        <v>7</v>
      </c>
      <c r="O152" s="1">
        <f xml:space="preserve"> (H152*1 + I152*2 + J152*3 + K152*4 + L152*5 + M152*6 + N152*10)*0.01</f>
        <v>4.9400000000000004</v>
      </c>
    </row>
    <row r="153" spans="1:15" x14ac:dyDescent="0.2">
      <c r="A153" s="2">
        <v>44742</v>
      </c>
      <c r="B153" s="1">
        <v>1</v>
      </c>
      <c r="C153" s="1">
        <v>376</v>
      </c>
      <c r="D153" s="1" t="s">
        <v>166</v>
      </c>
      <c r="E153" s="1">
        <v>44212</v>
      </c>
      <c r="F153" s="1">
        <v>3758</v>
      </c>
      <c r="G153" s="1">
        <f xml:space="preserve"> F153/E153</f>
        <v>8.4999547634126482E-2</v>
      </c>
      <c r="H153" s="1">
        <v>0</v>
      </c>
      <c r="I153" s="1">
        <v>1</v>
      </c>
      <c r="J153" s="1">
        <v>12</v>
      </c>
      <c r="K153" s="1">
        <v>28</v>
      </c>
      <c r="L153" s="1">
        <v>28</v>
      </c>
      <c r="M153" s="1">
        <v>21</v>
      </c>
      <c r="N153" s="1">
        <v>9</v>
      </c>
      <c r="O153" s="1">
        <f xml:space="preserve"> (H153*1 + I153*2 + J153*3 + K153*4 + L153*5 + M153*6 + N153*10)*0.01</f>
        <v>5.0600000000000005</v>
      </c>
    </row>
    <row r="154" spans="1:15" x14ac:dyDescent="0.2">
      <c r="A154" s="2">
        <v>44923</v>
      </c>
      <c r="B154" s="1">
        <v>1</v>
      </c>
      <c r="C154" s="1">
        <v>557</v>
      </c>
      <c r="D154" s="1" t="s">
        <v>167</v>
      </c>
      <c r="E154" s="1">
        <v>20160</v>
      </c>
      <c r="F154" s="1">
        <v>1937</v>
      </c>
      <c r="G154" s="1">
        <f xml:space="preserve"> F154/E154</f>
        <v>9.6081349206349212E-2</v>
      </c>
      <c r="H154" s="1">
        <v>0</v>
      </c>
      <c r="I154" s="1">
        <v>3</v>
      </c>
      <c r="J154" s="1">
        <v>21</v>
      </c>
      <c r="K154" s="1">
        <v>40</v>
      </c>
      <c r="L154" s="1">
        <v>25</v>
      </c>
      <c r="M154" s="1">
        <v>9</v>
      </c>
      <c r="N154" s="1">
        <v>1</v>
      </c>
      <c r="O154" s="1">
        <f xml:space="preserve"> (H154*1 + I154*2 + J154*3 + K154*4 + L154*5 + M154*6 + N154*10)*0.01</f>
        <v>4.18</v>
      </c>
    </row>
    <row r="155" spans="1:15" x14ac:dyDescent="0.2">
      <c r="A155" s="2">
        <v>44878</v>
      </c>
      <c r="B155" s="1">
        <v>0</v>
      </c>
      <c r="C155" s="1">
        <v>512</v>
      </c>
      <c r="D155" s="1" t="s">
        <v>168</v>
      </c>
      <c r="E155" s="1">
        <v>25085</v>
      </c>
      <c r="F155" s="1">
        <v>2515</v>
      </c>
      <c r="G155" s="1">
        <f xml:space="preserve"> F155/E155</f>
        <v>0.10025911899541559</v>
      </c>
      <c r="H155" s="1">
        <v>0</v>
      </c>
      <c r="I155" s="1">
        <v>8</v>
      </c>
      <c r="J155" s="1">
        <v>25</v>
      </c>
      <c r="K155" s="1">
        <v>30</v>
      </c>
      <c r="L155" s="1">
        <v>21</v>
      </c>
      <c r="M155" s="1">
        <v>13</v>
      </c>
      <c r="N155" s="1">
        <v>3</v>
      </c>
      <c r="O155" s="1">
        <f xml:space="preserve"> (H155*1 + I155*2 + J155*3 + K155*4 + L155*5 + M155*6 + N155*10)*0.01</f>
        <v>4.24</v>
      </c>
    </row>
    <row r="156" spans="1:15" x14ac:dyDescent="0.2">
      <c r="A156" s="2">
        <v>44867</v>
      </c>
      <c r="B156" s="1">
        <v>1</v>
      </c>
      <c r="C156" s="1">
        <v>501</v>
      </c>
      <c r="D156" s="1" t="s">
        <v>169</v>
      </c>
      <c r="E156" s="1">
        <v>27670</v>
      </c>
      <c r="F156" s="1">
        <v>2640</v>
      </c>
      <c r="G156" s="1">
        <f xml:space="preserve"> F156/E156</f>
        <v>9.541019154318757E-2</v>
      </c>
      <c r="H156" s="1">
        <v>0</v>
      </c>
      <c r="I156" s="1">
        <v>6</v>
      </c>
      <c r="J156" s="1">
        <v>30</v>
      </c>
      <c r="K156" s="1">
        <v>39</v>
      </c>
      <c r="L156" s="1">
        <v>20</v>
      </c>
      <c r="M156" s="1">
        <v>6</v>
      </c>
      <c r="N156" s="1">
        <v>1</v>
      </c>
      <c r="O156" s="1">
        <f xml:space="preserve"> (H156*1 + I156*2 + J156*3 + K156*4 + L156*5 + M156*6 + N156*10)*0.01</f>
        <v>4.04</v>
      </c>
    </row>
    <row r="157" spans="1:15" x14ac:dyDescent="0.2">
      <c r="A157" s="2">
        <v>44675</v>
      </c>
      <c r="B157" s="1">
        <v>0</v>
      </c>
      <c r="C157" s="1">
        <v>309</v>
      </c>
      <c r="D157" s="1" t="s">
        <v>170</v>
      </c>
      <c r="E157" s="1">
        <v>97452</v>
      </c>
      <c r="F157" s="1">
        <v>6743</v>
      </c>
      <c r="G157" s="1">
        <f xml:space="preserve"> F157/E157</f>
        <v>6.9193038624143166E-2</v>
      </c>
      <c r="H157" s="1">
        <v>0</v>
      </c>
      <c r="I157" s="1">
        <v>7</v>
      </c>
      <c r="J157" s="1">
        <v>27</v>
      </c>
      <c r="K157" s="1">
        <v>34</v>
      </c>
      <c r="L157" s="1">
        <v>22</v>
      </c>
      <c r="M157" s="1">
        <v>9</v>
      </c>
      <c r="N157" s="1">
        <v>1</v>
      </c>
      <c r="O157" s="1">
        <f xml:space="preserve"> (H157*1 + I157*2 + J157*3 + K157*4 + L157*5 + M157*6 + N157*10)*0.01</f>
        <v>4.05</v>
      </c>
    </row>
    <row r="158" spans="1:15" x14ac:dyDescent="0.2">
      <c r="A158" s="2">
        <v>44903</v>
      </c>
      <c r="B158" s="1">
        <v>1</v>
      </c>
      <c r="C158" s="1">
        <v>537</v>
      </c>
      <c r="D158" s="1" t="s">
        <v>171</v>
      </c>
      <c r="E158" s="1">
        <v>21199</v>
      </c>
      <c r="F158" s="1">
        <v>1863</v>
      </c>
      <c r="G158" s="1">
        <f xml:space="preserve"> F158/E158</f>
        <v>8.7881503844520967E-2</v>
      </c>
      <c r="H158" s="1">
        <v>0</v>
      </c>
      <c r="I158" s="1">
        <v>3</v>
      </c>
      <c r="J158" s="1">
        <v>19</v>
      </c>
      <c r="K158" s="1">
        <v>33</v>
      </c>
      <c r="L158" s="1">
        <v>26</v>
      </c>
      <c r="M158" s="1">
        <v>14</v>
      </c>
      <c r="N158" s="1">
        <v>3</v>
      </c>
      <c r="O158" s="1">
        <f xml:space="preserve"> (H158*1 + I158*2 + J158*3 + K158*4 + L158*5 + M158*6 + N158*10)*0.01</f>
        <v>4.3899999999999997</v>
      </c>
    </row>
    <row r="159" spans="1:15" x14ac:dyDescent="0.2">
      <c r="A159" s="2">
        <v>44732</v>
      </c>
      <c r="B159" s="1">
        <v>0</v>
      </c>
      <c r="C159" s="1">
        <v>366</v>
      </c>
      <c r="D159" s="1" t="s">
        <v>172</v>
      </c>
      <c r="E159" s="1">
        <v>50484</v>
      </c>
      <c r="F159" s="1">
        <v>3950</v>
      </c>
      <c r="G159" s="1">
        <f xml:space="preserve"> F159/E159</f>
        <v>7.8242611520481731E-2</v>
      </c>
      <c r="H159" s="1">
        <v>0</v>
      </c>
      <c r="I159" s="1">
        <v>5</v>
      </c>
      <c r="J159" s="1">
        <v>30</v>
      </c>
      <c r="K159" s="1">
        <v>38</v>
      </c>
      <c r="L159" s="1">
        <v>21</v>
      </c>
      <c r="M159" s="1">
        <v>6</v>
      </c>
      <c r="N159" s="1">
        <v>1</v>
      </c>
      <c r="O159" s="1">
        <f xml:space="preserve"> (H159*1 + I159*2 + J159*3 + K159*4 + L159*5 + M159*6 + N159*10)*0.01</f>
        <v>4.03</v>
      </c>
    </row>
    <row r="160" spans="1:15" x14ac:dyDescent="0.2">
      <c r="A160" s="2">
        <v>44808</v>
      </c>
      <c r="B160" s="1">
        <v>0</v>
      </c>
      <c r="C160" s="1">
        <v>442</v>
      </c>
      <c r="D160" s="1" t="s">
        <v>173</v>
      </c>
      <c r="E160" s="1">
        <v>32018</v>
      </c>
      <c r="F160" s="1">
        <v>2889</v>
      </c>
      <c r="G160" s="1">
        <f xml:space="preserve"> F160/E160</f>
        <v>9.0230495346367665E-2</v>
      </c>
      <c r="H160" s="1">
        <v>0</v>
      </c>
      <c r="I160" s="1">
        <v>6</v>
      </c>
      <c r="J160" s="1">
        <v>25</v>
      </c>
      <c r="K160" s="1">
        <v>36</v>
      </c>
      <c r="L160" s="1">
        <v>23</v>
      </c>
      <c r="M160" s="1">
        <v>8</v>
      </c>
      <c r="N160" s="1">
        <v>1</v>
      </c>
      <c r="O160" s="1">
        <f xml:space="preserve"> (H160*1 + I160*2 + J160*3 + K160*4 + L160*5 + M160*6 + N160*10)*0.01</f>
        <v>4.04</v>
      </c>
    </row>
    <row r="161" spans="1:15" x14ac:dyDescent="0.2">
      <c r="A161" s="2">
        <v>44846</v>
      </c>
      <c r="B161" s="1">
        <v>1</v>
      </c>
      <c r="C161" s="1">
        <v>480</v>
      </c>
      <c r="D161" s="1" t="s">
        <v>174</v>
      </c>
      <c r="E161" s="1">
        <v>29151</v>
      </c>
      <c r="F161" s="1">
        <v>2947</v>
      </c>
      <c r="G161" s="1">
        <f xml:space="preserve"> F161/E161</f>
        <v>0.10109430208226133</v>
      </c>
      <c r="H161" s="1">
        <v>0</v>
      </c>
      <c r="I161" s="1">
        <v>2</v>
      </c>
      <c r="J161" s="1">
        <v>13</v>
      </c>
      <c r="K161" s="1">
        <v>25</v>
      </c>
      <c r="L161" s="1">
        <v>28</v>
      </c>
      <c r="M161" s="1">
        <v>21</v>
      </c>
      <c r="N161" s="1">
        <v>11</v>
      </c>
      <c r="O161" s="1">
        <f xml:space="preserve"> (H161*1 + I161*2 + J161*3 + K161*4 + L161*5 + M161*6 + N161*10)*0.01</f>
        <v>5.19</v>
      </c>
    </row>
    <row r="162" spans="1:15" x14ac:dyDescent="0.2">
      <c r="A162" s="2">
        <v>44799</v>
      </c>
      <c r="B162" s="1">
        <v>1</v>
      </c>
      <c r="C162" s="1">
        <v>433</v>
      </c>
      <c r="D162" s="1" t="s">
        <v>175</v>
      </c>
      <c r="E162" s="1">
        <v>34716</v>
      </c>
      <c r="F162" s="1">
        <v>3046</v>
      </c>
      <c r="G162" s="1">
        <f xml:space="preserve"> F162/E162</f>
        <v>8.7740523101739826E-2</v>
      </c>
      <c r="H162" s="1">
        <v>0</v>
      </c>
      <c r="I162" s="1">
        <v>6</v>
      </c>
      <c r="J162" s="1">
        <v>29</v>
      </c>
      <c r="K162" s="1">
        <v>34</v>
      </c>
      <c r="L162" s="1">
        <v>21</v>
      </c>
      <c r="M162" s="1">
        <v>8</v>
      </c>
      <c r="N162" s="1">
        <v>1</v>
      </c>
      <c r="O162" s="1">
        <f xml:space="preserve"> (H162*1 + I162*2 + J162*3 + K162*4 + L162*5 + M162*6 + N162*10)*0.01</f>
        <v>3.98</v>
      </c>
    </row>
    <row r="163" spans="1:15" x14ac:dyDescent="0.2">
      <c r="A163" s="2">
        <v>44890</v>
      </c>
      <c r="B163" s="1">
        <v>1</v>
      </c>
      <c r="C163" s="1">
        <v>524</v>
      </c>
      <c r="D163" s="1" t="s">
        <v>176</v>
      </c>
      <c r="E163" s="1">
        <v>24197</v>
      </c>
      <c r="F163" s="1">
        <v>2329</v>
      </c>
      <c r="G163" s="1">
        <f xml:space="preserve"> F163/E163</f>
        <v>9.625160143819482E-2</v>
      </c>
      <c r="H163" s="1">
        <v>0</v>
      </c>
      <c r="I163" s="1">
        <v>8</v>
      </c>
      <c r="J163" s="1">
        <v>28</v>
      </c>
      <c r="K163" s="1">
        <v>40</v>
      </c>
      <c r="L163" s="1">
        <v>18</v>
      </c>
      <c r="M163" s="1">
        <v>5</v>
      </c>
      <c r="N163" s="1">
        <v>1</v>
      </c>
      <c r="O163" s="1">
        <f xml:space="preserve"> (H163*1 + I163*2 + J163*3 + K163*4 + L163*5 + M163*6 + N163*10)*0.01</f>
        <v>3.9</v>
      </c>
    </row>
    <row r="164" spans="1:15" x14ac:dyDescent="0.2">
      <c r="A164" s="2">
        <v>44902</v>
      </c>
      <c r="B164" s="1">
        <v>1</v>
      </c>
      <c r="C164" s="1">
        <v>536</v>
      </c>
      <c r="D164" s="1" t="s">
        <v>177</v>
      </c>
      <c r="E164" s="1">
        <v>24899</v>
      </c>
      <c r="F164" s="1">
        <v>2388</v>
      </c>
      <c r="G164" s="1">
        <f xml:space="preserve"> F164/E164</f>
        <v>9.5907466163299732E-2</v>
      </c>
      <c r="H164" s="1">
        <v>0</v>
      </c>
      <c r="I164" s="1">
        <v>6</v>
      </c>
      <c r="J164" s="1">
        <v>29</v>
      </c>
      <c r="K164" s="1">
        <v>34</v>
      </c>
      <c r="L164" s="1">
        <v>21</v>
      </c>
      <c r="M164" s="1">
        <v>8</v>
      </c>
      <c r="N164" s="1">
        <v>2</v>
      </c>
      <c r="O164" s="1">
        <f xml:space="preserve"> (H164*1 + I164*2 + J164*3 + K164*4 + L164*5 + M164*6 + N164*10)*0.01</f>
        <v>4.08</v>
      </c>
    </row>
    <row r="165" spans="1:15" x14ac:dyDescent="0.2">
      <c r="A165" s="2">
        <v>44921</v>
      </c>
      <c r="B165" s="1">
        <v>0</v>
      </c>
      <c r="C165" s="1">
        <v>555</v>
      </c>
      <c r="D165" s="1" t="s">
        <v>178</v>
      </c>
      <c r="E165" s="1">
        <v>20011</v>
      </c>
      <c r="F165" s="1">
        <v>2043</v>
      </c>
      <c r="G165" s="1">
        <f xml:space="preserve"> F165/E165</f>
        <v>0.10209384838338914</v>
      </c>
      <c r="H165" s="1">
        <v>0</v>
      </c>
      <c r="I165" s="1">
        <v>2</v>
      </c>
      <c r="J165" s="1">
        <v>8</v>
      </c>
      <c r="K165" s="1">
        <v>16</v>
      </c>
      <c r="L165" s="1">
        <v>26</v>
      </c>
      <c r="M165" s="1">
        <v>33</v>
      </c>
      <c r="N165" s="1">
        <v>14</v>
      </c>
      <c r="O165" s="1">
        <f xml:space="preserve"> (H165*1 + I165*2 + J165*3 + K165*4 + L165*5 + M165*6 + N165*10)*0.01</f>
        <v>5.6000000000000005</v>
      </c>
    </row>
    <row r="166" spans="1:15" x14ac:dyDescent="0.2">
      <c r="A166" s="2">
        <v>44787</v>
      </c>
      <c r="B166" s="1">
        <v>0</v>
      </c>
      <c r="C166" s="1">
        <v>421</v>
      </c>
      <c r="D166" s="1" t="s">
        <v>179</v>
      </c>
      <c r="E166" s="1">
        <v>31652</v>
      </c>
      <c r="F166" s="1">
        <v>2968</v>
      </c>
      <c r="G166" s="1">
        <f xml:space="preserve"> F166/E166</f>
        <v>9.3769745987615311E-2</v>
      </c>
      <c r="H166" s="1">
        <v>0</v>
      </c>
      <c r="I166" s="1">
        <v>2</v>
      </c>
      <c r="J166" s="1">
        <v>17</v>
      </c>
      <c r="K166" s="1">
        <v>33</v>
      </c>
      <c r="L166" s="1">
        <v>28</v>
      </c>
      <c r="M166" s="1">
        <v>16</v>
      </c>
      <c r="N166" s="1">
        <v>4</v>
      </c>
      <c r="O166" s="1">
        <f xml:space="preserve"> (H166*1 + I166*2 + J166*3 + K166*4 + L166*5 + M166*6 + N166*10)*0.01</f>
        <v>4.63</v>
      </c>
    </row>
    <row r="167" spans="1:15" x14ac:dyDescent="0.2">
      <c r="A167" s="2">
        <v>44905</v>
      </c>
      <c r="B167" s="1">
        <v>0</v>
      </c>
      <c r="C167" s="1">
        <v>539</v>
      </c>
      <c r="D167" s="1" t="s">
        <v>180</v>
      </c>
      <c r="E167" s="1">
        <v>21157</v>
      </c>
      <c r="F167" s="1">
        <v>2041</v>
      </c>
      <c r="G167" s="1">
        <f xml:space="preserve"> F167/E167</f>
        <v>9.6469253674906649E-2</v>
      </c>
      <c r="H167" s="1">
        <v>0</v>
      </c>
      <c r="I167" s="1">
        <v>3</v>
      </c>
      <c r="J167" s="1">
        <v>18</v>
      </c>
      <c r="K167" s="1">
        <v>43</v>
      </c>
      <c r="L167" s="1">
        <v>27</v>
      </c>
      <c r="M167" s="1">
        <v>8</v>
      </c>
      <c r="N167" s="1">
        <v>1</v>
      </c>
      <c r="O167" s="1">
        <f xml:space="preserve"> (H167*1 + I167*2 + J167*3 + K167*4 + L167*5 + M167*6 + N167*10)*0.01</f>
        <v>4.25</v>
      </c>
    </row>
    <row r="168" spans="1:15" x14ac:dyDescent="0.2">
      <c r="A168" s="2">
        <v>44585</v>
      </c>
      <c r="B168" s="1">
        <v>1</v>
      </c>
      <c r="C168" s="1">
        <v>219</v>
      </c>
      <c r="D168" s="1" t="s">
        <v>181</v>
      </c>
      <c r="E168" s="1">
        <v>258038</v>
      </c>
      <c r="F168" s="1">
        <v>8317</v>
      </c>
      <c r="G168" s="1">
        <f xml:space="preserve"> F168/E168</f>
        <v>3.2231686805819296E-2</v>
      </c>
      <c r="H168" s="1">
        <v>1</v>
      </c>
      <c r="I168" s="1">
        <v>1</v>
      </c>
      <c r="J168" s="1">
        <v>11</v>
      </c>
      <c r="K168" s="1">
        <v>29</v>
      </c>
      <c r="L168" s="1">
        <v>33</v>
      </c>
      <c r="M168" s="1">
        <v>21</v>
      </c>
      <c r="N168" s="1">
        <v>4</v>
      </c>
      <c r="O168" s="1">
        <f xml:space="preserve"> (H168*1 + I168*2 + J168*3 + K168*4 + L168*5 + M168*6 + N168*10)*0.01</f>
        <v>4.83</v>
      </c>
    </row>
    <row r="169" spans="1:15" x14ac:dyDescent="0.2">
      <c r="A169" s="2">
        <v>44785</v>
      </c>
      <c r="B169" s="1">
        <v>1</v>
      </c>
      <c r="C169" s="1">
        <v>419</v>
      </c>
      <c r="D169" s="1" t="s">
        <v>182</v>
      </c>
      <c r="E169" s="1">
        <v>34198</v>
      </c>
      <c r="F169" s="1">
        <v>3076</v>
      </c>
      <c r="G169" s="1">
        <f xml:space="preserve"> F169/E169</f>
        <v>8.9946780513480318E-2</v>
      </c>
      <c r="H169" s="1">
        <v>0</v>
      </c>
      <c r="I169" s="1">
        <v>4</v>
      </c>
      <c r="J169" s="1">
        <v>18</v>
      </c>
      <c r="K169" s="1">
        <v>32</v>
      </c>
      <c r="L169" s="1">
        <v>29</v>
      </c>
      <c r="M169" s="1">
        <v>15</v>
      </c>
      <c r="N169" s="1">
        <v>2</v>
      </c>
      <c r="O169" s="1">
        <f xml:space="preserve"> (H169*1 + I169*2 + J169*3 + K169*4 + L169*5 + M169*6 + N169*10)*0.01</f>
        <v>4.45</v>
      </c>
    </row>
    <row r="170" spans="1:15" x14ac:dyDescent="0.2">
      <c r="A170" s="2">
        <v>44630</v>
      </c>
      <c r="B170" s="1">
        <v>1</v>
      </c>
      <c r="C170" s="1">
        <v>264</v>
      </c>
      <c r="D170" s="1" t="s">
        <v>183</v>
      </c>
      <c r="E170" s="1">
        <v>208884</v>
      </c>
      <c r="F170" s="1">
        <v>9960</v>
      </c>
      <c r="G170" s="1">
        <f xml:space="preserve"> F170/E170</f>
        <v>4.7681967024760151E-2</v>
      </c>
      <c r="H170" s="1">
        <v>0</v>
      </c>
      <c r="I170" s="1">
        <v>8</v>
      </c>
      <c r="J170" s="1">
        <v>31</v>
      </c>
      <c r="K170" s="1">
        <v>34</v>
      </c>
      <c r="L170" s="1">
        <v>19</v>
      </c>
      <c r="M170" s="1">
        <v>7</v>
      </c>
      <c r="N170" s="1">
        <v>1</v>
      </c>
      <c r="O170" s="1">
        <f xml:space="preserve"> (H170*1 + I170*2 + J170*3 + K170*4 + L170*5 + M170*6 + N170*10)*0.01</f>
        <v>3.92</v>
      </c>
    </row>
    <row r="171" spans="1:15" x14ac:dyDescent="0.2">
      <c r="A171" s="2">
        <v>44681</v>
      </c>
      <c r="B171" s="1">
        <v>0</v>
      </c>
      <c r="C171" s="1">
        <v>315</v>
      </c>
      <c r="D171" s="1" t="s">
        <v>184</v>
      </c>
      <c r="E171" s="1">
        <v>77991</v>
      </c>
      <c r="F171" s="1">
        <v>5749</v>
      </c>
      <c r="G171" s="1">
        <f xml:space="preserve"> F171/E171</f>
        <v>7.3713633624392552E-2</v>
      </c>
      <c r="H171" s="1">
        <v>0</v>
      </c>
      <c r="I171" s="1">
        <v>2</v>
      </c>
      <c r="J171" s="1">
        <v>10</v>
      </c>
      <c r="K171" s="1">
        <v>25</v>
      </c>
      <c r="L171" s="1">
        <v>35</v>
      </c>
      <c r="M171" s="1">
        <v>23</v>
      </c>
      <c r="N171" s="1">
        <v>4</v>
      </c>
      <c r="O171" s="1">
        <f xml:space="preserve"> (H171*1 + I171*2 + J171*3 + K171*4 + L171*5 + M171*6 + N171*10)*0.01</f>
        <v>4.87</v>
      </c>
    </row>
    <row r="172" spans="1:15" x14ac:dyDescent="0.2">
      <c r="A172" s="2">
        <v>44835</v>
      </c>
      <c r="B172" s="1">
        <v>0</v>
      </c>
      <c r="C172" s="1">
        <v>469</v>
      </c>
      <c r="D172" s="1" t="s">
        <v>185</v>
      </c>
      <c r="E172" s="1">
        <v>28202</v>
      </c>
      <c r="F172" s="1">
        <v>2696</v>
      </c>
      <c r="G172" s="1">
        <f xml:space="preserve"> F172/E172</f>
        <v>9.5596057017232824E-2</v>
      </c>
      <c r="H172" s="1">
        <v>0</v>
      </c>
      <c r="I172" s="1">
        <v>4</v>
      </c>
      <c r="J172" s="1">
        <v>16</v>
      </c>
      <c r="K172" s="1">
        <v>34</v>
      </c>
      <c r="L172" s="1">
        <v>31</v>
      </c>
      <c r="M172" s="1">
        <v>12</v>
      </c>
      <c r="N172" s="1">
        <v>1</v>
      </c>
      <c r="O172" s="1">
        <f xml:space="preserve"> (H172*1 + I172*2 + J172*3 + K172*4 + L172*5 + M172*6 + N172*10)*0.01</f>
        <v>4.29</v>
      </c>
    </row>
    <row r="173" spans="1:15" x14ac:dyDescent="0.2">
      <c r="A173" s="2">
        <v>44811</v>
      </c>
      <c r="B173" s="1">
        <v>1</v>
      </c>
      <c r="C173" s="1">
        <v>445</v>
      </c>
      <c r="D173" s="1" t="s">
        <v>186</v>
      </c>
      <c r="E173" s="1">
        <v>30992</v>
      </c>
      <c r="F173" s="1">
        <v>2873</v>
      </c>
      <c r="G173" s="1">
        <f xml:space="preserve"> F173/E173</f>
        <v>9.2701342281879193E-2</v>
      </c>
      <c r="H173" s="1">
        <v>0</v>
      </c>
      <c r="I173" s="1">
        <v>3</v>
      </c>
      <c r="J173" s="1">
        <v>17</v>
      </c>
      <c r="K173" s="1">
        <v>37</v>
      </c>
      <c r="L173" s="1">
        <v>28</v>
      </c>
      <c r="M173" s="1">
        <v>12</v>
      </c>
      <c r="N173" s="1">
        <v>2</v>
      </c>
      <c r="O173" s="1">
        <f xml:space="preserve"> (H173*1 + I173*2 + J173*3 + K173*4 + L173*5 + M173*6 + N173*10)*0.01</f>
        <v>4.37</v>
      </c>
    </row>
    <row r="174" spans="1:15" x14ac:dyDescent="0.2">
      <c r="A174" s="2">
        <v>44863</v>
      </c>
      <c r="B174" s="1">
        <v>0</v>
      </c>
      <c r="C174" s="1">
        <v>497</v>
      </c>
      <c r="D174" s="1" t="s">
        <v>187</v>
      </c>
      <c r="E174" s="1">
        <v>25156</v>
      </c>
      <c r="F174" s="1">
        <v>2536</v>
      </c>
      <c r="G174" s="1">
        <f xml:space="preserve"> F174/E174</f>
        <v>0.10081093973604707</v>
      </c>
      <c r="H174" s="1">
        <v>0</v>
      </c>
      <c r="I174" s="1">
        <v>3</v>
      </c>
      <c r="J174" s="1">
        <v>15</v>
      </c>
      <c r="K174" s="1">
        <v>32</v>
      </c>
      <c r="L174" s="1">
        <v>32</v>
      </c>
      <c r="M174" s="1">
        <v>16</v>
      </c>
      <c r="N174" s="1">
        <v>2</v>
      </c>
      <c r="O174" s="1">
        <f xml:space="preserve"> (H174*1 + I174*2 + J174*3 + K174*4 + L174*5 + M174*6 + N174*10)*0.01</f>
        <v>4.55</v>
      </c>
    </row>
    <row r="175" spans="1:15" x14ac:dyDescent="0.2">
      <c r="A175" s="2">
        <v>44592</v>
      </c>
      <c r="B175" s="1">
        <v>1</v>
      </c>
      <c r="C175" s="1">
        <v>226</v>
      </c>
      <c r="D175" s="1" t="s">
        <v>188</v>
      </c>
      <c r="E175" s="1">
        <v>341314</v>
      </c>
      <c r="F175" s="1">
        <v>13347</v>
      </c>
      <c r="G175" s="1">
        <f xml:space="preserve"> F175/E175</f>
        <v>3.9104753980205909E-2</v>
      </c>
      <c r="H175" s="1">
        <v>1</v>
      </c>
      <c r="I175" s="1">
        <v>10</v>
      </c>
      <c r="J175" s="1">
        <v>25</v>
      </c>
      <c r="K175" s="1">
        <v>27</v>
      </c>
      <c r="L175" s="1">
        <v>19</v>
      </c>
      <c r="M175" s="1">
        <v>12</v>
      </c>
      <c r="N175" s="1">
        <v>5</v>
      </c>
      <c r="O175" s="1">
        <f xml:space="preserve"> (H175*1 + I175*2 + J175*3 + K175*4 + L175*5 + M175*6 + N175*10)*0.01</f>
        <v>4.21</v>
      </c>
    </row>
    <row r="176" spans="1:15" x14ac:dyDescent="0.2">
      <c r="A176" s="2">
        <v>44745</v>
      </c>
      <c r="B176" s="1">
        <v>0</v>
      </c>
      <c r="C176" s="1">
        <v>379</v>
      </c>
      <c r="D176" s="1" t="s">
        <v>189</v>
      </c>
      <c r="E176" s="1">
        <v>40486</v>
      </c>
      <c r="F176" s="1">
        <v>3461</v>
      </c>
      <c r="G176" s="1">
        <f xml:space="preserve"> F176/E176</f>
        <v>8.5486340957367984E-2</v>
      </c>
      <c r="H176" s="1">
        <v>0</v>
      </c>
      <c r="I176" s="1">
        <v>2</v>
      </c>
      <c r="J176" s="1">
        <v>17</v>
      </c>
      <c r="K176" s="1">
        <v>38</v>
      </c>
      <c r="L176" s="1">
        <v>29</v>
      </c>
      <c r="M176" s="1">
        <v>12</v>
      </c>
      <c r="N176" s="1">
        <v>1</v>
      </c>
      <c r="O176" s="1">
        <f xml:space="preserve"> (H176*1 + I176*2 + J176*3 + K176*4 + L176*5 + M176*6 + N176*10)*0.01</f>
        <v>4.34</v>
      </c>
    </row>
    <row r="177" spans="1:15" x14ac:dyDescent="0.2">
      <c r="A177" s="2">
        <v>44756</v>
      </c>
      <c r="B177" s="1">
        <v>1</v>
      </c>
      <c r="C177" s="1">
        <v>390</v>
      </c>
      <c r="D177" s="1" t="s">
        <v>190</v>
      </c>
      <c r="E177" s="1">
        <v>40549</v>
      </c>
      <c r="F177" s="1">
        <v>3388</v>
      </c>
      <c r="G177" s="1">
        <f xml:space="preserve"> F177/E177</f>
        <v>8.3553231892278479E-2</v>
      </c>
      <c r="H177" s="1">
        <v>0</v>
      </c>
      <c r="I177" s="1">
        <v>4</v>
      </c>
      <c r="J177" s="1">
        <v>16</v>
      </c>
      <c r="K177" s="1">
        <v>26</v>
      </c>
      <c r="L177" s="1">
        <v>25</v>
      </c>
      <c r="M177" s="1">
        <v>20</v>
      </c>
      <c r="N177" s="1">
        <v>8</v>
      </c>
      <c r="O177" s="1">
        <f xml:space="preserve"> (H177*1 + I177*2 + J177*3 + K177*4 + L177*5 + M177*6 + N177*10)*0.01</f>
        <v>4.8500000000000005</v>
      </c>
    </row>
    <row r="178" spans="1:15" x14ac:dyDescent="0.2">
      <c r="A178" s="2">
        <v>44814</v>
      </c>
      <c r="B178" s="1">
        <v>0</v>
      </c>
      <c r="C178" s="1">
        <v>448</v>
      </c>
      <c r="D178" s="1" t="s">
        <v>191</v>
      </c>
      <c r="E178" s="1">
        <v>29237</v>
      </c>
      <c r="F178" s="1">
        <v>2777</v>
      </c>
      <c r="G178" s="1">
        <f xml:space="preserve"> F178/E178</f>
        <v>9.4982385333652566E-2</v>
      </c>
      <c r="H178" s="1">
        <v>0</v>
      </c>
      <c r="I178" s="1">
        <v>4</v>
      </c>
      <c r="J178" s="1">
        <v>19</v>
      </c>
      <c r="K178" s="1">
        <v>34</v>
      </c>
      <c r="L178" s="1">
        <v>27</v>
      </c>
      <c r="M178" s="1">
        <v>13</v>
      </c>
      <c r="N178" s="1">
        <v>3</v>
      </c>
      <c r="O178" s="1">
        <f xml:space="preserve"> (H178*1 + I178*2 + J178*3 + K178*4 + L178*5 + M178*6 + N178*10)*0.01</f>
        <v>4.4400000000000004</v>
      </c>
    </row>
    <row r="179" spans="1:15" x14ac:dyDescent="0.2">
      <c r="A179" s="2">
        <v>44731</v>
      </c>
      <c r="B179" s="1">
        <v>0</v>
      </c>
      <c r="C179" s="1">
        <v>365</v>
      </c>
      <c r="D179" s="1" t="s">
        <v>192</v>
      </c>
      <c r="E179" s="1">
        <v>55359</v>
      </c>
      <c r="F179" s="1">
        <v>4399</v>
      </c>
      <c r="G179" s="1">
        <f xml:space="preserve"> F179/E179</f>
        <v>7.9463140591412421E-2</v>
      </c>
      <c r="H179" s="1">
        <v>1</v>
      </c>
      <c r="I179" s="1">
        <v>10</v>
      </c>
      <c r="J179" s="1">
        <v>28</v>
      </c>
      <c r="K179" s="1">
        <v>32</v>
      </c>
      <c r="L179" s="1">
        <v>19</v>
      </c>
      <c r="M179" s="1">
        <v>8</v>
      </c>
      <c r="N179" s="1">
        <v>2</v>
      </c>
      <c r="O179" s="1">
        <f xml:space="preserve"> (H179*1 + I179*2 + J179*3 + K179*4 + L179*5 + M179*6 + N179*10)*0.01</f>
        <v>3.96</v>
      </c>
    </row>
    <row r="180" spans="1:15" x14ac:dyDescent="0.2">
      <c r="A180" s="2">
        <v>44651</v>
      </c>
      <c r="B180" s="1">
        <v>1</v>
      </c>
      <c r="C180" s="1">
        <v>285</v>
      </c>
      <c r="D180" s="1" t="s">
        <v>193</v>
      </c>
      <c r="E180" s="1">
        <v>135219</v>
      </c>
      <c r="F180" s="1">
        <v>8469</v>
      </c>
      <c r="G180" s="1">
        <f xml:space="preserve"> F180/E180</f>
        <v>6.2631730747897851E-2</v>
      </c>
      <c r="H180" s="1">
        <v>0</v>
      </c>
      <c r="I180" s="1">
        <v>2</v>
      </c>
      <c r="J180" s="1">
        <v>9</v>
      </c>
      <c r="K180" s="1">
        <v>26</v>
      </c>
      <c r="L180" s="1">
        <v>32</v>
      </c>
      <c r="M180" s="1">
        <v>24</v>
      </c>
      <c r="N180" s="1">
        <v>8</v>
      </c>
      <c r="O180" s="1">
        <f xml:space="preserve"> (H180*1 + I180*2 + J180*3 + K180*4 + L180*5 + M180*6 + N180*10)*0.01</f>
        <v>5.19</v>
      </c>
    </row>
    <row r="181" spans="1:15" x14ac:dyDescent="0.2">
      <c r="A181" s="2">
        <v>44916</v>
      </c>
      <c r="B181" s="1">
        <v>1</v>
      </c>
      <c r="C181" s="1">
        <v>550</v>
      </c>
      <c r="D181" s="1" t="s">
        <v>194</v>
      </c>
      <c r="E181" s="1">
        <v>22180</v>
      </c>
      <c r="F181" s="1">
        <v>2036</v>
      </c>
      <c r="G181" s="1">
        <f xml:space="preserve"> F181/E181</f>
        <v>9.1794409377817854E-2</v>
      </c>
      <c r="H181" s="1">
        <v>0</v>
      </c>
      <c r="I181" s="1">
        <v>5</v>
      </c>
      <c r="J181" s="1">
        <v>32</v>
      </c>
      <c r="K181" s="1">
        <v>40</v>
      </c>
      <c r="L181" s="1">
        <v>17</v>
      </c>
      <c r="M181" s="1">
        <v>4</v>
      </c>
      <c r="N181" s="1">
        <v>0</v>
      </c>
      <c r="O181" s="1">
        <f xml:space="preserve"> (H181*1 + I181*2 + J181*3 + K181*4 + L181*5 + M181*6 + N181*10)*0.01</f>
        <v>3.75</v>
      </c>
    </row>
    <row r="182" spans="1:15" x14ac:dyDescent="0.2">
      <c r="A182" s="2">
        <v>44753</v>
      </c>
      <c r="B182" s="1">
        <v>1</v>
      </c>
      <c r="C182" s="1">
        <v>387</v>
      </c>
      <c r="D182" s="1" t="s">
        <v>195</v>
      </c>
      <c r="E182" s="1">
        <v>40545</v>
      </c>
      <c r="F182" s="1">
        <v>3430</v>
      </c>
      <c r="G182" s="1">
        <f xml:space="preserve"> F182/E182</f>
        <v>8.4597360956961395E-2</v>
      </c>
      <c r="H182" s="1">
        <v>0</v>
      </c>
      <c r="I182" s="1">
        <v>3</v>
      </c>
      <c r="J182" s="1">
        <v>13</v>
      </c>
      <c r="K182" s="1">
        <v>35</v>
      </c>
      <c r="L182" s="1">
        <v>34</v>
      </c>
      <c r="M182" s="1">
        <v>14</v>
      </c>
      <c r="N182" s="1">
        <v>2</v>
      </c>
      <c r="O182" s="1">
        <f xml:space="preserve"> (H182*1 + I182*2 + J182*3 + K182*4 + L182*5 + M182*6 + N182*10)*0.01</f>
        <v>4.59</v>
      </c>
    </row>
    <row r="183" spans="1:15" x14ac:dyDescent="0.2">
      <c r="A183" s="2">
        <v>44926</v>
      </c>
      <c r="B183" s="1">
        <v>0</v>
      </c>
      <c r="C183" s="1">
        <v>560</v>
      </c>
      <c r="D183" s="1" t="s">
        <v>196</v>
      </c>
      <c r="E183" s="1">
        <v>20380</v>
      </c>
      <c r="F183" s="1">
        <v>1899</v>
      </c>
      <c r="G183" s="1">
        <f xml:space="preserve"> F183/E183</f>
        <v>9.317958783120707E-2</v>
      </c>
      <c r="H183" s="1">
        <v>0</v>
      </c>
      <c r="I183" s="1">
        <v>2</v>
      </c>
      <c r="J183" s="1">
        <v>17</v>
      </c>
      <c r="K183" s="1">
        <v>37</v>
      </c>
      <c r="L183" s="1">
        <v>29</v>
      </c>
      <c r="M183" s="1">
        <v>12</v>
      </c>
      <c r="N183" s="1">
        <v>2</v>
      </c>
      <c r="O183" s="1">
        <f xml:space="preserve"> (H183*1 + I183*2 + J183*3 + K183*4 + L183*5 + M183*6 + N183*10)*0.01</f>
        <v>4.4000000000000004</v>
      </c>
    </row>
    <row r="184" spans="1:15" x14ac:dyDescent="0.2">
      <c r="A184" s="2">
        <v>44712</v>
      </c>
      <c r="B184" s="1">
        <v>1</v>
      </c>
      <c r="C184" s="1">
        <v>346</v>
      </c>
      <c r="D184" s="1" t="s">
        <v>197</v>
      </c>
      <c r="E184" s="1">
        <v>62768</v>
      </c>
      <c r="F184" s="1">
        <v>4802</v>
      </c>
      <c r="G184" s="1">
        <f xml:space="preserve"> F184/E184</f>
        <v>7.6503951057863881E-2</v>
      </c>
      <c r="H184" s="1">
        <v>0</v>
      </c>
      <c r="I184" s="1">
        <v>6</v>
      </c>
      <c r="J184" s="1">
        <v>27</v>
      </c>
      <c r="K184" s="1">
        <v>34</v>
      </c>
      <c r="L184" s="1">
        <v>21</v>
      </c>
      <c r="M184" s="1">
        <v>10</v>
      </c>
      <c r="N184" s="1">
        <v>2</v>
      </c>
      <c r="O184" s="1">
        <f xml:space="preserve"> (H184*1 + I184*2 + J184*3 + K184*4 + L184*5 + M184*6 + N184*10)*0.01</f>
        <v>4.1399999999999997</v>
      </c>
    </row>
    <row r="185" spans="1:15" x14ac:dyDescent="0.2">
      <c r="A185" s="2">
        <v>44879</v>
      </c>
      <c r="B185" s="1">
        <v>1</v>
      </c>
      <c r="C185" s="1">
        <v>513</v>
      </c>
      <c r="D185" s="1" t="s">
        <v>198</v>
      </c>
      <c r="E185" s="1">
        <v>26536</v>
      </c>
      <c r="F185" s="1">
        <v>2467</v>
      </c>
      <c r="G185" s="1">
        <f xml:space="preserve"> F185/E185</f>
        <v>9.2968043412722343E-2</v>
      </c>
      <c r="H185" s="1">
        <v>1</v>
      </c>
      <c r="I185" s="1">
        <v>6</v>
      </c>
      <c r="J185" s="1">
        <v>26</v>
      </c>
      <c r="K185" s="1">
        <v>36</v>
      </c>
      <c r="L185" s="1">
        <v>21</v>
      </c>
      <c r="M185" s="1">
        <v>8</v>
      </c>
      <c r="N185" s="1">
        <v>1</v>
      </c>
      <c r="O185" s="1">
        <f xml:space="preserve"> (H185*1 + I185*2 + J185*3 + K185*4 + L185*5 + M185*6 + N185*10)*0.01</f>
        <v>3.98</v>
      </c>
    </row>
    <row r="186" spans="1:15" x14ac:dyDescent="0.2">
      <c r="A186" s="2">
        <v>44839</v>
      </c>
      <c r="B186" s="1">
        <v>1</v>
      </c>
      <c r="C186" s="1">
        <v>473</v>
      </c>
      <c r="D186" s="1" t="s">
        <v>199</v>
      </c>
      <c r="E186" s="1">
        <v>30935</v>
      </c>
      <c r="F186" s="1">
        <v>2885</v>
      </c>
      <c r="G186" s="1">
        <f xml:space="preserve"> F186/E186</f>
        <v>9.3260061419104576E-2</v>
      </c>
      <c r="H186" s="1">
        <v>0</v>
      </c>
      <c r="I186" s="1">
        <v>9</v>
      </c>
      <c r="J186" s="1">
        <v>30</v>
      </c>
      <c r="K186" s="1">
        <v>35</v>
      </c>
      <c r="L186" s="1">
        <v>19</v>
      </c>
      <c r="M186" s="1">
        <v>6</v>
      </c>
      <c r="N186" s="1">
        <v>1</v>
      </c>
      <c r="O186" s="1">
        <f xml:space="preserve"> (H186*1 + I186*2 + J186*3 + K186*4 + L186*5 + M186*6 + N186*10)*0.01</f>
        <v>3.89</v>
      </c>
    </row>
    <row r="187" spans="1:15" x14ac:dyDescent="0.2">
      <c r="A187" s="2">
        <v>44876</v>
      </c>
      <c r="B187" s="1">
        <v>1</v>
      </c>
      <c r="C187" s="1">
        <v>510</v>
      </c>
      <c r="D187" s="1" t="s">
        <v>200</v>
      </c>
      <c r="E187" s="1">
        <v>25993</v>
      </c>
      <c r="F187" s="1">
        <v>2438</v>
      </c>
      <c r="G187" s="1">
        <f xml:space="preserve"> F187/E187</f>
        <v>9.3794483130073478E-2</v>
      </c>
      <c r="H187" s="1">
        <v>0</v>
      </c>
      <c r="I187" s="1">
        <v>5</v>
      </c>
      <c r="J187" s="1">
        <v>25</v>
      </c>
      <c r="K187" s="1">
        <v>38</v>
      </c>
      <c r="L187" s="1">
        <v>23</v>
      </c>
      <c r="M187" s="1">
        <v>8</v>
      </c>
      <c r="N187" s="1">
        <v>1</v>
      </c>
      <c r="O187" s="1">
        <f xml:space="preserve"> (H187*1 + I187*2 + J187*3 + K187*4 + L187*5 + M187*6 + N187*10)*0.01</f>
        <v>4.0999999999999996</v>
      </c>
    </row>
    <row r="188" spans="1:15" x14ac:dyDescent="0.2">
      <c r="A188" s="2">
        <v>44795</v>
      </c>
      <c r="B188" s="1">
        <v>1</v>
      </c>
      <c r="C188" s="1">
        <v>429</v>
      </c>
      <c r="D188" s="1" t="s">
        <v>201</v>
      </c>
      <c r="E188" s="1">
        <v>35888</v>
      </c>
      <c r="F188" s="1">
        <v>3123</v>
      </c>
      <c r="G188" s="1">
        <f xml:space="preserve"> F188/E188</f>
        <v>8.7020731163620149E-2</v>
      </c>
      <c r="H188" s="1">
        <v>0</v>
      </c>
      <c r="I188" s="1">
        <v>7</v>
      </c>
      <c r="J188" s="1">
        <v>33</v>
      </c>
      <c r="K188" s="1">
        <v>37</v>
      </c>
      <c r="L188" s="1">
        <v>17</v>
      </c>
      <c r="M188" s="1">
        <v>5</v>
      </c>
      <c r="N188" s="1">
        <v>0</v>
      </c>
      <c r="O188" s="1">
        <f xml:space="preserve"> (H188*1 + I188*2 + J188*3 + K188*4 + L188*5 + M188*6 + N188*10)*0.01</f>
        <v>3.7600000000000002</v>
      </c>
    </row>
    <row r="189" spans="1:15" x14ac:dyDescent="0.2">
      <c r="A189" s="2">
        <v>44695</v>
      </c>
      <c r="B189" s="1">
        <v>0</v>
      </c>
      <c r="C189" s="1">
        <v>329</v>
      </c>
      <c r="D189" s="1" t="s">
        <v>202</v>
      </c>
      <c r="E189" s="1">
        <v>73225</v>
      </c>
      <c r="F189" s="1">
        <v>5290</v>
      </c>
      <c r="G189" s="1">
        <f xml:space="preserve"> F189/E189</f>
        <v>7.224308637760328E-2</v>
      </c>
      <c r="H189" s="1">
        <v>1</v>
      </c>
      <c r="I189" s="1">
        <v>10</v>
      </c>
      <c r="J189" s="1">
        <v>31</v>
      </c>
      <c r="K189" s="1">
        <v>34</v>
      </c>
      <c r="L189" s="1">
        <v>18</v>
      </c>
      <c r="M189" s="1">
        <v>7</v>
      </c>
      <c r="N189" s="1">
        <v>1</v>
      </c>
      <c r="O189" s="1">
        <f xml:space="preserve"> (H189*1 + I189*2 + J189*3 + K189*4 + L189*5 + M189*6 + N189*10)*0.01</f>
        <v>3.92</v>
      </c>
    </row>
    <row r="190" spans="1:15" x14ac:dyDescent="0.2">
      <c r="A190" s="2">
        <v>44765</v>
      </c>
      <c r="B190" s="1">
        <v>0</v>
      </c>
      <c r="C190" s="1">
        <v>399</v>
      </c>
      <c r="D190" s="1" t="s">
        <v>203</v>
      </c>
      <c r="E190" s="1">
        <v>36769</v>
      </c>
      <c r="F190" s="1">
        <v>3111</v>
      </c>
      <c r="G190" s="1">
        <f xml:space="preserve"> F190/E190</f>
        <v>8.4609317631700612E-2</v>
      </c>
      <c r="H190" s="1">
        <v>0</v>
      </c>
      <c r="I190" s="1">
        <v>2</v>
      </c>
      <c r="J190" s="1">
        <v>18</v>
      </c>
      <c r="K190" s="1">
        <v>39</v>
      </c>
      <c r="L190" s="1">
        <v>28</v>
      </c>
      <c r="M190" s="1">
        <v>10</v>
      </c>
      <c r="N190" s="1">
        <v>2</v>
      </c>
      <c r="O190" s="1">
        <f xml:space="preserve"> (H190*1 + I190*2 + J190*3 + K190*4 + L190*5 + M190*6 + N190*10)*0.01</f>
        <v>4.34</v>
      </c>
    </row>
    <row r="191" spans="1:15" x14ac:dyDescent="0.2">
      <c r="A191" s="2">
        <v>44688</v>
      </c>
      <c r="B191" s="1">
        <v>0</v>
      </c>
      <c r="C191" s="1">
        <v>322</v>
      </c>
      <c r="D191" s="1" t="s">
        <v>204</v>
      </c>
      <c r="E191" s="1">
        <v>74458</v>
      </c>
      <c r="F191" s="1">
        <v>5233</v>
      </c>
      <c r="G191" s="1">
        <f xml:space="preserve"> F191/E191</f>
        <v>7.0281232372612745E-2</v>
      </c>
      <c r="H191" s="1">
        <v>0</v>
      </c>
      <c r="I191" s="1">
        <v>3</v>
      </c>
      <c r="J191" s="1">
        <v>25</v>
      </c>
      <c r="K191" s="1">
        <v>39</v>
      </c>
      <c r="L191" s="1">
        <v>24</v>
      </c>
      <c r="M191" s="1">
        <v>9</v>
      </c>
      <c r="N191" s="1">
        <v>1</v>
      </c>
      <c r="O191" s="1">
        <f xml:space="preserve"> (H191*1 + I191*2 + J191*3 + K191*4 + L191*5 + M191*6 + N191*10)*0.01</f>
        <v>4.21</v>
      </c>
    </row>
    <row r="192" spans="1:15" x14ac:dyDescent="0.2">
      <c r="A192" s="2">
        <v>44665</v>
      </c>
      <c r="B192" s="1">
        <v>1</v>
      </c>
      <c r="C192" s="1">
        <v>299</v>
      </c>
      <c r="D192" s="1" t="s">
        <v>205</v>
      </c>
      <c r="E192" s="1">
        <v>113448</v>
      </c>
      <c r="F192" s="1">
        <v>7356</v>
      </c>
      <c r="G192" s="1">
        <f xml:space="preserve"> F192/E192</f>
        <v>6.4840279246879629E-2</v>
      </c>
      <c r="H192" s="1">
        <v>0</v>
      </c>
      <c r="I192" s="1">
        <v>6</v>
      </c>
      <c r="J192" s="1">
        <v>24</v>
      </c>
      <c r="K192" s="1">
        <v>35</v>
      </c>
      <c r="L192" s="1">
        <v>24</v>
      </c>
      <c r="M192" s="1">
        <v>10</v>
      </c>
      <c r="N192" s="1">
        <v>1</v>
      </c>
      <c r="O192" s="1">
        <f xml:space="preserve"> (H192*1 + I192*2 + J192*3 + K192*4 + L192*5 + M192*6 + N192*10)*0.01</f>
        <v>4.1399999999999997</v>
      </c>
    </row>
    <row r="193" spans="1:15" x14ac:dyDescent="0.2">
      <c r="A193" s="2">
        <v>44594</v>
      </c>
      <c r="B193" s="1">
        <v>1</v>
      </c>
      <c r="C193" s="1">
        <v>228</v>
      </c>
      <c r="D193" s="1" t="s">
        <v>206</v>
      </c>
      <c r="E193" s="1">
        <v>361908</v>
      </c>
      <c r="F193" s="1">
        <v>14205</v>
      </c>
      <c r="G193" s="1">
        <f xml:space="preserve"> F193/E193</f>
        <v>3.9250306707782089E-2</v>
      </c>
      <c r="H193" s="1">
        <v>3</v>
      </c>
      <c r="I193" s="1">
        <v>13</v>
      </c>
      <c r="J193" s="1">
        <v>32</v>
      </c>
      <c r="K193" s="1">
        <v>29</v>
      </c>
      <c r="L193" s="1">
        <v>16</v>
      </c>
      <c r="M193" s="1">
        <v>7</v>
      </c>
      <c r="N193" s="1">
        <v>1</v>
      </c>
      <c r="O193" s="1">
        <f xml:space="preserve"> (H193*1 + I193*2 + J193*3 + K193*4 + L193*5 + M193*6 + N193*10)*0.01</f>
        <v>3.73</v>
      </c>
    </row>
    <row r="194" spans="1:15" x14ac:dyDescent="0.2">
      <c r="A194" s="2">
        <v>44925</v>
      </c>
      <c r="B194" s="1">
        <v>1</v>
      </c>
      <c r="C194" s="1">
        <v>559</v>
      </c>
      <c r="D194" s="1" t="s">
        <v>207</v>
      </c>
      <c r="E194" s="1">
        <v>21204</v>
      </c>
      <c r="F194" s="1">
        <v>1973</v>
      </c>
      <c r="G194" s="1">
        <f xml:space="preserve"> F194/E194</f>
        <v>9.3048481418600268E-2</v>
      </c>
      <c r="H194" s="1">
        <v>0</v>
      </c>
      <c r="I194" s="1">
        <v>4</v>
      </c>
      <c r="J194" s="1">
        <v>21</v>
      </c>
      <c r="K194" s="1">
        <v>38</v>
      </c>
      <c r="L194" s="1">
        <v>26</v>
      </c>
      <c r="M194" s="1">
        <v>9</v>
      </c>
      <c r="N194" s="1">
        <v>1</v>
      </c>
      <c r="O194" s="1">
        <f xml:space="preserve"> (H194*1 + I194*2 + J194*3 + K194*4 + L194*5 + M194*6 + N194*10)*0.01</f>
        <v>4.17</v>
      </c>
    </row>
    <row r="195" spans="1:15" x14ac:dyDescent="0.2">
      <c r="A195" s="2">
        <v>44703</v>
      </c>
      <c r="B195" s="1">
        <v>0</v>
      </c>
      <c r="C195" s="1">
        <v>337</v>
      </c>
      <c r="D195" s="1" t="s">
        <v>208</v>
      </c>
      <c r="E195" s="1">
        <v>67909</v>
      </c>
      <c r="F195" s="1">
        <v>4928</v>
      </c>
      <c r="G195" s="1">
        <f xml:space="preserve"> F195/E195</f>
        <v>7.2567700893843234E-2</v>
      </c>
      <c r="H195" s="1">
        <v>1</v>
      </c>
      <c r="I195" s="1">
        <v>7</v>
      </c>
      <c r="J195" s="1">
        <v>26</v>
      </c>
      <c r="K195" s="1">
        <v>36</v>
      </c>
      <c r="L195" s="1">
        <v>21</v>
      </c>
      <c r="M195" s="1">
        <v>8</v>
      </c>
      <c r="N195" s="1">
        <v>1</v>
      </c>
      <c r="O195" s="1">
        <f xml:space="preserve"> (H195*1 + I195*2 + J195*3 + K195*4 + L195*5 + M195*6 + N195*10)*0.01</f>
        <v>4</v>
      </c>
    </row>
    <row r="196" spans="1:15" x14ac:dyDescent="0.2">
      <c r="A196" s="2">
        <v>44629</v>
      </c>
      <c r="B196" s="1">
        <v>1</v>
      </c>
      <c r="C196" s="1">
        <v>263</v>
      </c>
      <c r="D196" s="1" t="s">
        <v>209</v>
      </c>
      <c r="E196" s="1">
        <v>201799</v>
      </c>
      <c r="F196" s="1">
        <v>9435</v>
      </c>
      <c r="G196" s="1">
        <f xml:space="preserve"> F196/E196</f>
        <v>4.6754443778214957E-2</v>
      </c>
      <c r="H196" s="1">
        <v>1</v>
      </c>
      <c r="I196" s="1">
        <v>5</v>
      </c>
      <c r="J196" s="1">
        <v>26</v>
      </c>
      <c r="K196" s="1">
        <v>37</v>
      </c>
      <c r="L196" s="1">
        <v>22</v>
      </c>
      <c r="M196" s="1">
        <v>8</v>
      </c>
      <c r="N196" s="1">
        <v>1</v>
      </c>
      <c r="O196" s="1">
        <f xml:space="preserve"> (H196*1 + I196*2 + J196*3 + K196*4 + L196*5 + M196*6 + N196*10)*0.01</f>
        <v>4.05</v>
      </c>
    </row>
    <row r="197" spans="1:15" x14ac:dyDescent="0.2">
      <c r="A197" s="2">
        <v>44769</v>
      </c>
      <c r="B197" s="1">
        <v>1</v>
      </c>
      <c r="C197" s="1">
        <v>403</v>
      </c>
      <c r="D197" s="1" t="s">
        <v>210</v>
      </c>
      <c r="E197" s="1">
        <v>38384</v>
      </c>
      <c r="F197" s="1">
        <v>3285</v>
      </c>
      <c r="G197" s="1">
        <f xml:space="preserve"> F197/E197</f>
        <v>8.558253438932889E-2</v>
      </c>
      <c r="H197" s="1">
        <v>0</v>
      </c>
      <c r="I197" s="1">
        <v>1</v>
      </c>
      <c r="J197" s="1">
        <v>11</v>
      </c>
      <c r="K197" s="1">
        <v>36</v>
      </c>
      <c r="L197" s="1">
        <v>36</v>
      </c>
      <c r="M197" s="1">
        <v>14</v>
      </c>
      <c r="N197" s="1">
        <v>1</v>
      </c>
      <c r="O197" s="1">
        <f xml:space="preserve"> (H197*1 + I197*2 + J197*3 + K197*4 + L197*5 + M197*6 + N197*10)*0.01</f>
        <v>4.53</v>
      </c>
    </row>
    <row r="198" spans="1:15" x14ac:dyDescent="0.2">
      <c r="A198" s="2">
        <v>44588</v>
      </c>
      <c r="B198" s="1">
        <v>1</v>
      </c>
      <c r="C198" s="1">
        <v>222</v>
      </c>
      <c r="D198" s="1" t="s">
        <v>211</v>
      </c>
      <c r="E198" s="1">
        <v>331844</v>
      </c>
      <c r="F198" s="1">
        <v>11451</v>
      </c>
      <c r="G198" s="1">
        <f xml:space="preserve"> F198/E198</f>
        <v>3.4507178071624019E-2</v>
      </c>
      <c r="H198" s="1">
        <v>1</v>
      </c>
      <c r="I198" s="1">
        <v>9</v>
      </c>
      <c r="J198" s="1">
        <v>29</v>
      </c>
      <c r="K198" s="1">
        <v>33</v>
      </c>
      <c r="L198" s="1">
        <v>19</v>
      </c>
      <c r="M198" s="1">
        <v>7</v>
      </c>
      <c r="N198" s="1">
        <v>1</v>
      </c>
      <c r="O198" s="1">
        <f xml:space="preserve"> (H198*1 + I198*2 + J198*3 + K198*4 + L198*5 + M198*6 + N198*10)*0.01</f>
        <v>3.85</v>
      </c>
    </row>
    <row r="199" spans="1:15" x14ac:dyDescent="0.2">
      <c r="A199" s="2">
        <v>44623</v>
      </c>
      <c r="B199" s="1">
        <v>1</v>
      </c>
      <c r="C199" s="1">
        <v>257</v>
      </c>
      <c r="D199" s="1" t="s">
        <v>212</v>
      </c>
      <c r="E199" s="1">
        <v>240018</v>
      </c>
      <c r="F199" s="1">
        <v>10465</v>
      </c>
      <c r="G199" s="1">
        <f xml:space="preserve"> F199/E199</f>
        <v>4.3600896599421707E-2</v>
      </c>
      <c r="H199" s="1">
        <v>1</v>
      </c>
      <c r="I199" s="1">
        <v>8</v>
      </c>
      <c r="J199" s="1">
        <v>29</v>
      </c>
      <c r="K199" s="1">
        <v>34</v>
      </c>
      <c r="L199" s="1">
        <v>19</v>
      </c>
      <c r="M199" s="1">
        <v>8</v>
      </c>
      <c r="N199" s="1">
        <v>1</v>
      </c>
      <c r="O199" s="1">
        <f xml:space="preserve"> (H199*1 + I199*2 + J199*3 + K199*4 + L199*5 + M199*6 + N199*10)*0.01</f>
        <v>3.93</v>
      </c>
    </row>
    <row r="200" spans="1:15" x14ac:dyDescent="0.2">
      <c r="A200" s="2">
        <v>44637</v>
      </c>
      <c r="B200" s="1">
        <v>1</v>
      </c>
      <c r="C200" s="1">
        <v>271</v>
      </c>
      <c r="D200" s="1" t="s">
        <v>213</v>
      </c>
      <c r="E200" s="1">
        <v>169071</v>
      </c>
      <c r="F200" s="1">
        <v>8847</v>
      </c>
      <c r="G200" s="1">
        <f xml:space="preserve"> F200/E200</f>
        <v>5.2327128839363343E-2</v>
      </c>
      <c r="H200" s="1">
        <v>1</v>
      </c>
      <c r="I200" s="1">
        <v>5</v>
      </c>
      <c r="J200" s="1">
        <v>18</v>
      </c>
      <c r="K200" s="1">
        <v>30</v>
      </c>
      <c r="L200" s="1">
        <v>26</v>
      </c>
      <c r="M200" s="1">
        <v>16</v>
      </c>
      <c r="N200" s="1">
        <v>3</v>
      </c>
      <c r="O200" s="1">
        <f xml:space="preserve"> (H200*1 + I200*2 + J200*3 + K200*4 + L200*5 + M200*6 + N200*10)*0.01</f>
        <v>4.41</v>
      </c>
    </row>
    <row r="201" spans="1:15" x14ac:dyDescent="0.2">
      <c r="A201" s="2">
        <v>44857</v>
      </c>
      <c r="B201" s="1">
        <v>0</v>
      </c>
      <c r="C201" s="1">
        <v>491</v>
      </c>
      <c r="D201" s="1" t="s">
        <v>214</v>
      </c>
      <c r="E201" s="1">
        <v>29279</v>
      </c>
      <c r="F201" s="1">
        <v>3021</v>
      </c>
      <c r="G201" s="1">
        <f xml:space="preserve"> F201/E201</f>
        <v>0.10317975340687865</v>
      </c>
      <c r="H201" s="1">
        <v>0</v>
      </c>
      <c r="I201" s="1">
        <v>1</v>
      </c>
      <c r="J201" s="1">
        <v>4</v>
      </c>
      <c r="K201" s="1">
        <v>14</v>
      </c>
      <c r="L201" s="1">
        <v>27</v>
      </c>
      <c r="M201" s="1">
        <v>37</v>
      </c>
      <c r="N201" s="1">
        <v>18</v>
      </c>
      <c r="O201" s="1">
        <f xml:space="preserve"> (H201*1 + I201*2 + J201*3 + K201*4 + L201*5 + M201*6 + N201*10)*0.01</f>
        <v>6.07</v>
      </c>
    </row>
    <row r="202" spans="1:15" x14ac:dyDescent="0.2">
      <c r="A202" s="2">
        <v>44906</v>
      </c>
      <c r="B202" s="1">
        <v>0</v>
      </c>
      <c r="C202" s="1">
        <v>540</v>
      </c>
      <c r="D202" s="1" t="s">
        <v>215</v>
      </c>
      <c r="E202" s="1">
        <v>21947</v>
      </c>
      <c r="F202" s="1">
        <v>2075</v>
      </c>
      <c r="G202" s="1">
        <f xml:space="preserve"> F202/E202</f>
        <v>9.4545951610698495E-2</v>
      </c>
      <c r="H202" s="1">
        <v>1</v>
      </c>
      <c r="I202" s="1">
        <v>7</v>
      </c>
      <c r="J202" s="1">
        <v>24</v>
      </c>
      <c r="K202" s="1">
        <v>32</v>
      </c>
      <c r="L202" s="1">
        <v>24</v>
      </c>
      <c r="M202" s="1">
        <v>11</v>
      </c>
      <c r="N202" s="1">
        <v>1</v>
      </c>
      <c r="O202" s="1">
        <f xml:space="preserve"> (H202*1 + I202*2 + J202*3 + K202*4 + L202*5 + M202*6 + N202*10)*0.01</f>
        <v>4.1100000000000003</v>
      </c>
    </row>
    <row r="203" spans="1:15" x14ac:dyDescent="0.2">
      <c r="A203" s="2">
        <v>44622</v>
      </c>
      <c r="B203" s="1">
        <v>1</v>
      </c>
      <c r="C203" s="1">
        <v>256</v>
      </c>
      <c r="D203" s="1" t="s">
        <v>216</v>
      </c>
      <c r="E203" s="1">
        <v>257304</v>
      </c>
      <c r="F203" s="1">
        <v>10813</v>
      </c>
      <c r="G203" s="1">
        <f xml:space="preserve"> F203/E203</f>
        <v>4.2024220377452355E-2</v>
      </c>
      <c r="H203" s="1">
        <v>1</v>
      </c>
      <c r="I203" s="1">
        <v>7</v>
      </c>
      <c r="J203" s="1">
        <v>26</v>
      </c>
      <c r="K203" s="1">
        <v>31</v>
      </c>
      <c r="L203" s="1">
        <v>21</v>
      </c>
      <c r="M203" s="1">
        <v>11</v>
      </c>
      <c r="N203" s="1">
        <v>2</v>
      </c>
      <c r="O203" s="1">
        <f xml:space="preserve"> (H203*1 + I203*2 + J203*3 + K203*4 + L203*5 + M203*6 + N203*10)*0.01</f>
        <v>4.08</v>
      </c>
    </row>
    <row r="204" spans="1:15" x14ac:dyDescent="0.2">
      <c r="A204" s="2">
        <v>44656</v>
      </c>
      <c r="B204" s="1">
        <v>1</v>
      </c>
      <c r="C204" s="1">
        <v>290</v>
      </c>
      <c r="D204" s="1" t="s">
        <v>217</v>
      </c>
      <c r="E204" s="1">
        <v>121356</v>
      </c>
      <c r="F204" s="1">
        <v>7702</v>
      </c>
      <c r="G204" s="1">
        <f xml:space="preserve"> F204/E204</f>
        <v>6.3466165661359972E-2</v>
      </c>
      <c r="H204" s="1">
        <v>0</v>
      </c>
      <c r="I204" s="1">
        <v>2</v>
      </c>
      <c r="J204" s="1">
        <v>14</v>
      </c>
      <c r="K204" s="1">
        <v>32</v>
      </c>
      <c r="L204" s="1">
        <v>32</v>
      </c>
      <c r="M204" s="1">
        <v>17</v>
      </c>
      <c r="N204" s="1">
        <v>3</v>
      </c>
      <c r="O204" s="1">
        <f xml:space="preserve"> (H204*1 + I204*2 + J204*3 + K204*4 + L204*5 + M204*6 + N204*10)*0.01</f>
        <v>4.66</v>
      </c>
    </row>
    <row r="205" spans="1:15" x14ac:dyDescent="0.2">
      <c r="A205" s="2">
        <v>44797</v>
      </c>
      <c r="B205" s="1">
        <v>1</v>
      </c>
      <c r="C205" s="1">
        <v>431</v>
      </c>
      <c r="D205" s="1" t="s">
        <v>218</v>
      </c>
      <c r="E205" s="1">
        <v>33700</v>
      </c>
      <c r="F205" s="1">
        <v>2927</v>
      </c>
      <c r="G205" s="1">
        <f xml:space="preserve"> F205/E205</f>
        <v>8.6854599406528191E-2</v>
      </c>
      <c r="H205" s="1">
        <v>0</v>
      </c>
      <c r="I205" s="1">
        <v>2</v>
      </c>
      <c r="J205" s="1">
        <v>21</v>
      </c>
      <c r="K205" s="1">
        <v>41</v>
      </c>
      <c r="L205" s="1">
        <v>26</v>
      </c>
      <c r="M205" s="1">
        <v>9</v>
      </c>
      <c r="N205" s="1">
        <v>1</v>
      </c>
      <c r="O205" s="1">
        <f xml:space="preserve"> (H205*1 + I205*2 + J205*3 + K205*4 + L205*5 + M205*6 + N205*10)*0.01</f>
        <v>4.25</v>
      </c>
    </row>
    <row r="206" spans="1:15" x14ac:dyDescent="0.2">
      <c r="A206" s="2">
        <v>44754</v>
      </c>
      <c r="B206" s="1">
        <v>1</v>
      </c>
      <c r="C206" s="1">
        <v>388</v>
      </c>
      <c r="D206" s="1" t="s">
        <v>219</v>
      </c>
      <c r="E206" s="1">
        <v>46910</v>
      </c>
      <c r="F206" s="1">
        <v>3870</v>
      </c>
      <c r="G206" s="1">
        <f xml:space="preserve"> F206/E206</f>
        <v>8.2498401193775314E-2</v>
      </c>
      <c r="H206" s="1">
        <v>1</v>
      </c>
      <c r="I206" s="1">
        <v>8</v>
      </c>
      <c r="J206" s="1">
        <v>27</v>
      </c>
      <c r="K206" s="1">
        <v>27</v>
      </c>
      <c r="L206" s="1">
        <v>17</v>
      </c>
      <c r="M206" s="1">
        <v>13</v>
      </c>
      <c r="N206" s="1">
        <v>7</v>
      </c>
      <c r="O206" s="1">
        <f xml:space="preserve"> (H206*1 + I206*2 + J206*3 + K206*4 + L206*5 + M206*6 + N206*10)*0.01</f>
        <v>4.3899999999999997</v>
      </c>
    </row>
    <row r="207" spans="1:15" x14ac:dyDescent="0.2">
      <c r="A207" s="2">
        <v>44647</v>
      </c>
      <c r="B207" s="1">
        <v>0</v>
      </c>
      <c r="C207" s="1">
        <v>281</v>
      </c>
      <c r="D207" s="1" t="s">
        <v>220</v>
      </c>
      <c r="E207" s="1">
        <v>165468</v>
      </c>
      <c r="F207" s="1">
        <v>9935</v>
      </c>
      <c r="G207" s="1">
        <f xml:space="preserve"> F207/E207</f>
        <v>6.0041820775013903E-2</v>
      </c>
      <c r="H207" s="1">
        <v>1</v>
      </c>
      <c r="I207" s="1">
        <v>2</v>
      </c>
      <c r="J207" s="1">
        <v>18</v>
      </c>
      <c r="K207" s="1">
        <v>44</v>
      </c>
      <c r="L207" s="1">
        <v>26</v>
      </c>
      <c r="M207" s="1">
        <v>26</v>
      </c>
      <c r="N207" s="1">
        <v>9</v>
      </c>
      <c r="O207" s="1">
        <f xml:space="preserve"> (H207*1 + I207*2 + J207*3 + K207*4 + L207*5 + M207*6 + N207*10)*0.01</f>
        <v>6.11</v>
      </c>
    </row>
    <row r="208" spans="1:15" x14ac:dyDescent="0.2">
      <c r="A208" s="2">
        <v>44674</v>
      </c>
      <c r="B208" s="1">
        <v>0</v>
      </c>
      <c r="C208" s="1">
        <v>308</v>
      </c>
      <c r="D208" s="1" t="s">
        <v>221</v>
      </c>
      <c r="E208" s="1">
        <v>95562</v>
      </c>
      <c r="F208" s="1">
        <v>6482</v>
      </c>
      <c r="G208" s="1">
        <f xml:space="preserve"> F208/E208</f>
        <v>6.7830309118687343E-2</v>
      </c>
      <c r="H208" s="1">
        <v>1</v>
      </c>
      <c r="I208" s="1">
        <v>6</v>
      </c>
      <c r="J208" s="1">
        <v>25</v>
      </c>
      <c r="K208" s="1">
        <v>34</v>
      </c>
      <c r="L208" s="1">
        <v>23</v>
      </c>
      <c r="M208" s="1">
        <v>10</v>
      </c>
      <c r="N208" s="1">
        <v>1</v>
      </c>
      <c r="O208" s="1">
        <f xml:space="preserve"> (H208*1 + I208*2 + J208*3 + K208*4 + L208*5 + M208*6 + N208*10)*0.01</f>
        <v>4.09</v>
      </c>
    </row>
    <row r="209" spans="1:15" x14ac:dyDescent="0.2">
      <c r="A209" s="2">
        <v>44803</v>
      </c>
      <c r="B209" s="1">
        <v>1</v>
      </c>
      <c r="C209" s="1">
        <v>437</v>
      </c>
      <c r="D209" s="1" t="s">
        <v>222</v>
      </c>
      <c r="E209" s="1">
        <v>33660</v>
      </c>
      <c r="F209" s="1">
        <v>3009</v>
      </c>
      <c r="G209" s="1">
        <f xml:space="preserve"> F209/E209</f>
        <v>8.9393939393939401E-2</v>
      </c>
      <c r="H209" s="1">
        <v>0</v>
      </c>
      <c r="I209" s="1">
        <v>4</v>
      </c>
      <c r="J209" s="1">
        <v>29</v>
      </c>
      <c r="K209" s="1">
        <v>40</v>
      </c>
      <c r="L209" s="1">
        <v>21</v>
      </c>
      <c r="M209" s="1">
        <v>6</v>
      </c>
      <c r="N209" s="1">
        <v>1</v>
      </c>
      <c r="O209" s="1">
        <f xml:space="preserve"> (H209*1 + I209*2 + J209*3 + K209*4 + L209*5 + M209*6 + N209*10)*0.01</f>
        <v>4.0600000000000005</v>
      </c>
    </row>
    <row r="210" spans="1:15" x14ac:dyDescent="0.2">
      <c r="A210" s="2">
        <v>44613</v>
      </c>
      <c r="B210" s="1">
        <v>0</v>
      </c>
      <c r="C210" s="1">
        <v>247</v>
      </c>
      <c r="D210" s="1" t="s">
        <v>223</v>
      </c>
      <c r="E210" s="1">
        <v>278731</v>
      </c>
      <c r="F210" s="1">
        <v>10887</v>
      </c>
      <c r="G210" s="1">
        <f xml:space="preserve"> F210/E210</f>
        <v>3.9059164570858639E-2</v>
      </c>
      <c r="H210" s="1">
        <v>1</v>
      </c>
      <c r="I210" s="1">
        <v>9</v>
      </c>
      <c r="J210" s="1">
        <v>26</v>
      </c>
      <c r="K210" s="1">
        <v>30</v>
      </c>
      <c r="L210" s="1">
        <v>21</v>
      </c>
      <c r="M210" s="1">
        <v>10</v>
      </c>
      <c r="N210" s="1">
        <v>2</v>
      </c>
      <c r="O210" s="1">
        <f xml:space="preserve"> (H210*1 + I210*2 + J210*3 + K210*4 + L210*5 + M210*6 + N210*10)*0.01</f>
        <v>4.0200000000000005</v>
      </c>
    </row>
    <row r="211" spans="1:15" x14ac:dyDescent="0.2">
      <c r="A211" s="2">
        <v>44672</v>
      </c>
      <c r="B211" s="1">
        <v>1</v>
      </c>
      <c r="C211" s="1">
        <v>306</v>
      </c>
      <c r="D211" s="1" t="s">
        <v>224</v>
      </c>
      <c r="E211" s="1">
        <v>97955</v>
      </c>
      <c r="F211" s="1">
        <v>6960</v>
      </c>
      <c r="G211" s="1">
        <f xml:space="preserve"> F211/E211</f>
        <v>7.1053034556684186E-2</v>
      </c>
      <c r="H211" s="1">
        <v>0</v>
      </c>
      <c r="I211" s="1">
        <v>2</v>
      </c>
      <c r="J211" s="1">
        <v>11</v>
      </c>
      <c r="K211" s="1">
        <v>30</v>
      </c>
      <c r="L211" s="1">
        <v>33</v>
      </c>
      <c r="M211" s="1">
        <v>21</v>
      </c>
      <c r="N211" s="1">
        <v>4</v>
      </c>
      <c r="O211" s="1">
        <f xml:space="preserve"> (H211*1 + I211*2 + J211*3 + K211*4 + L211*5 + M211*6 + N211*10)*0.01</f>
        <v>4.88</v>
      </c>
    </row>
    <row r="212" spans="1:15" x14ac:dyDescent="0.2">
      <c r="A212" s="2">
        <v>44576</v>
      </c>
      <c r="B212" s="1">
        <v>0</v>
      </c>
      <c r="C212" s="1">
        <v>210</v>
      </c>
      <c r="D212" s="1" t="s">
        <v>225</v>
      </c>
      <c r="E212" s="1">
        <v>205880</v>
      </c>
      <c r="F212" s="1">
        <v>4655</v>
      </c>
      <c r="G212" s="1">
        <f xml:space="preserve"> F212/E212</f>
        <v>2.2610258402953175E-2</v>
      </c>
      <c r="H212" s="1">
        <v>1</v>
      </c>
      <c r="I212" s="1">
        <v>9</v>
      </c>
      <c r="J212" s="1">
        <v>35</v>
      </c>
      <c r="K212" s="1">
        <v>34</v>
      </c>
      <c r="L212" s="1">
        <v>16</v>
      </c>
      <c r="M212" s="1">
        <v>5</v>
      </c>
      <c r="N212" s="1">
        <v>1</v>
      </c>
      <c r="O212" s="1">
        <f xml:space="preserve"> (H212*1 + I212*2 + J212*3 + K212*4 + L212*5 + M212*6 + N212*10)*0.01</f>
        <v>3.8000000000000003</v>
      </c>
    </row>
    <row r="213" spans="1:15" x14ac:dyDescent="0.2">
      <c r="A213" s="2">
        <v>44820</v>
      </c>
      <c r="B213" s="1">
        <v>1</v>
      </c>
      <c r="C213" s="1">
        <v>454</v>
      </c>
      <c r="D213" s="1" t="s">
        <v>226</v>
      </c>
      <c r="E213" s="1">
        <v>37309</v>
      </c>
      <c r="F213" s="1">
        <v>4130</v>
      </c>
      <c r="G213" s="1">
        <f xml:space="preserve"> F213/E213</f>
        <v>0.1106971508215176</v>
      </c>
      <c r="H213" s="1">
        <v>0</v>
      </c>
      <c r="I213" s="1">
        <v>0</v>
      </c>
      <c r="J213" s="1">
        <v>4</v>
      </c>
      <c r="K213" s="1">
        <v>11</v>
      </c>
      <c r="L213" s="1">
        <v>15</v>
      </c>
      <c r="M213" s="1">
        <v>22</v>
      </c>
      <c r="N213" s="1">
        <v>48</v>
      </c>
      <c r="O213" s="1">
        <f xml:space="preserve"> (H213*1 + I213*2 + J213*3 + K213*4 + L213*5 + M213*6 + N213*10)*0.01</f>
        <v>7.43</v>
      </c>
    </row>
    <row r="214" spans="1:15" x14ac:dyDescent="0.2">
      <c r="A214" s="2">
        <v>44782</v>
      </c>
      <c r="B214" s="1">
        <v>1</v>
      </c>
      <c r="C214" s="1">
        <v>416</v>
      </c>
      <c r="D214" s="1" t="s">
        <v>227</v>
      </c>
      <c r="E214" s="1">
        <v>36223</v>
      </c>
      <c r="F214" s="1">
        <v>3019</v>
      </c>
      <c r="G214" s="1">
        <f xml:space="preserve"> F214/E214</f>
        <v>8.3344836153824917E-2</v>
      </c>
      <c r="H214" s="1">
        <v>0</v>
      </c>
      <c r="I214" s="1">
        <v>2</v>
      </c>
      <c r="J214" s="1">
        <v>16</v>
      </c>
      <c r="K214" s="1">
        <v>39</v>
      </c>
      <c r="L214" s="1">
        <v>29</v>
      </c>
      <c r="M214" s="1">
        <v>12</v>
      </c>
      <c r="N214" s="1">
        <v>1</v>
      </c>
      <c r="O214" s="1">
        <f xml:space="preserve"> (H214*1 + I214*2 + J214*3 + K214*4 + L214*5 + M214*6 + N214*10)*0.01</f>
        <v>4.3500000000000005</v>
      </c>
    </row>
    <row r="215" spans="1:15" x14ac:dyDescent="0.2">
      <c r="A215" s="2">
        <v>44602</v>
      </c>
      <c r="B215" s="1">
        <v>1</v>
      </c>
      <c r="C215" s="1">
        <v>236</v>
      </c>
      <c r="D215" s="1" t="s">
        <v>228</v>
      </c>
      <c r="E215" s="1">
        <v>304830</v>
      </c>
      <c r="F215" s="1">
        <v>13480</v>
      </c>
      <c r="G215" s="1">
        <f xml:space="preserve"> F215/E215</f>
        <v>4.422136928779976E-2</v>
      </c>
      <c r="H215" s="1">
        <v>1</v>
      </c>
      <c r="I215" s="1">
        <v>8</v>
      </c>
      <c r="J215" s="1">
        <v>26</v>
      </c>
      <c r="K215" s="1">
        <v>32</v>
      </c>
      <c r="L215" s="1">
        <v>21</v>
      </c>
      <c r="M215" s="1">
        <v>10</v>
      </c>
      <c r="N215" s="1">
        <v>2</v>
      </c>
      <c r="O215" s="1">
        <f xml:space="preserve"> (H215*1 + I215*2 + J215*3 + K215*4 + L215*5 + M215*6 + N215*10)*0.01</f>
        <v>4.08</v>
      </c>
    </row>
    <row r="216" spans="1:15" x14ac:dyDescent="0.2">
      <c r="A216" s="2">
        <v>44715</v>
      </c>
      <c r="B216" s="1">
        <v>1</v>
      </c>
      <c r="C216" s="1">
        <v>349</v>
      </c>
      <c r="D216" s="1" t="s">
        <v>229</v>
      </c>
      <c r="E216" s="1">
        <v>65431</v>
      </c>
      <c r="F216" s="1">
        <v>4957</v>
      </c>
      <c r="G216" s="1">
        <f xml:space="preserve"> F216/E216</f>
        <v>7.5759196711039103E-2</v>
      </c>
      <c r="H216" s="1">
        <v>1</v>
      </c>
      <c r="I216" s="1">
        <v>13</v>
      </c>
      <c r="J216" s="1">
        <v>38</v>
      </c>
      <c r="K216" s="1">
        <v>32</v>
      </c>
      <c r="L216" s="1">
        <v>13</v>
      </c>
      <c r="M216" s="1">
        <v>3</v>
      </c>
      <c r="N216" s="1">
        <v>0</v>
      </c>
      <c r="O216" s="1">
        <f xml:space="preserve"> (H216*1 + I216*2 + J216*3 + K216*4 + L216*5 + M216*6 + N216*10)*0.01</f>
        <v>3.52</v>
      </c>
    </row>
    <row r="217" spans="1:15" x14ac:dyDescent="0.2">
      <c r="A217" s="2">
        <v>44589</v>
      </c>
      <c r="B217" s="1">
        <v>1</v>
      </c>
      <c r="C217" s="1">
        <v>223</v>
      </c>
      <c r="D217" s="1" t="s">
        <v>230</v>
      </c>
      <c r="E217" s="1">
        <v>296968</v>
      </c>
      <c r="F217" s="1">
        <v>11148</v>
      </c>
      <c r="G217" s="1">
        <f xml:space="preserve"> F217/E217</f>
        <v>3.7539398184316154E-2</v>
      </c>
      <c r="H217" s="1">
        <v>1</v>
      </c>
      <c r="I217" s="1">
        <v>4</v>
      </c>
      <c r="J217" s="1">
        <v>17</v>
      </c>
      <c r="K217" s="1">
        <v>30</v>
      </c>
      <c r="L217" s="1">
        <v>27</v>
      </c>
      <c r="M217" s="1">
        <v>17</v>
      </c>
      <c r="N217" s="1">
        <v>4</v>
      </c>
      <c r="O217" s="1">
        <f xml:space="preserve"> (H217*1 + I217*2 + J217*3 + K217*4 + L217*5 + M217*6 + N217*10)*0.01</f>
        <v>4.57</v>
      </c>
    </row>
    <row r="218" spans="1:15" x14ac:dyDescent="0.2">
      <c r="A218" s="2">
        <v>44869</v>
      </c>
      <c r="B218" s="1">
        <v>1</v>
      </c>
      <c r="C218" s="1">
        <v>503</v>
      </c>
      <c r="D218" s="1" t="s">
        <v>231</v>
      </c>
      <c r="E218" s="1">
        <v>27330</v>
      </c>
      <c r="F218" s="1">
        <v>2565</v>
      </c>
      <c r="G218" s="1">
        <f xml:space="preserve"> F218/E218</f>
        <v>9.3852908891328204E-2</v>
      </c>
      <c r="H218" s="1">
        <v>0</v>
      </c>
      <c r="I218" s="1">
        <v>5</v>
      </c>
      <c r="J218" s="1">
        <v>34</v>
      </c>
      <c r="K218" s="1">
        <v>43</v>
      </c>
      <c r="L218" s="1">
        <v>15</v>
      </c>
      <c r="M218" s="1">
        <v>3</v>
      </c>
      <c r="N218" s="1">
        <v>0</v>
      </c>
      <c r="O218" s="1">
        <f xml:space="preserve"> (H218*1 + I218*2 + J218*3 + K218*4 + L218*5 + M218*6 + N218*10)*0.01</f>
        <v>3.77</v>
      </c>
    </row>
    <row r="219" spans="1:15" x14ac:dyDescent="0.2">
      <c r="A219" s="2">
        <v>44722</v>
      </c>
      <c r="B219" s="1">
        <v>1</v>
      </c>
      <c r="C219" s="1">
        <v>356</v>
      </c>
      <c r="D219" s="1" t="s">
        <v>232</v>
      </c>
      <c r="E219" s="1">
        <v>55376</v>
      </c>
      <c r="F219" s="1">
        <v>4324</v>
      </c>
      <c r="G219" s="1">
        <f xml:space="preserve"> F219/E219</f>
        <v>7.8084368679572372E-2</v>
      </c>
      <c r="H219" s="1">
        <v>0</v>
      </c>
      <c r="I219" s="1">
        <v>4</v>
      </c>
      <c r="J219" s="1">
        <v>25</v>
      </c>
      <c r="K219" s="1">
        <v>41</v>
      </c>
      <c r="L219" s="1">
        <v>22</v>
      </c>
      <c r="M219" s="1">
        <v>7</v>
      </c>
      <c r="N219" s="1">
        <v>1</v>
      </c>
      <c r="O219" s="1">
        <f xml:space="preserve"> (H219*1 + I219*2 + J219*3 + K219*4 + L219*5 + M219*6 + N219*10)*0.01</f>
        <v>4.09</v>
      </c>
    </row>
    <row r="220" spans="1:15" x14ac:dyDescent="0.2">
      <c r="A220" s="2">
        <v>44866</v>
      </c>
      <c r="B220" s="1">
        <v>1</v>
      </c>
      <c r="C220" s="1">
        <v>500</v>
      </c>
      <c r="D220" s="1" t="s">
        <v>233</v>
      </c>
      <c r="E220" s="1">
        <v>27502</v>
      </c>
      <c r="F220" s="1">
        <v>3667</v>
      </c>
      <c r="G220" s="1">
        <f xml:space="preserve"> F220/E220</f>
        <v>0.13333575739946185</v>
      </c>
      <c r="H220" s="1">
        <v>0</v>
      </c>
      <c r="I220" s="1">
        <v>1</v>
      </c>
      <c r="J220" s="1">
        <v>14</v>
      </c>
      <c r="K220" s="1">
        <v>37</v>
      </c>
      <c r="L220" s="1">
        <v>33</v>
      </c>
      <c r="M220" s="1">
        <v>14</v>
      </c>
      <c r="N220" s="1">
        <v>2</v>
      </c>
      <c r="O220" s="1">
        <f xml:space="preserve"> (H220*1 + I220*2 + J220*3 + K220*4 + L220*5 + M220*6 + N220*10)*0.01</f>
        <v>4.6100000000000003</v>
      </c>
    </row>
    <row r="221" spans="1:15" x14ac:dyDescent="0.2">
      <c r="A221" s="2">
        <v>44743</v>
      </c>
      <c r="B221" s="1">
        <v>1</v>
      </c>
      <c r="C221" s="1">
        <v>377</v>
      </c>
      <c r="D221" s="1" t="s">
        <v>234</v>
      </c>
      <c r="E221" s="1">
        <v>47248</v>
      </c>
      <c r="F221" s="1">
        <v>3792</v>
      </c>
      <c r="G221" s="1">
        <f xml:space="preserve"> F221/E221</f>
        <v>8.0257365391127669E-2</v>
      </c>
      <c r="H221" s="1">
        <v>0</v>
      </c>
      <c r="I221" s="1">
        <v>5</v>
      </c>
      <c r="J221" s="1">
        <v>25</v>
      </c>
      <c r="K221" s="1">
        <v>41</v>
      </c>
      <c r="L221" s="1">
        <v>22</v>
      </c>
      <c r="M221" s="1">
        <v>6</v>
      </c>
      <c r="N221" s="1">
        <v>1</v>
      </c>
      <c r="O221" s="1">
        <f xml:space="preserve"> (H221*1 + I221*2 + J221*3 + K221*4 + L221*5 + M221*6 + N221*10)*0.01</f>
        <v>4.05</v>
      </c>
    </row>
    <row r="222" spans="1:15" x14ac:dyDescent="0.2">
      <c r="A222" s="2">
        <v>44673</v>
      </c>
      <c r="B222" s="1">
        <v>1</v>
      </c>
      <c r="C222" s="1">
        <v>307</v>
      </c>
      <c r="D222" s="1" t="s">
        <v>235</v>
      </c>
      <c r="E222" s="1">
        <v>119232</v>
      </c>
      <c r="F222" s="1">
        <v>7731</v>
      </c>
      <c r="G222" s="1">
        <f xml:space="preserve"> F222/E222</f>
        <v>6.4839975845410625E-2</v>
      </c>
      <c r="H222" s="1">
        <v>2</v>
      </c>
      <c r="I222" s="1">
        <v>19</v>
      </c>
      <c r="J222" s="1">
        <v>39</v>
      </c>
      <c r="K222" s="1">
        <v>28</v>
      </c>
      <c r="L222" s="1">
        <v>10</v>
      </c>
      <c r="M222" s="1">
        <v>3</v>
      </c>
      <c r="N222" s="1">
        <v>0</v>
      </c>
      <c r="O222" s="1">
        <f xml:space="preserve"> (H222*1 + I222*2 + J222*3 + K222*4 + L222*5 + M222*6 + N222*10)*0.01</f>
        <v>3.37</v>
      </c>
    </row>
    <row r="223" spans="1:15" x14ac:dyDescent="0.2">
      <c r="A223" s="2">
        <v>44596</v>
      </c>
      <c r="B223" s="1">
        <v>1</v>
      </c>
      <c r="C223" s="1">
        <v>230</v>
      </c>
      <c r="D223" s="1" t="s">
        <v>236</v>
      </c>
      <c r="E223" s="1">
        <v>359679</v>
      </c>
      <c r="F223" s="1">
        <v>14813</v>
      </c>
      <c r="G223" s="1">
        <f xml:space="preserve"> F223/E223</f>
        <v>4.1183944572799634E-2</v>
      </c>
      <c r="H223" s="1">
        <v>1</v>
      </c>
      <c r="I223" s="1">
        <v>10</v>
      </c>
      <c r="J223" s="1">
        <v>28</v>
      </c>
      <c r="K223" s="1">
        <v>31</v>
      </c>
      <c r="L223" s="1">
        <v>19</v>
      </c>
      <c r="M223" s="1">
        <v>9</v>
      </c>
      <c r="N223" s="1">
        <v>2</v>
      </c>
      <c r="O223" s="1">
        <f xml:space="preserve"> (H223*1 + I223*2 + J223*3 + K223*4 + L223*5 + M223*6 + N223*10)*0.01</f>
        <v>3.98</v>
      </c>
    </row>
    <row r="224" spans="1:15" x14ac:dyDescent="0.2">
      <c r="A224" s="2">
        <v>44580</v>
      </c>
      <c r="B224" s="1">
        <v>1</v>
      </c>
      <c r="C224" s="1">
        <v>214</v>
      </c>
      <c r="D224" s="1" t="s">
        <v>237</v>
      </c>
      <c r="E224" s="1">
        <v>280622</v>
      </c>
      <c r="F224" s="1">
        <v>7094</v>
      </c>
      <c r="G224" s="1">
        <f xml:space="preserve"> F224/E224</f>
        <v>2.5279557554290111E-2</v>
      </c>
      <c r="H224" s="1">
        <v>1</v>
      </c>
      <c r="I224" s="1">
        <v>16</v>
      </c>
      <c r="J224" s="1">
        <v>37</v>
      </c>
      <c r="K224" s="1">
        <v>28</v>
      </c>
      <c r="L224" s="1">
        <v>12</v>
      </c>
      <c r="M224" s="1">
        <v>4</v>
      </c>
      <c r="N224" s="1">
        <v>1</v>
      </c>
      <c r="O224" s="1">
        <f xml:space="preserve"> (H224*1 + I224*2 + J224*3 + K224*4 + L224*5 + M224*6 + N224*10)*0.01</f>
        <v>3.5</v>
      </c>
    </row>
    <row r="225" spans="1:15" x14ac:dyDescent="0.2">
      <c r="A225" s="2">
        <v>44919</v>
      </c>
      <c r="B225" s="1">
        <v>0</v>
      </c>
      <c r="C225" s="1">
        <v>553</v>
      </c>
      <c r="D225" s="1" t="s">
        <v>238</v>
      </c>
      <c r="E225" s="1">
        <v>20281</v>
      </c>
      <c r="F225" s="1">
        <v>1911</v>
      </c>
      <c r="G225" s="1">
        <f xml:space="preserve"> F225/E225</f>
        <v>9.4226122972240034E-2</v>
      </c>
      <c r="H225" s="1">
        <v>2</v>
      </c>
      <c r="I225" s="1">
        <v>11</v>
      </c>
      <c r="J225" s="1">
        <v>34</v>
      </c>
      <c r="K225" s="1">
        <v>32</v>
      </c>
      <c r="L225" s="1">
        <v>15</v>
      </c>
      <c r="M225" s="1">
        <v>6</v>
      </c>
      <c r="N225" s="1">
        <v>1</v>
      </c>
      <c r="O225" s="1">
        <f xml:space="preserve"> (H225*1 + I225*2 + J225*3 + K225*4 + L225*5 + M225*6 + N225*10)*0.01</f>
        <v>3.75</v>
      </c>
    </row>
    <row r="226" spans="1:15" x14ac:dyDescent="0.2">
      <c r="A226" s="2">
        <v>44788</v>
      </c>
      <c r="B226" s="1">
        <v>1</v>
      </c>
      <c r="C226" s="1">
        <v>422</v>
      </c>
      <c r="D226" s="1" t="s">
        <v>239</v>
      </c>
      <c r="E226" s="1">
        <v>35376</v>
      </c>
      <c r="F226" s="1">
        <v>3180</v>
      </c>
      <c r="G226" s="1">
        <f xml:space="preserve"> F226/E226</f>
        <v>8.9891451831750332E-2</v>
      </c>
      <c r="H226" s="1">
        <v>0</v>
      </c>
      <c r="I226" s="1">
        <v>4</v>
      </c>
      <c r="J226" s="1">
        <v>17</v>
      </c>
      <c r="K226" s="1">
        <v>30</v>
      </c>
      <c r="L226" s="1">
        <v>27</v>
      </c>
      <c r="M226" s="1">
        <v>17</v>
      </c>
      <c r="N226" s="1">
        <v>5</v>
      </c>
      <c r="O226" s="1">
        <f xml:space="preserve"> (H226*1 + I226*2 + J226*3 + K226*4 + L226*5 + M226*6 + N226*10)*0.01</f>
        <v>4.66</v>
      </c>
    </row>
    <row r="227" spans="1:15" x14ac:dyDescent="0.2">
      <c r="A227" s="2">
        <v>44766</v>
      </c>
      <c r="B227" s="1">
        <v>0</v>
      </c>
      <c r="C227" s="1">
        <v>400</v>
      </c>
      <c r="D227" s="1" t="s">
        <v>240</v>
      </c>
      <c r="E227" s="1">
        <v>39813</v>
      </c>
      <c r="F227" s="1">
        <v>3401</v>
      </c>
      <c r="G227" s="1">
        <f xml:space="preserve"> F227/E227</f>
        <v>8.5424358877753501E-2</v>
      </c>
      <c r="H227" s="1">
        <v>2</v>
      </c>
      <c r="I227" s="1">
        <v>6</v>
      </c>
      <c r="J227" s="1">
        <v>19</v>
      </c>
      <c r="K227" s="1">
        <v>29</v>
      </c>
      <c r="L227" s="1">
        <v>24</v>
      </c>
      <c r="M227" s="1">
        <v>15</v>
      </c>
      <c r="N227" s="1">
        <v>4</v>
      </c>
      <c r="O227" s="1">
        <f xml:space="preserve"> (H227*1 + I227*2 + J227*3 + K227*4 + L227*5 + M227*6 + N227*10)*0.01</f>
        <v>4.37</v>
      </c>
    </row>
    <row r="228" spans="1:15" x14ac:dyDescent="0.2">
      <c r="A228" s="2">
        <v>44582</v>
      </c>
      <c r="B228" s="1">
        <v>1</v>
      </c>
      <c r="C228" s="1">
        <v>216</v>
      </c>
      <c r="D228" s="1" t="s">
        <v>241</v>
      </c>
      <c r="E228" s="1">
        <v>273727</v>
      </c>
      <c r="F228" s="1">
        <v>7409</v>
      </c>
      <c r="G228" s="1">
        <f xml:space="preserve"> F228/E228</f>
        <v>2.7067114314627348E-2</v>
      </c>
      <c r="H228" s="1">
        <v>1</v>
      </c>
      <c r="I228" s="1">
        <v>8</v>
      </c>
      <c r="J228" s="1">
        <v>30</v>
      </c>
      <c r="K228" s="1">
        <v>33</v>
      </c>
      <c r="L228" s="1">
        <v>19</v>
      </c>
      <c r="M228" s="1">
        <v>7</v>
      </c>
      <c r="N228" s="1">
        <v>1</v>
      </c>
      <c r="O228" s="1">
        <f xml:space="preserve"> (H228*1 + I228*2 + J228*3 + K228*4 + L228*5 + M228*6 + N228*10)*0.01</f>
        <v>3.86</v>
      </c>
    </row>
    <row r="229" spans="1:15" x14ac:dyDescent="0.2">
      <c r="A229" s="2">
        <v>44887</v>
      </c>
      <c r="B229" s="1">
        <v>1</v>
      </c>
      <c r="C229" s="1">
        <v>521</v>
      </c>
      <c r="D229" s="1" t="s">
        <v>242</v>
      </c>
      <c r="E229" s="1">
        <v>27437</v>
      </c>
      <c r="F229" s="1">
        <v>2534</v>
      </c>
      <c r="G229" s="1">
        <f xml:space="preserve"> F229/E229</f>
        <v>9.2357036119109226E-2</v>
      </c>
      <c r="H229" s="1">
        <v>1</v>
      </c>
      <c r="I229" s="1">
        <v>10</v>
      </c>
      <c r="J229" s="1">
        <v>26</v>
      </c>
      <c r="K229" s="1">
        <v>32</v>
      </c>
      <c r="L229" s="1">
        <v>21</v>
      </c>
      <c r="M229" s="1">
        <v>9</v>
      </c>
      <c r="N229" s="1">
        <v>1</v>
      </c>
      <c r="O229" s="1">
        <f xml:space="preserve"> (H229*1 + I229*2 + J229*3 + K229*4 + L229*5 + M229*6 + N229*10)*0.01</f>
        <v>3.96</v>
      </c>
    </row>
    <row r="230" spans="1:15" x14ac:dyDescent="0.2">
      <c r="A230" s="2">
        <v>44727</v>
      </c>
      <c r="B230" s="1">
        <v>1</v>
      </c>
      <c r="C230" s="1">
        <v>361</v>
      </c>
      <c r="D230" s="1" t="s">
        <v>243</v>
      </c>
      <c r="E230" s="1">
        <v>55989</v>
      </c>
      <c r="F230" s="1">
        <v>4391</v>
      </c>
      <c r="G230" s="1">
        <f xml:space="preserve"> F230/E230</f>
        <v>7.8426119416313916E-2</v>
      </c>
      <c r="H230" s="1">
        <v>0</v>
      </c>
      <c r="I230" s="1">
        <v>3</v>
      </c>
      <c r="J230" s="1">
        <v>22</v>
      </c>
      <c r="K230" s="1">
        <v>38</v>
      </c>
      <c r="L230" s="1">
        <v>25</v>
      </c>
      <c r="M230" s="1">
        <v>10</v>
      </c>
      <c r="N230" s="1">
        <v>2</v>
      </c>
      <c r="O230" s="1">
        <f xml:space="preserve"> (H230*1 + I230*2 + J230*3 + K230*4 + L230*5 + M230*6 + N230*10)*0.01</f>
        <v>4.29</v>
      </c>
    </row>
    <row r="231" spans="1:15" x14ac:dyDescent="0.2">
      <c r="A231" s="2">
        <v>44804</v>
      </c>
      <c r="B231" s="1">
        <v>1</v>
      </c>
      <c r="C231" s="1">
        <v>438</v>
      </c>
      <c r="D231" s="1" t="s">
        <v>244</v>
      </c>
      <c r="E231" s="1">
        <v>35343</v>
      </c>
      <c r="F231" s="1">
        <v>3166</v>
      </c>
      <c r="G231" s="1">
        <f xml:space="preserve"> F231/E231</f>
        <v>8.9579266049854292E-2</v>
      </c>
      <c r="H231" s="1">
        <v>0</v>
      </c>
      <c r="I231" s="1">
        <v>5</v>
      </c>
      <c r="J231" s="1">
        <v>12</v>
      </c>
      <c r="K231" s="1">
        <v>20</v>
      </c>
      <c r="L231" s="1">
        <v>32</v>
      </c>
      <c r="M231" s="1">
        <v>26</v>
      </c>
      <c r="N231" s="1">
        <v>5</v>
      </c>
      <c r="O231" s="1">
        <f xml:space="preserve"> (H231*1 + I231*2 + J231*3 + K231*4 + L231*5 + M231*6 + N231*10)*0.01</f>
        <v>4.92</v>
      </c>
    </row>
    <row r="232" spans="1:15" x14ac:dyDescent="0.2">
      <c r="A232" s="2">
        <v>44579</v>
      </c>
      <c r="B232" s="1">
        <v>1</v>
      </c>
      <c r="C232" s="1">
        <v>213</v>
      </c>
      <c r="D232" s="1" t="s">
        <v>245</v>
      </c>
      <c r="E232" s="1">
        <v>220950</v>
      </c>
      <c r="F232" s="1">
        <v>6206</v>
      </c>
      <c r="G232" s="1">
        <f xml:space="preserve"> F232/E232</f>
        <v>2.8087802670287397E-2</v>
      </c>
      <c r="H232" s="1">
        <v>1</v>
      </c>
      <c r="I232" s="1">
        <v>2</v>
      </c>
      <c r="J232" s="1">
        <v>11</v>
      </c>
      <c r="K232" s="1">
        <v>24</v>
      </c>
      <c r="L232" s="1">
        <v>31</v>
      </c>
      <c r="M232" s="1">
        <v>26</v>
      </c>
      <c r="N232" s="1">
        <v>6</v>
      </c>
      <c r="O232" s="1">
        <f xml:space="preserve"> (H232*1 + I232*2 + J232*3 + K232*4 + L232*5 + M232*6 + N232*10)*0.01</f>
        <v>5.05</v>
      </c>
    </row>
    <row r="233" spans="1:15" x14ac:dyDescent="0.2">
      <c r="A233" s="2">
        <v>44643</v>
      </c>
      <c r="B233" s="1">
        <v>1</v>
      </c>
      <c r="C233" s="1">
        <v>277</v>
      </c>
      <c r="D233" s="1" t="s">
        <v>246</v>
      </c>
      <c r="E233" s="1">
        <v>156785</v>
      </c>
      <c r="F233" s="1">
        <v>8555</v>
      </c>
      <c r="G233" s="1">
        <f xml:space="preserve"> F233/E233</f>
        <v>5.4565168861817136E-2</v>
      </c>
      <c r="H233" s="1">
        <v>1</v>
      </c>
      <c r="I233" s="1">
        <v>4</v>
      </c>
      <c r="J233" s="1">
        <v>22</v>
      </c>
      <c r="K233" s="1">
        <v>35</v>
      </c>
      <c r="L233" s="1">
        <v>26</v>
      </c>
      <c r="M233" s="1">
        <v>11</v>
      </c>
      <c r="N233" s="1">
        <v>2</v>
      </c>
      <c r="O233" s="1">
        <f xml:space="preserve"> (H233*1 + I233*2 + J233*3 + K233*4 + L233*5 + M233*6 + N233*10)*0.01</f>
        <v>4.3100000000000005</v>
      </c>
    </row>
    <row r="234" spans="1:15" x14ac:dyDescent="0.2">
      <c r="A234" s="2">
        <v>44774</v>
      </c>
      <c r="B234" s="1">
        <v>1</v>
      </c>
      <c r="C234" s="1">
        <v>408</v>
      </c>
      <c r="D234" s="1" t="s">
        <v>247</v>
      </c>
      <c r="E234" s="1">
        <v>36662</v>
      </c>
      <c r="F234" s="1">
        <v>3303</v>
      </c>
      <c r="G234" s="1">
        <f xml:space="preserve"> F234/E234</f>
        <v>9.0093284599858159E-2</v>
      </c>
      <c r="H234" s="1">
        <v>0</v>
      </c>
      <c r="I234" s="1">
        <v>5</v>
      </c>
      <c r="J234" s="1">
        <v>20</v>
      </c>
      <c r="K234" s="1">
        <v>33</v>
      </c>
      <c r="L234" s="1">
        <v>27</v>
      </c>
      <c r="M234" s="1">
        <v>13</v>
      </c>
      <c r="N234" s="1">
        <v>2</v>
      </c>
      <c r="O234" s="1">
        <f xml:space="preserve"> (H234*1 + I234*2 + J234*3 + K234*4 + L234*5 + M234*6 + N234*10)*0.01</f>
        <v>4.3500000000000005</v>
      </c>
    </row>
    <row r="235" spans="1:15" x14ac:dyDescent="0.2">
      <c r="A235" s="2">
        <v>44571</v>
      </c>
      <c r="B235" s="1">
        <v>1</v>
      </c>
      <c r="C235" s="1">
        <v>205</v>
      </c>
      <c r="D235" s="1" t="s">
        <v>248</v>
      </c>
      <c r="E235" s="1">
        <v>107134</v>
      </c>
      <c r="F235" s="1">
        <v>2242</v>
      </c>
      <c r="G235" s="1">
        <f xml:space="preserve"> F235/E235</f>
        <v>2.092706330389979E-2</v>
      </c>
      <c r="H235" s="1">
        <v>1</v>
      </c>
      <c r="I235" s="1">
        <v>4</v>
      </c>
      <c r="J235" s="1">
        <v>16</v>
      </c>
      <c r="K235" s="1">
        <v>30</v>
      </c>
      <c r="L235" s="1">
        <v>30</v>
      </c>
      <c r="M235" s="1">
        <v>17</v>
      </c>
      <c r="N235" s="1">
        <v>2</v>
      </c>
      <c r="O235" s="1">
        <f xml:space="preserve"> (H235*1 + I235*2 + J235*3 + K235*4 + L235*5 + M235*6 + N235*10)*0.01</f>
        <v>4.49</v>
      </c>
    </row>
    <row r="236" spans="1:15" x14ac:dyDescent="0.2">
      <c r="A236" s="2">
        <v>44853</v>
      </c>
      <c r="B236" s="1">
        <v>1</v>
      </c>
      <c r="C236" s="1">
        <v>487</v>
      </c>
      <c r="D236" s="1" t="s">
        <v>249</v>
      </c>
      <c r="E236" s="1">
        <v>28322</v>
      </c>
      <c r="F236" s="1">
        <v>2794</v>
      </c>
      <c r="G236" s="1">
        <f xml:space="preserve"> F236/E236</f>
        <v>9.8651225195960743E-2</v>
      </c>
      <c r="H236" s="1">
        <v>0</v>
      </c>
      <c r="I236" s="1">
        <v>3</v>
      </c>
      <c r="J236" s="1">
        <v>23</v>
      </c>
      <c r="K236" s="1">
        <v>39</v>
      </c>
      <c r="L236" s="1">
        <v>24</v>
      </c>
      <c r="M236" s="1">
        <v>9</v>
      </c>
      <c r="N236" s="1">
        <v>2</v>
      </c>
      <c r="O236" s="1">
        <f xml:space="preserve"> (H236*1 + I236*2 + J236*3 + K236*4 + L236*5 + M236*6 + N236*10)*0.01</f>
        <v>4.25</v>
      </c>
    </row>
    <row r="237" spans="1:15" x14ac:dyDescent="0.2">
      <c r="A237" s="2">
        <v>44874</v>
      </c>
      <c r="B237" s="1">
        <v>1</v>
      </c>
      <c r="C237" s="1">
        <v>508</v>
      </c>
      <c r="D237" s="1" t="s">
        <v>250</v>
      </c>
      <c r="E237" s="1">
        <v>28984</v>
      </c>
      <c r="F237" s="1">
        <v>2678</v>
      </c>
      <c r="G237" s="1">
        <f xml:space="preserve"> F237/E237</f>
        <v>9.2395804581838256E-2</v>
      </c>
      <c r="H237" s="1">
        <v>1</v>
      </c>
      <c r="I237" s="1">
        <v>16</v>
      </c>
      <c r="J237" s="1">
        <v>38</v>
      </c>
      <c r="K237" s="1">
        <v>31</v>
      </c>
      <c r="L237" s="1">
        <v>11</v>
      </c>
      <c r="M237" s="1">
        <v>3</v>
      </c>
      <c r="N237" s="1">
        <v>1</v>
      </c>
      <c r="O237" s="1">
        <f xml:space="preserve"> (H237*1 + I237*2 + J237*3 + K237*4 + L237*5 + M237*6 + N237*10)*0.01</f>
        <v>3.54</v>
      </c>
    </row>
    <row r="238" spans="1:15" x14ac:dyDescent="0.2">
      <c r="A238" s="2">
        <v>44825</v>
      </c>
      <c r="B238" s="1">
        <v>1</v>
      </c>
      <c r="C238" s="1">
        <v>459</v>
      </c>
      <c r="D238" s="1" t="s">
        <v>251</v>
      </c>
      <c r="E238" s="1">
        <v>31976</v>
      </c>
      <c r="F238" s="1">
        <v>2900</v>
      </c>
      <c r="G238" s="1">
        <f xml:space="preserve"> F238/E238</f>
        <v>9.0693019764823621E-2</v>
      </c>
      <c r="H238" s="1">
        <v>0</v>
      </c>
      <c r="I238" s="1">
        <v>5</v>
      </c>
      <c r="J238" s="1">
        <v>30</v>
      </c>
      <c r="K238" s="1">
        <v>35</v>
      </c>
      <c r="L238" s="1">
        <v>21</v>
      </c>
      <c r="M238" s="1">
        <v>8</v>
      </c>
      <c r="N238" s="1">
        <v>1</v>
      </c>
      <c r="O238" s="1">
        <f xml:space="preserve"> (H238*1 + I238*2 + J238*3 + K238*4 + L238*5 + M238*6 + N238*10)*0.01</f>
        <v>4.03</v>
      </c>
    </row>
    <row r="239" spans="1:15" x14ac:dyDescent="0.2">
      <c r="A239" s="2">
        <v>44640</v>
      </c>
      <c r="B239" s="1">
        <v>0</v>
      </c>
      <c r="C239" s="1">
        <v>274</v>
      </c>
      <c r="D239" s="1" t="s">
        <v>252</v>
      </c>
      <c r="E239" s="1">
        <v>154987</v>
      </c>
      <c r="F239" s="1">
        <v>8417</v>
      </c>
      <c r="G239" s="1">
        <f xml:space="preserve"> F239/E239</f>
        <v>5.4307780652570858E-2</v>
      </c>
      <c r="H239" s="1">
        <v>0</v>
      </c>
      <c r="I239" s="1">
        <v>4</v>
      </c>
      <c r="J239" s="1">
        <v>20</v>
      </c>
      <c r="K239" s="1">
        <v>33</v>
      </c>
      <c r="L239" s="1">
        <v>27</v>
      </c>
      <c r="M239" s="1">
        <v>13</v>
      </c>
      <c r="N239" s="1">
        <v>2</v>
      </c>
      <c r="O239" s="1">
        <f xml:space="preserve"> (H239*1 + I239*2 + J239*3 + K239*4 + L239*5 + M239*6 + N239*10)*0.01</f>
        <v>4.33</v>
      </c>
    </row>
    <row r="240" spans="1:15" x14ac:dyDescent="0.2">
      <c r="A240" s="2">
        <v>44739</v>
      </c>
      <c r="B240" s="1">
        <v>1</v>
      </c>
      <c r="C240" s="1">
        <v>373</v>
      </c>
      <c r="D240" s="1" t="s">
        <v>253</v>
      </c>
      <c r="E240" s="1">
        <v>47986</v>
      </c>
      <c r="F240" s="1">
        <v>3848</v>
      </c>
      <c r="G240" s="1">
        <f xml:space="preserve"> F240/E240</f>
        <v>8.019005543283457E-2</v>
      </c>
      <c r="H240" s="1">
        <v>0</v>
      </c>
      <c r="I240" s="1">
        <v>6</v>
      </c>
      <c r="J240" s="1">
        <v>24</v>
      </c>
      <c r="K240" s="1">
        <v>35</v>
      </c>
      <c r="L240" s="1">
        <v>24</v>
      </c>
      <c r="M240" s="1">
        <v>9</v>
      </c>
      <c r="N240" s="1">
        <v>1</v>
      </c>
      <c r="O240" s="1">
        <f xml:space="preserve"> (H240*1 + I240*2 + J240*3 + K240*4 + L240*5 + M240*6 + N240*10)*0.01</f>
        <v>4.08</v>
      </c>
    </row>
    <row r="241" spans="1:15" x14ac:dyDescent="0.2">
      <c r="A241" s="2">
        <v>44777</v>
      </c>
      <c r="B241" s="1">
        <v>1</v>
      </c>
      <c r="C241" s="1">
        <v>411</v>
      </c>
      <c r="D241" s="1" t="s">
        <v>254</v>
      </c>
      <c r="E241" s="1">
        <v>37229</v>
      </c>
      <c r="F241" s="1">
        <v>3336</v>
      </c>
      <c r="G241" s="1">
        <f xml:space="preserve"> F241/E241</f>
        <v>8.9607563995809714E-2</v>
      </c>
      <c r="H241" s="1">
        <v>0</v>
      </c>
      <c r="I241" s="1">
        <v>4</v>
      </c>
      <c r="J241" s="1">
        <v>22</v>
      </c>
      <c r="K241" s="1">
        <v>39</v>
      </c>
      <c r="L241" s="1">
        <v>25</v>
      </c>
      <c r="M241" s="1">
        <v>8</v>
      </c>
      <c r="N241" s="1">
        <v>1</v>
      </c>
      <c r="O241" s="1">
        <f xml:space="preserve"> (H241*1 + I241*2 + J241*3 + K241*4 + L241*5 + M241*6 + N241*10)*0.01</f>
        <v>4.13</v>
      </c>
    </row>
    <row r="242" spans="1:15" x14ac:dyDescent="0.2">
      <c r="A242" s="2">
        <v>44910</v>
      </c>
      <c r="B242" s="1">
        <v>1</v>
      </c>
      <c r="C242" s="1">
        <v>544</v>
      </c>
      <c r="D242" s="1" t="s">
        <v>255</v>
      </c>
      <c r="E242" s="1">
        <v>22176</v>
      </c>
      <c r="F242" s="1">
        <v>2127</v>
      </c>
      <c r="G242" s="1">
        <f xml:space="preserve"> F242/E242</f>
        <v>9.5914502164502161E-2</v>
      </c>
      <c r="H242" s="1">
        <v>0</v>
      </c>
      <c r="I242" s="1">
        <v>7</v>
      </c>
      <c r="J242" s="1">
        <v>27</v>
      </c>
      <c r="K242" s="1">
        <v>35</v>
      </c>
      <c r="L242" s="1">
        <v>22</v>
      </c>
      <c r="M242" s="1">
        <v>8</v>
      </c>
      <c r="N242" s="1">
        <v>1</v>
      </c>
      <c r="O242" s="1">
        <f xml:space="preserve"> (H242*1 + I242*2 + J242*3 + K242*4 + L242*5 + M242*6 + N242*10)*0.01</f>
        <v>4.03</v>
      </c>
    </row>
    <row r="243" spans="1:15" x14ac:dyDescent="0.2">
      <c r="A243" s="2">
        <v>44581</v>
      </c>
      <c r="B243" s="1">
        <v>1</v>
      </c>
      <c r="C243" s="1">
        <v>215</v>
      </c>
      <c r="D243" s="1" t="s">
        <v>256</v>
      </c>
      <c r="E243" s="1">
        <v>243964</v>
      </c>
      <c r="F243" s="1">
        <v>6589</v>
      </c>
      <c r="G243" s="1">
        <f xml:space="preserve"> F243/E243</f>
        <v>2.7008083159810462E-2</v>
      </c>
      <c r="H243" s="1">
        <v>1</v>
      </c>
      <c r="I243" s="1">
        <v>8</v>
      </c>
      <c r="J243" s="1">
        <v>29</v>
      </c>
      <c r="K243" s="1">
        <v>34</v>
      </c>
      <c r="L243" s="1">
        <v>20</v>
      </c>
      <c r="M243" s="1">
        <v>8</v>
      </c>
      <c r="N243" s="1">
        <v>1</v>
      </c>
      <c r="O243" s="1">
        <f xml:space="preserve"> (H243*1 + I243*2 + J243*3 + K243*4 + L243*5 + M243*6 + N243*10)*0.01</f>
        <v>3.98</v>
      </c>
    </row>
    <row r="244" spans="1:15" x14ac:dyDescent="0.2">
      <c r="A244" s="2">
        <v>44758</v>
      </c>
      <c r="B244" s="1">
        <v>0</v>
      </c>
      <c r="C244" s="1">
        <v>392</v>
      </c>
      <c r="D244" s="1" t="s">
        <v>257</v>
      </c>
      <c r="E244" s="1">
        <v>38769</v>
      </c>
      <c r="F244" s="1">
        <v>3280</v>
      </c>
      <c r="G244" s="1">
        <f xml:space="preserve"> F244/E244</f>
        <v>8.4603678196497195E-2</v>
      </c>
      <c r="H244" s="1">
        <v>0</v>
      </c>
      <c r="I244" s="1">
        <v>2</v>
      </c>
      <c r="J244" s="1">
        <v>17</v>
      </c>
      <c r="K244" s="1">
        <v>41</v>
      </c>
      <c r="L244" s="1">
        <v>28</v>
      </c>
      <c r="M244" s="1">
        <v>10</v>
      </c>
      <c r="N244" s="1">
        <v>2</v>
      </c>
      <c r="O244" s="1">
        <f xml:space="preserve"> (H244*1 + I244*2 + J244*3 + K244*4 + L244*5 + M244*6 + N244*10)*0.01</f>
        <v>4.3899999999999997</v>
      </c>
    </row>
    <row r="245" spans="1:15" x14ac:dyDescent="0.2">
      <c r="A245" s="2">
        <v>44663</v>
      </c>
      <c r="B245" s="1">
        <v>1</v>
      </c>
      <c r="C245" s="1">
        <v>297</v>
      </c>
      <c r="D245" s="1" t="s">
        <v>258</v>
      </c>
      <c r="E245" s="1">
        <v>114907</v>
      </c>
      <c r="F245" s="1">
        <v>7275</v>
      </c>
      <c r="G245" s="1">
        <f xml:space="preserve"> F245/E245</f>
        <v>6.3312069760763048E-2</v>
      </c>
      <c r="H245" s="1">
        <v>1</v>
      </c>
      <c r="I245" s="1">
        <v>5</v>
      </c>
      <c r="J245" s="1">
        <v>24</v>
      </c>
      <c r="K245" s="1">
        <v>36</v>
      </c>
      <c r="L245" s="1">
        <v>23</v>
      </c>
      <c r="M245" s="1">
        <v>9</v>
      </c>
      <c r="N245" s="1">
        <v>1</v>
      </c>
      <c r="O245" s="1">
        <f xml:space="preserve"> (H245*1 + I245*2 + J245*3 + K245*4 + L245*5 + M245*6 + N245*10)*0.01</f>
        <v>4.0600000000000005</v>
      </c>
    </row>
    <row r="246" spans="1:15" x14ac:dyDescent="0.2">
      <c r="A246" s="2">
        <v>44800</v>
      </c>
      <c r="B246" s="1">
        <v>0</v>
      </c>
      <c r="C246" s="1">
        <v>434</v>
      </c>
      <c r="D246" s="1" t="s">
        <v>259</v>
      </c>
      <c r="E246" s="1">
        <v>31241</v>
      </c>
      <c r="F246" s="1">
        <v>2784</v>
      </c>
      <c r="G246" s="1">
        <f xml:space="preserve"> F246/E246</f>
        <v>8.9113664735443812E-2</v>
      </c>
      <c r="H246" s="1">
        <v>0</v>
      </c>
      <c r="I246" s="1">
        <v>2</v>
      </c>
      <c r="J246" s="1">
        <v>16</v>
      </c>
      <c r="K246" s="1">
        <v>33</v>
      </c>
      <c r="L246" s="1">
        <v>29</v>
      </c>
      <c r="M246" s="1">
        <v>16</v>
      </c>
      <c r="N246" s="1">
        <v>4</v>
      </c>
      <c r="O246" s="1">
        <f xml:space="preserve"> (H246*1 + I246*2 + J246*3 + K246*4 + L246*5 + M246*6 + N246*10)*0.01</f>
        <v>4.6500000000000004</v>
      </c>
    </row>
    <row r="247" spans="1:15" x14ac:dyDescent="0.2">
      <c r="A247" s="2">
        <v>44621</v>
      </c>
      <c r="B247" s="1">
        <v>1</v>
      </c>
      <c r="C247" s="1">
        <v>255</v>
      </c>
      <c r="D247" s="1" t="s">
        <v>260</v>
      </c>
      <c r="E247" s="1">
        <v>240137</v>
      </c>
      <c r="F247" s="1">
        <v>10577</v>
      </c>
      <c r="G247" s="1">
        <f xml:space="preserve"> F247/E247</f>
        <v>4.4045690584957754E-2</v>
      </c>
      <c r="H247" s="1">
        <v>1</v>
      </c>
      <c r="I247" s="1">
        <v>2</v>
      </c>
      <c r="J247" s="1">
        <v>17</v>
      </c>
      <c r="K247" s="1">
        <v>35</v>
      </c>
      <c r="L247" s="1">
        <v>30</v>
      </c>
      <c r="M247" s="1">
        <v>13</v>
      </c>
      <c r="N247" s="1">
        <v>2</v>
      </c>
      <c r="O247" s="1">
        <f xml:space="preserve"> (H247*1 + I247*2 + J247*3 + K247*4 + L247*5 + M247*6 + N247*10)*0.01</f>
        <v>4.4400000000000004</v>
      </c>
    </row>
    <row r="248" spans="1:15" x14ac:dyDescent="0.2">
      <c r="A248" s="2">
        <v>44738</v>
      </c>
      <c r="B248" s="1">
        <v>0</v>
      </c>
      <c r="C248" s="1">
        <v>372</v>
      </c>
      <c r="D248" s="1" t="s">
        <v>261</v>
      </c>
      <c r="E248" s="1">
        <v>50450</v>
      </c>
      <c r="F248" s="1">
        <v>3954</v>
      </c>
      <c r="G248" s="1">
        <f xml:space="preserve"> F248/E248</f>
        <v>7.8374628344895933E-2</v>
      </c>
      <c r="H248" s="1">
        <v>0</v>
      </c>
      <c r="I248" s="1">
        <v>9</v>
      </c>
      <c r="J248" s="1">
        <v>37</v>
      </c>
      <c r="K248" s="1">
        <v>34</v>
      </c>
      <c r="L248" s="1">
        <v>13</v>
      </c>
      <c r="M248" s="1">
        <v>5</v>
      </c>
      <c r="N248" s="1">
        <v>1</v>
      </c>
      <c r="O248" s="1">
        <f xml:space="preserve"> (H248*1 + I248*2 + J248*3 + K248*4 + L248*5 + M248*6 + N248*10)*0.01</f>
        <v>3.7</v>
      </c>
    </row>
    <row r="249" spans="1:15" x14ac:dyDescent="0.2">
      <c r="A249" s="2">
        <v>44826</v>
      </c>
      <c r="B249" s="1">
        <v>1</v>
      </c>
      <c r="C249" s="1">
        <v>460</v>
      </c>
      <c r="D249" s="1" t="s">
        <v>262</v>
      </c>
      <c r="E249" s="1">
        <v>34455</v>
      </c>
      <c r="F249" s="1">
        <v>3119</v>
      </c>
      <c r="G249" s="1">
        <f xml:space="preserve"> F249/E249</f>
        <v>9.0523871716731971E-2</v>
      </c>
      <c r="H249" s="1">
        <v>1</v>
      </c>
      <c r="I249" s="1">
        <v>14</v>
      </c>
      <c r="J249" s="1">
        <v>35</v>
      </c>
      <c r="K249" s="1">
        <v>29</v>
      </c>
      <c r="L249" s="1">
        <v>15</v>
      </c>
      <c r="M249" s="1">
        <v>5</v>
      </c>
      <c r="N249" s="1">
        <v>1</v>
      </c>
      <c r="O249" s="1">
        <f xml:space="preserve"> (H249*1 + I249*2 + J249*3 + K249*4 + L249*5 + M249*6 + N249*10)*0.01</f>
        <v>3.65</v>
      </c>
    </row>
    <row r="250" spans="1:15" x14ac:dyDescent="0.2">
      <c r="A250" s="2">
        <v>44638</v>
      </c>
      <c r="B250" s="1">
        <v>1</v>
      </c>
      <c r="C250" s="1">
        <v>272</v>
      </c>
      <c r="D250" s="1" t="s">
        <v>263</v>
      </c>
      <c r="E250" s="1">
        <v>179830</v>
      </c>
      <c r="F250" s="1">
        <v>9304</v>
      </c>
      <c r="G250" s="1">
        <f xml:space="preserve"> F250/E250</f>
        <v>5.1737752321637104E-2</v>
      </c>
      <c r="H250" s="1">
        <v>1</v>
      </c>
      <c r="I250" s="1">
        <v>8</v>
      </c>
      <c r="J250" s="1">
        <v>31</v>
      </c>
      <c r="K250" s="1">
        <v>34</v>
      </c>
      <c r="L250" s="1">
        <v>19</v>
      </c>
      <c r="M250" s="1">
        <v>6</v>
      </c>
      <c r="N250" s="1">
        <v>1</v>
      </c>
      <c r="O250" s="1">
        <f xml:space="preserve"> (H250*1 + I250*2 + J250*3 + K250*4 + L250*5 + M250*6 + N250*10)*0.01</f>
        <v>3.87</v>
      </c>
    </row>
    <row r="251" spans="1:15" x14ac:dyDescent="0.2">
      <c r="A251" s="2">
        <v>44833</v>
      </c>
      <c r="B251" s="1">
        <v>1</v>
      </c>
      <c r="C251" s="1">
        <v>467</v>
      </c>
      <c r="D251" s="1" t="s">
        <v>264</v>
      </c>
      <c r="E251" s="1">
        <v>30477</v>
      </c>
      <c r="F251" s="1">
        <v>2829</v>
      </c>
      <c r="G251" s="1">
        <f xml:space="preserve"> F251/E251</f>
        <v>9.2824096859927152E-2</v>
      </c>
      <c r="H251" s="1">
        <v>0</v>
      </c>
      <c r="I251" s="1">
        <v>4</v>
      </c>
      <c r="J251" s="1">
        <v>23</v>
      </c>
      <c r="K251" s="1">
        <v>36</v>
      </c>
      <c r="L251" s="1">
        <v>24</v>
      </c>
      <c r="M251" s="1">
        <v>11</v>
      </c>
      <c r="N251" s="1">
        <v>2</v>
      </c>
      <c r="O251" s="1">
        <f xml:space="preserve"> (H251*1 + I251*2 + J251*3 + K251*4 + L251*5 + M251*6 + N251*10)*0.01</f>
        <v>4.2700000000000005</v>
      </c>
    </row>
    <row r="252" spans="1:15" x14ac:dyDescent="0.2">
      <c r="A252" s="2">
        <v>44659</v>
      </c>
      <c r="B252" s="1">
        <v>1</v>
      </c>
      <c r="C252" s="1">
        <v>293</v>
      </c>
      <c r="D252" s="1" t="s">
        <v>265</v>
      </c>
      <c r="E252" s="1">
        <v>141158</v>
      </c>
      <c r="F252" s="1">
        <v>9010</v>
      </c>
      <c r="G252" s="1">
        <f xml:space="preserve"> F252/E252</f>
        <v>6.3829184318281648E-2</v>
      </c>
      <c r="H252" s="1">
        <v>1</v>
      </c>
      <c r="I252" s="1">
        <v>12</v>
      </c>
      <c r="J252" s="1">
        <v>23</v>
      </c>
      <c r="K252" s="1">
        <v>26</v>
      </c>
      <c r="L252" s="1">
        <v>21</v>
      </c>
      <c r="M252" s="1">
        <v>13</v>
      </c>
      <c r="N252" s="1">
        <v>4</v>
      </c>
      <c r="O252" s="1">
        <f xml:space="preserve"> (H252*1 + I252*2 + J252*3 + K252*4 + L252*5 + M252*6 + N252*10)*0.01</f>
        <v>4.21</v>
      </c>
    </row>
    <row r="253" spans="1:15" x14ac:dyDescent="0.2">
      <c r="A253" s="2">
        <v>44834</v>
      </c>
      <c r="B253" s="1">
        <v>1</v>
      </c>
      <c r="C253" s="1">
        <v>468</v>
      </c>
      <c r="D253" s="1" t="s">
        <v>266</v>
      </c>
      <c r="E253" s="1">
        <v>31223</v>
      </c>
      <c r="F253" s="1">
        <v>2859</v>
      </c>
      <c r="G253" s="1">
        <f xml:space="preserve"> F253/E253</f>
        <v>9.1567113986484316E-2</v>
      </c>
      <c r="H253" s="1">
        <v>0</v>
      </c>
      <c r="I253" s="1">
        <v>8</v>
      </c>
      <c r="J253" s="1">
        <v>31</v>
      </c>
      <c r="K253" s="1">
        <v>35</v>
      </c>
      <c r="L253" s="1">
        <v>20</v>
      </c>
      <c r="M253" s="1">
        <v>6</v>
      </c>
      <c r="N253" s="1">
        <v>1</v>
      </c>
      <c r="O253" s="1">
        <f xml:space="preserve"> (H253*1 + I253*2 + J253*3 + K253*4 + L253*5 + M253*6 + N253*10)*0.01</f>
        <v>3.95</v>
      </c>
    </row>
    <row r="254" spans="1:15" x14ac:dyDescent="0.2">
      <c r="A254" s="2">
        <v>44699</v>
      </c>
      <c r="B254" s="1">
        <v>1</v>
      </c>
      <c r="C254" s="1">
        <v>333</v>
      </c>
      <c r="D254" s="1" t="s">
        <v>267</v>
      </c>
      <c r="E254" s="1">
        <v>73933</v>
      </c>
      <c r="F254" s="1">
        <v>5544</v>
      </c>
      <c r="G254" s="1">
        <f xml:space="preserve"> F254/E254</f>
        <v>7.4986812384185683E-2</v>
      </c>
      <c r="H254" s="1">
        <v>0</v>
      </c>
      <c r="I254" s="1">
        <v>8</v>
      </c>
      <c r="J254" s="1">
        <v>34</v>
      </c>
      <c r="K254" s="1">
        <v>35</v>
      </c>
      <c r="L254" s="1">
        <v>17</v>
      </c>
      <c r="M254" s="1">
        <v>5</v>
      </c>
      <c r="N254" s="1">
        <v>1</v>
      </c>
      <c r="O254" s="1">
        <f xml:space="preserve"> (H254*1 + I254*2 + J254*3 + K254*4 + L254*5 + M254*6 + N254*10)*0.01</f>
        <v>3.83</v>
      </c>
    </row>
    <row r="255" spans="1:15" x14ac:dyDescent="0.2">
      <c r="A255" s="2">
        <v>44702</v>
      </c>
      <c r="B255" s="1">
        <v>0</v>
      </c>
      <c r="C255" s="1">
        <v>336</v>
      </c>
      <c r="D255" s="1" t="s">
        <v>268</v>
      </c>
      <c r="E255" s="1">
        <v>66814</v>
      </c>
      <c r="F255" s="1">
        <v>4973</v>
      </c>
      <c r="G255" s="1">
        <f xml:space="preserve"> F255/E255</f>
        <v>7.4430508576046939E-2</v>
      </c>
      <c r="H255" s="1">
        <v>1</v>
      </c>
      <c r="I255" s="1">
        <v>9</v>
      </c>
      <c r="J255" s="1">
        <v>28</v>
      </c>
      <c r="K255" s="1">
        <v>34</v>
      </c>
      <c r="L255" s="1">
        <v>20</v>
      </c>
      <c r="M255" s="1">
        <v>8</v>
      </c>
      <c r="N255" s="1">
        <v>1</v>
      </c>
      <c r="O255" s="1">
        <f xml:space="preserve"> (H255*1 + I255*2 + J255*3 + K255*4 + L255*5 + M255*6 + N255*10)*0.01</f>
        <v>3.97</v>
      </c>
    </row>
    <row r="256" spans="1:15" x14ac:dyDescent="0.2">
      <c r="A256" s="2">
        <v>44746</v>
      </c>
      <c r="B256" s="1">
        <v>0</v>
      </c>
      <c r="C256" s="1">
        <v>380</v>
      </c>
      <c r="D256" s="1" t="s">
        <v>269</v>
      </c>
      <c r="E256" s="1">
        <v>42645</v>
      </c>
      <c r="F256" s="1">
        <v>3591</v>
      </c>
      <c r="G256" s="1">
        <f xml:space="preserve"> F256/E256</f>
        <v>8.4206823777699613E-2</v>
      </c>
      <c r="H256" s="1">
        <v>0</v>
      </c>
      <c r="I256" s="1">
        <v>2</v>
      </c>
      <c r="J256" s="1">
        <v>13</v>
      </c>
      <c r="K256" s="1">
        <v>27</v>
      </c>
      <c r="L256" s="1">
        <v>29</v>
      </c>
      <c r="M256" s="1">
        <v>21</v>
      </c>
      <c r="N256" s="1">
        <v>7</v>
      </c>
      <c r="O256" s="1">
        <f xml:space="preserve"> (H256*1 + I256*2 + J256*3 + K256*4 + L256*5 + M256*6 + N256*10)*0.01</f>
        <v>4.92</v>
      </c>
    </row>
    <row r="257" spans="1:15" x14ac:dyDescent="0.2">
      <c r="A257" s="2">
        <v>44609</v>
      </c>
      <c r="B257" s="1">
        <v>1</v>
      </c>
      <c r="C257" s="1">
        <v>243</v>
      </c>
      <c r="D257" s="1" t="s">
        <v>270</v>
      </c>
      <c r="E257" s="1">
        <v>342003</v>
      </c>
      <c r="F257" s="1">
        <v>12767</v>
      </c>
      <c r="G257" s="1">
        <f xml:space="preserve"> F257/E257</f>
        <v>3.7330081899866377E-2</v>
      </c>
      <c r="H257" s="1">
        <v>1</v>
      </c>
      <c r="I257" s="1">
        <v>6</v>
      </c>
      <c r="J257" s="1">
        <v>16</v>
      </c>
      <c r="K257" s="1">
        <v>23</v>
      </c>
      <c r="L257" s="1">
        <v>24</v>
      </c>
      <c r="M257" s="1">
        <v>21</v>
      </c>
      <c r="N257" s="1">
        <v>9</v>
      </c>
      <c r="O257" s="1">
        <f xml:space="preserve"> (H257*1 + I257*2 + J257*3 + K257*4 + L257*5 + M257*6 + N257*10)*0.01</f>
        <v>4.8899999999999997</v>
      </c>
    </row>
    <row r="258" spans="1:15" x14ac:dyDescent="0.2">
      <c r="A258" s="2">
        <v>44649</v>
      </c>
      <c r="B258" s="1">
        <v>1</v>
      </c>
      <c r="C258" s="1">
        <v>283</v>
      </c>
      <c r="D258" s="1" t="s">
        <v>271</v>
      </c>
      <c r="E258" s="1">
        <v>149070</v>
      </c>
      <c r="F258" s="1">
        <v>8494</v>
      </c>
      <c r="G258" s="1">
        <f xml:space="preserve"> F258/E258</f>
        <v>5.6979942308982359E-2</v>
      </c>
      <c r="H258" s="1">
        <v>0</v>
      </c>
      <c r="I258" s="1">
        <v>3</v>
      </c>
      <c r="J258" s="1">
        <v>17</v>
      </c>
      <c r="K258" s="1">
        <v>30</v>
      </c>
      <c r="L258" s="1">
        <v>28</v>
      </c>
      <c r="M258" s="1">
        <v>17</v>
      </c>
      <c r="N258" s="1">
        <v>4</v>
      </c>
      <c r="O258" s="1">
        <f xml:space="preserve"> (H258*1 + I258*2 + J258*3 + K258*4 + L258*5 + M258*6 + N258*10)*0.01</f>
        <v>4.59</v>
      </c>
    </row>
    <row r="259" spans="1:15" x14ac:dyDescent="0.2">
      <c r="A259" s="2">
        <v>44666</v>
      </c>
      <c r="B259" s="1">
        <v>0</v>
      </c>
      <c r="C259" s="1">
        <v>300</v>
      </c>
      <c r="D259" s="1" t="s">
        <v>272</v>
      </c>
      <c r="E259" s="1">
        <v>129991</v>
      </c>
      <c r="F259" s="1">
        <v>8522</v>
      </c>
      <c r="G259" s="1">
        <f xml:space="preserve"> F259/E259</f>
        <v>6.5558384811256171E-2</v>
      </c>
      <c r="H259" s="1">
        <v>1</v>
      </c>
      <c r="I259" s="1">
        <v>11</v>
      </c>
      <c r="J259" s="1">
        <v>22</v>
      </c>
      <c r="K259" s="1">
        <v>25</v>
      </c>
      <c r="L259" s="1">
        <v>21</v>
      </c>
      <c r="M259" s="1">
        <v>15</v>
      </c>
      <c r="N259" s="1">
        <v>5</v>
      </c>
      <c r="O259" s="1">
        <f xml:space="preserve"> (H259*1 + I259*2 + J259*3 + K259*4 + L259*5 + M259*6 + N259*10)*0.01</f>
        <v>4.34</v>
      </c>
    </row>
    <row r="260" spans="1:15" x14ac:dyDescent="0.2">
      <c r="A260" s="2">
        <v>44595</v>
      </c>
      <c r="B260" s="1">
        <v>1</v>
      </c>
      <c r="C260" s="1">
        <v>229</v>
      </c>
      <c r="D260" s="1" t="s">
        <v>273</v>
      </c>
      <c r="E260" s="1">
        <v>358176</v>
      </c>
      <c r="F260" s="1">
        <v>14609</v>
      </c>
      <c r="G260" s="1">
        <f xml:space="preserve"> F260/E260</f>
        <v>4.0787210756722952E-2</v>
      </c>
      <c r="H260" s="1">
        <v>1</v>
      </c>
      <c r="I260" s="1">
        <v>7</v>
      </c>
      <c r="J260" s="1">
        <v>22</v>
      </c>
      <c r="K260" s="1">
        <v>28</v>
      </c>
      <c r="L260" s="1">
        <v>25</v>
      </c>
      <c r="M260" s="1">
        <v>14</v>
      </c>
      <c r="N260" s="1">
        <v>4</v>
      </c>
      <c r="O260" s="1">
        <f xml:space="preserve"> (H260*1 + I260*2 + J260*3 + K260*4 + L260*5 + M260*6 + N260*10)*0.01</f>
        <v>4.42</v>
      </c>
    </row>
    <row r="261" spans="1:15" x14ac:dyDescent="0.2">
      <c r="A261" s="2">
        <v>44655</v>
      </c>
      <c r="B261" s="1">
        <v>1</v>
      </c>
      <c r="C261" s="1">
        <v>289</v>
      </c>
      <c r="D261" s="1" t="s">
        <v>274</v>
      </c>
      <c r="E261" s="1">
        <v>129651</v>
      </c>
      <c r="F261" s="1">
        <v>7943</v>
      </c>
      <c r="G261" s="1">
        <f xml:space="preserve"> F261/E261</f>
        <v>6.1264471542834223E-2</v>
      </c>
      <c r="H261" s="1">
        <v>0</v>
      </c>
      <c r="I261" s="1">
        <v>3</v>
      </c>
      <c r="J261" s="1">
        <v>16</v>
      </c>
      <c r="K261" s="1">
        <v>31</v>
      </c>
      <c r="L261" s="1">
        <v>30</v>
      </c>
      <c r="M261" s="1">
        <v>16</v>
      </c>
      <c r="N261" s="1">
        <v>3</v>
      </c>
      <c r="O261" s="1">
        <f xml:space="preserve"> (H261*1 + I261*2 + J261*3 + K261*4 + L261*5 + M261*6 + N261*10)*0.01</f>
        <v>4.54</v>
      </c>
    </row>
    <row r="262" spans="1:15" x14ac:dyDescent="0.2">
      <c r="A262" s="2">
        <v>44690</v>
      </c>
      <c r="B262" s="1">
        <v>1</v>
      </c>
      <c r="C262" s="1">
        <v>324</v>
      </c>
      <c r="D262" s="1" t="s">
        <v>275</v>
      </c>
      <c r="E262" s="1">
        <v>88932</v>
      </c>
      <c r="F262" s="1">
        <v>6146</v>
      </c>
      <c r="G262" s="1">
        <f xml:space="preserve"> F262/E262</f>
        <v>6.9108982143660319E-2</v>
      </c>
      <c r="H262" s="1">
        <v>1</v>
      </c>
      <c r="I262" s="1">
        <v>14</v>
      </c>
      <c r="J262" s="1">
        <v>32</v>
      </c>
      <c r="K262" s="1">
        <v>30</v>
      </c>
      <c r="L262" s="1">
        <v>17</v>
      </c>
      <c r="M262" s="1">
        <v>6</v>
      </c>
      <c r="N262" s="1">
        <v>1</v>
      </c>
      <c r="O262" s="1">
        <f xml:space="preserve"> (H262*1 + I262*2 + J262*3 + K262*4 + L262*5 + M262*6 + N262*10)*0.01</f>
        <v>3.7600000000000002</v>
      </c>
    </row>
    <row r="263" spans="1:15" x14ac:dyDescent="0.2">
      <c r="A263" s="2">
        <v>44578</v>
      </c>
      <c r="B263" s="1">
        <v>0</v>
      </c>
      <c r="C263" s="1">
        <v>212</v>
      </c>
      <c r="D263" s="1" t="s">
        <v>276</v>
      </c>
      <c r="E263" s="1">
        <v>222197</v>
      </c>
      <c r="F263" s="1">
        <v>5640</v>
      </c>
      <c r="G263" s="1">
        <f xml:space="preserve"> F263/E263</f>
        <v>2.5382880956988617E-2</v>
      </c>
      <c r="H263" s="1">
        <v>1</v>
      </c>
      <c r="I263" s="1">
        <v>8</v>
      </c>
      <c r="J263" s="1">
        <v>32</v>
      </c>
      <c r="K263" s="1">
        <v>32</v>
      </c>
      <c r="L263" s="1">
        <v>18</v>
      </c>
      <c r="M263" s="1">
        <v>8</v>
      </c>
      <c r="N263" s="1">
        <v>2</v>
      </c>
      <c r="O263" s="1">
        <f xml:space="preserve"> (H263*1 + I263*2 + J263*3 + K263*4 + L263*5 + M263*6 + N263*10)*0.01</f>
        <v>3.99</v>
      </c>
    </row>
    <row r="264" spans="1:15" x14ac:dyDescent="0.2">
      <c r="A264" s="2">
        <v>44678</v>
      </c>
      <c r="B264" s="1">
        <v>1</v>
      </c>
      <c r="C264" s="1">
        <v>312</v>
      </c>
      <c r="D264" s="1" t="s">
        <v>277</v>
      </c>
      <c r="E264" s="1">
        <v>98967</v>
      </c>
      <c r="F264" s="1">
        <v>6564</v>
      </c>
      <c r="G264" s="1">
        <f xml:space="preserve"> F264/E264</f>
        <v>6.632513868259117E-2</v>
      </c>
      <c r="H264" s="1">
        <v>0</v>
      </c>
      <c r="I264" s="1">
        <v>6</v>
      </c>
      <c r="J264" s="1">
        <v>26</v>
      </c>
      <c r="K264" s="1">
        <v>36</v>
      </c>
      <c r="L264" s="1">
        <v>22</v>
      </c>
      <c r="M264" s="1">
        <v>8</v>
      </c>
      <c r="N264" s="1">
        <v>1</v>
      </c>
      <c r="O264" s="1">
        <f xml:space="preserve"> (H264*1 + I264*2 + J264*3 + K264*4 + L264*5 + M264*6 + N264*10)*0.01</f>
        <v>4.0200000000000005</v>
      </c>
    </row>
    <row r="265" spans="1:15" x14ac:dyDescent="0.2">
      <c r="A265" s="2">
        <v>44714</v>
      </c>
      <c r="B265" s="1">
        <v>1</v>
      </c>
      <c r="C265" s="1">
        <v>348</v>
      </c>
      <c r="D265" s="1" t="s">
        <v>278</v>
      </c>
      <c r="E265" s="1">
        <v>61278</v>
      </c>
      <c r="F265" s="1">
        <v>4770</v>
      </c>
      <c r="G265" s="1">
        <f xml:space="preserve"> F265/E265</f>
        <v>7.7841966121609707E-2</v>
      </c>
      <c r="H265" s="1">
        <v>0</v>
      </c>
      <c r="I265" s="1">
        <v>2</v>
      </c>
      <c r="J265" s="1">
        <v>16</v>
      </c>
      <c r="K265" s="1">
        <v>37</v>
      </c>
      <c r="L265" s="1">
        <v>30</v>
      </c>
      <c r="M265" s="1">
        <v>13</v>
      </c>
      <c r="N265" s="1">
        <v>2</v>
      </c>
      <c r="O265" s="1">
        <f xml:space="preserve"> (H265*1 + I265*2 + J265*3 + K265*4 + L265*5 + M265*6 + N265*10)*0.01</f>
        <v>4.4800000000000004</v>
      </c>
    </row>
    <row r="266" spans="1:15" x14ac:dyDescent="0.2">
      <c r="A266" s="2">
        <v>44792</v>
      </c>
      <c r="B266" s="1">
        <v>1</v>
      </c>
      <c r="C266" s="1">
        <v>426</v>
      </c>
      <c r="D266" s="1" t="s">
        <v>279</v>
      </c>
      <c r="E266" s="1">
        <v>33965</v>
      </c>
      <c r="F266" s="1">
        <v>2987</v>
      </c>
      <c r="G266" s="1">
        <f xml:space="preserve"> F266/E266</f>
        <v>8.7943471220373909E-2</v>
      </c>
      <c r="H266" s="1">
        <v>0</v>
      </c>
      <c r="I266" s="1">
        <v>4</v>
      </c>
      <c r="J266" s="1">
        <v>23</v>
      </c>
      <c r="K266" s="1">
        <v>36</v>
      </c>
      <c r="L266" s="1">
        <v>26</v>
      </c>
      <c r="M266" s="1">
        <v>10</v>
      </c>
      <c r="N266" s="1">
        <v>1</v>
      </c>
      <c r="O266" s="1">
        <f xml:space="preserve"> (H266*1 + I266*2 + J266*3 + K266*4 + L266*5 + M266*6 + N266*10)*0.01</f>
        <v>4.21</v>
      </c>
    </row>
    <row r="267" spans="1:15" x14ac:dyDescent="0.2">
      <c r="A267" s="2">
        <v>44598</v>
      </c>
      <c r="B267" s="1">
        <v>0</v>
      </c>
      <c r="C267" s="1">
        <v>232</v>
      </c>
      <c r="D267" s="1" t="s">
        <v>280</v>
      </c>
      <c r="E267" s="1">
        <v>311018</v>
      </c>
      <c r="F267" s="1">
        <v>13716</v>
      </c>
      <c r="G267" s="1">
        <f xml:space="preserve"> F267/E267</f>
        <v>4.4100341459336757E-2</v>
      </c>
      <c r="H267" s="1">
        <v>1</v>
      </c>
      <c r="I267" s="1">
        <v>3</v>
      </c>
      <c r="J267" s="1">
        <v>17</v>
      </c>
      <c r="K267" s="1">
        <v>33</v>
      </c>
      <c r="L267" s="1">
        <v>27</v>
      </c>
      <c r="M267" s="1">
        <v>16</v>
      </c>
      <c r="N267" s="1">
        <v>3</v>
      </c>
      <c r="O267" s="1">
        <f xml:space="preserve"> (H267*1 + I267*2 + J267*3 + K267*4 + L267*5 + M267*6 + N267*10)*0.01</f>
        <v>4.51</v>
      </c>
    </row>
    <row r="268" spans="1:15" x14ac:dyDescent="0.2">
      <c r="A268" s="2">
        <v>44914</v>
      </c>
      <c r="B268" s="1">
        <v>1</v>
      </c>
      <c r="C268" s="1">
        <v>548</v>
      </c>
      <c r="D268" s="1" t="s">
        <v>281</v>
      </c>
      <c r="E268" s="1">
        <v>26010</v>
      </c>
      <c r="F268" s="1">
        <v>2422</v>
      </c>
      <c r="G268" s="1">
        <f xml:space="preserve"> F268/E268</f>
        <v>9.311803152633602E-2</v>
      </c>
      <c r="H268" s="1">
        <v>6</v>
      </c>
      <c r="I268" s="1">
        <v>14</v>
      </c>
      <c r="J268" s="1">
        <v>33</v>
      </c>
      <c r="K268" s="1">
        <v>27</v>
      </c>
      <c r="L268" s="1">
        <v>13</v>
      </c>
      <c r="M268" s="1">
        <v>5</v>
      </c>
      <c r="N268" s="1">
        <v>1</v>
      </c>
      <c r="O268" s="1">
        <f xml:space="preserve"> (H268*1 + I268*2 + J268*3 + K268*4 + L268*5 + M268*6 + N268*10)*0.01</f>
        <v>3.46</v>
      </c>
    </row>
    <row r="269" spans="1:15" x14ac:dyDescent="0.2">
      <c r="A269" s="2">
        <v>44642</v>
      </c>
      <c r="B269" s="1">
        <v>1</v>
      </c>
      <c r="C269" s="1">
        <v>276</v>
      </c>
      <c r="D269" s="1" t="s">
        <v>282</v>
      </c>
      <c r="E269" s="1">
        <v>160161</v>
      </c>
      <c r="F269" s="1">
        <v>8807</v>
      </c>
      <c r="G269" s="1">
        <f xml:space="preserve"> F269/E269</f>
        <v>5.4988417904483611E-2</v>
      </c>
      <c r="H269" s="1">
        <v>0</v>
      </c>
      <c r="I269" s="1">
        <v>2</v>
      </c>
      <c r="J269" s="1">
        <v>19</v>
      </c>
      <c r="K269" s="1">
        <v>36</v>
      </c>
      <c r="L269" s="1">
        <v>27</v>
      </c>
      <c r="M269" s="1">
        <v>13</v>
      </c>
      <c r="N269" s="1">
        <v>2</v>
      </c>
      <c r="O269" s="1">
        <f xml:space="preserve"> (H269*1 + I269*2 + J269*3 + K269*4 + L269*5 + M269*6 + N269*10)*0.01</f>
        <v>4.38</v>
      </c>
    </row>
    <row r="270" spans="1:15" x14ac:dyDescent="0.2">
      <c r="A270" s="2">
        <v>44840</v>
      </c>
      <c r="B270" s="1">
        <v>1</v>
      </c>
      <c r="C270" s="1">
        <v>474</v>
      </c>
      <c r="D270" s="1" t="s">
        <v>283</v>
      </c>
      <c r="E270" s="1">
        <v>32522</v>
      </c>
      <c r="F270" s="1">
        <v>2987</v>
      </c>
      <c r="G270" s="1">
        <f xml:space="preserve"> F270/E270</f>
        <v>9.184551995572228E-2</v>
      </c>
      <c r="H270" s="1">
        <v>1</v>
      </c>
      <c r="I270" s="1">
        <v>10</v>
      </c>
      <c r="J270" s="1">
        <v>38</v>
      </c>
      <c r="K270" s="1">
        <v>34</v>
      </c>
      <c r="L270" s="1">
        <v>13</v>
      </c>
      <c r="M270" s="1">
        <v>3</v>
      </c>
      <c r="N270" s="1">
        <v>0</v>
      </c>
      <c r="O270" s="1">
        <f xml:space="preserve"> (H270*1 + I270*2 + J270*3 + K270*4 + L270*5 + M270*6 + N270*10)*0.01</f>
        <v>3.54</v>
      </c>
    </row>
    <row r="271" spans="1:15" x14ac:dyDescent="0.2">
      <c r="A271" s="2">
        <v>44568</v>
      </c>
      <c r="B271" s="1">
        <v>1</v>
      </c>
      <c r="C271" s="1">
        <v>202</v>
      </c>
      <c r="D271" s="1" t="s">
        <v>284</v>
      </c>
      <c r="E271" s="1">
        <v>80630</v>
      </c>
      <c r="F271" s="1">
        <v>1362</v>
      </c>
      <c r="G271" s="1">
        <f xml:space="preserve"> F271/E271</f>
        <v>1.689197569142999E-2</v>
      </c>
      <c r="H271" s="1">
        <v>1</v>
      </c>
      <c r="I271" s="1">
        <v>3</v>
      </c>
      <c r="J271" s="1">
        <v>23</v>
      </c>
      <c r="K271" s="1">
        <v>39</v>
      </c>
      <c r="L271" s="1">
        <v>24</v>
      </c>
      <c r="M271" s="1">
        <v>9</v>
      </c>
      <c r="N271" s="1">
        <v>1</v>
      </c>
      <c r="O271" s="1">
        <f xml:space="preserve"> (H271*1 + I271*2 + J271*3 + K271*4 + L271*5 + M271*6 + N271*10)*0.01</f>
        <v>4.16</v>
      </c>
    </row>
    <row r="272" spans="1:15" x14ac:dyDescent="0.2">
      <c r="A272" s="2">
        <v>44693</v>
      </c>
      <c r="B272" s="1">
        <v>1</v>
      </c>
      <c r="C272" s="1">
        <v>327</v>
      </c>
      <c r="D272" s="1" t="s">
        <v>285</v>
      </c>
      <c r="E272" s="1">
        <v>75673</v>
      </c>
      <c r="F272" s="1">
        <v>5419</v>
      </c>
      <c r="G272" s="1">
        <f xml:space="preserve"> F272/E272</f>
        <v>7.1610746237099093E-2</v>
      </c>
      <c r="H272" s="1">
        <v>0</v>
      </c>
      <c r="I272" s="1">
        <v>2</v>
      </c>
      <c r="J272" s="1">
        <v>16</v>
      </c>
      <c r="K272" s="1">
        <v>37</v>
      </c>
      <c r="L272" s="1">
        <v>31</v>
      </c>
      <c r="M272" s="1">
        <v>13</v>
      </c>
      <c r="N272" s="1">
        <v>2</v>
      </c>
      <c r="O272" s="1">
        <f xml:space="preserve"> (H272*1 + I272*2 + J272*3 + K272*4 + L272*5 + M272*6 + N272*10)*0.01</f>
        <v>4.53</v>
      </c>
    </row>
    <row r="273" spans="1:15" x14ac:dyDescent="0.2">
      <c r="A273" s="2">
        <v>44780</v>
      </c>
      <c r="B273" s="1">
        <v>0</v>
      </c>
      <c r="C273" s="1">
        <v>414</v>
      </c>
      <c r="D273" s="1" t="s">
        <v>286</v>
      </c>
      <c r="E273" s="1">
        <v>36223</v>
      </c>
      <c r="F273" s="1">
        <v>3190</v>
      </c>
      <c r="G273" s="1">
        <f xml:space="preserve"> F273/E273</f>
        <v>8.8065593683571211E-2</v>
      </c>
      <c r="H273" s="1">
        <v>0</v>
      </c>
      <c r="I273" s="1">
        <v>2</v>
      </c>
      <c r="J273" s="1">
        <v>16</v>
      </c>
      <c r="K273" s="1">
        <v>39</v>
      </c>
      <c r="L273" s="1">
        <v>29</v>
      </c>
      <c r="M273" s="1">
        <v>12</v>
      </c>
      <c r="N273" s="1">
        <v>2</v>
      </c>
      <c r="O273" s="1">
        <f xml:space="preserve"> (H273*1 + I273*2 + J273*3 + K273*4 + L273*5 + M273*6 + N273*10)*0.01</f>
        <v>4.45</v>
      </c>
    </row>
    <row r="274" spans="1:15" x14ac:dyDescent="0.2">
      <c r="A274" s="2">
        <v>44634</v>
      </c>
      <c r="B274" s="1">
        <v>1</v>
      </c>
      <c r="C274" s="1">
        <v>268</v>
      </c>
      <c r="D274" s="1" t="s">
        <v>287</v>
      </c>
      <c r="E274" s="1">
        <v>185406</v>
      </c>
      <c r="F274" s="1">
        <v>9373</v>
      </c>
      <c r="G274" s="1">
        <f xml:space="preserve"> F274/E274</f>
        <v>5.0553919506380593E-2</v>
      </c>
      <c r="H274" s="1">
        <v>0</v>
      </c>
      <c r="I274" s="1">
        <v>5</v>
      </c>
      <c r="J274" s="1">
        <v>19</v>
      </c>
      <c r="K274" s="1">
        <v>33</v>
      </c>
      <c r="L274" s="1">
        <v>28</v>
      </c>
      <c r="M274" s="1">
        <v>13</v>
      </c>
      <c r="N274" s="1">
        <v>2</v>
      </c>
      <c r="O274" s="1">
        <f xml:space="preserve"> (H274*1 + I274*2 + J274*3 + K274*4 + L274*5 + M274*6 + N274*10)*0.01</f>
        <v>4.37</v>
      </c>
    </row>
    <row r="275" spans="1:15" x14ac:dyDescent="0.2">
      <c r="A275" s="2">
        <v>44736</v>
      </c>
      <c r="B275" s="1">
        <v>1</v>
      </c>
      <c r="C275" s="1">
        <v>370</v>
      </c>
      <c r="D275" s="1" t="s">
        <v>288</v>
      </c>
      <c r="E275" s="1">
        <v>50617</v>
      </c>
      <c r="F275" s="1">
        <v>3991</v>
      </c>
      <c r="G275" s="1">
        <f xml:space="preserve"> F275/E275</f>
        <v>7.8847027678447951E-2</v>
      </c>
      <c r="H275" s="1">
        <v>0</v>
      </c>
      <c r="I275" s="1">
        <v>6</v>
      </c>
      <c r="J275" s="1">
        <v>23</v>
      </c>
      <c r="K275" s="1">
        <v>35</v>
      </c>
      <c r="L275" s="1">
        <v>24</v>
      </c>
      <c r="M275" s="1">
        <v>11</v>
      </c>
      <c r="N275" s="1">
        <v>2</v>
      </c>
      <c r="O275" s="1">
        <f xml:space="preserve"> (H275*1 + I275*2 + J275*3 + K275*4 + L275*5 + M275*6 + N275*10)*0.01</f>
        <v>4.2700000000000005</v>
      </c>
    </row>
    <row r="276" spans="1:15" x14ac:dyDescent="0.2">
      <c r="A276" s="2">
        <v>44880</v>
      </c>
      <c r="B276" s="1">
        <v>1</v>
      </c>
      <c r="C276" s="1">
        <v>514</v>
      </c>
      <c r="D276" s="1" t="s">
        <v>289</v>
      </c>
      <c r="E276" s="1">
        <v>27475</v>
      </c>
      <c r="F276" s="1">
        <v>2650</v>
      </c>
      <c r="G276" s="1">
        <f xml:space="preserve"> F276/E276</f>
        <v>9.6451319381255687E-2</v>
      </c>
      <c r="H276" s="1">
        <v>0</v>
      </c>
      <c r="I276" s="1">
        <v>5</v>
      </c>
      <c r="J276" s="1">
        <v>21</v>
      </c>
      <c r="K276" s="1">
        <v>31</v>
      </c>
      <c r="L276" s="1">
        <v>24</v>
      </c>
      <c r="M276" s="1">
        <v>15</v>
      </c>
      <c r="N276" s="1">
        <v>4</v>
      </c>
      <c r="O276" s="1">
        <f xml:space="preserve"> (H276*1 + I276*2 + J276*3 + K276*4 + L276*5 + M276*6 + N276*10)*0.01</f>
        <v>4.47</v>
      </c>
    </row>
    <row r="277" spans="1:15" x14ac:dyDescent="0.2">
      <c r="A277" s="2">
        <v>44862</v>
      </c>
      <c r="B277" s="1">
        <v>1</v>
      </c>
      <c r="C277" s="1">
        <v>496</v>
      </c>
      <c r="D277" s="1" t="s">
        <v>290</v>
      </c>
      <c r="E277" s="1">
        <v>27905</v>
      </c>
      <c r="F277" s="1">
        <v>2636</v>
      </c>
      <c r="G277" s="1">
        <f xml:space="preserve"> F277/E277</f>
        <v>9.4463357821178998E-2</v>
      </c>
      <c r="H277" s="1">
        <v>0</v>
      </c>
      <c r="I277" s="1">
        <v>7</v>
      </c>
      <c r="J277" s="1">
        <v>28</v>
      </c>
      <c r="K277" s="1">
        <v>36</v>
      </c>
      <c r="L277" s="1">
        <v>21</v>
      </c>
      <c r="M277" s="1">
        <v>7</v>
      </c>
      <c r="N277" s="1">
        <v>1</v>
      </c>
      <c r="O277" s="1">
        <f xml:space="preserve"> (H277*1 + I277*2 + J277*3 + K277*4 + L277*5 + M277*6 + N277*10)*0.01</f>
        <v>3.99</v>
      </c>
    </row>
    <row r="278" spans="1:15" x14ac:dyDescent="0.2">
      <c r="A278" s="2">
        <v>44652</v>
      </c>
      <c r="B278" s="1">
        <v>1</v>
      </c>
      <c r="C278" s="1">
        <v>286</v>
      </c>
      <c r="D278" s="1" t="s">
        <v>291</v>
      </c>
      <c r="E278" s="1">
        <v>144648</v>
      </c>
      <c r="F278" s="1">
        <v>8913</v>
      </c>
      <c r="G278" s="1">
        <f xml:space="preserve"> F278/E278</f>
        <v>6.1618549858967975E-2</v>
      </c>
      <c r="H278" s="1">
        <v>1</v>
      </c>
      <c r="I278" s="1">
        <v>4</v>
      </c>
      <c r="J278" s="1">
        <v>19</v>
      </c>
      <c r="K278" s="1">
        <v>27</v>
      </c>
      <c r="L278" s="1">
        <v>26</v>
      </c>
      <c r="M278" s="1">
        <v>18</v>
      </c>
      <c r="N278" s="1">
        <v>5</v>
      </c>
      <c r="O278" s="1">
        <f xml:space="preserve"> (H278*1 + I278*2 + J278*3 + K278*4 + L278*5 + M278*6 + N278*10)*0.01</f>
        <v>4.62</v>
      </c>
    </row>
    <row r="279" spans="1:15" x14ac:dyDescent="0.2">
      <c r="A279" s="2">
        <v>44831</v>
      </c>
      <c r="B279" s="1">
        <v>1</v>
      </c>
      <c r="C279" s="1">
        <v>465</v>
      </c>
      <c r="D279" s="1" t="s">
        <v>292</v>
      </c>
      <c r="E279" s="1">
        <v>30985</v>
      </c>
      <c r="F279" s="1">
        <v>2888</v>
      </c>
      <c r="G279" s="1">
        <f xml:space="preserve"> F279/E279</f>
        <v>9.320639018880103E-2</v>
      </c>
      <c r="H279" s="1">
        <v>0</v>
      </c>
      <c r="I279" s="1">
        <v>2</v>
      </c>
      <c r="J279" s="1">
        <v>18</v>
      </c>
      <c r="K279" s="1">
        <v>38</v>
      </c>
      <c r="L279" s="1">
        <v>28</v>
      </c>
      <c r="M279" s="1">
        <v>11</v>
      </c>
      <c r="N279" s="1">
        <v>2</v>
      </c>
      <c r="O279" s="1">
        <f xml:space="preserve"> (H279*1 + I279*2 + J279*3 + K279*4 + L279*5 + M279*6 + N279*10)*0.01</f>
        <v>4.3600000000000003</v>
      </c>
    </row>
    <row r="280" spans="1:15" x14ac:dyDescent="0.2">
      <c r="A280" s="2">
        <v>44577</v>
      </c>
      <c r="B280" s="1">
        <v>0</v>
      </c>
      <c r="C280" s="1">
        <v>211</v>
      </c>
      <c r="D280" s="1" t="s">
        <v>293</v>
      </c>
      <c r="E280" s="1">
        <v>209609</v>
      </c>
      <c r="F280" s="1">
        <v>4955</v>
      </c>
      <c r="G280" s="1">
        <f xml:space="preserve"> F280/E280</f>
        <v>2.3639252131349323E-2</v>
      </c>
      <c r="H280" s="1">
        <v>1</v>
      </c>
      <c r="I280" s="1">
        <v>9</v>
      </c>
      <c r="J280" s="1">
        <v>32</v>
      </c>
      <c r="K280" s="1">
        <v>32</v>
      </c>
      <c r="L280" s="1">
        <v>18</v>
      </c>
      <c r="M280" s="1">
        <v>7</v>
      </c>
      <c r="N280" s="1">
        <v>1</v>
      </c>
      <c r="O280" s="1">
        <f xml:space="preserve"> (H280*1 + I280*2 + J280*3 + K280*4 + L280*5 + M280*6 + N280*10)*0.01</f>
        <v>3.85</v>
      </c>
    </row>
    <row r="281" spans="1:15" x14ac:dyDescent="0.2">
      <c r="A281" s="2">
        <v>44850</v>
      </c>
      <c r="B281" s="1">
        <v>0</v>
      </c>
      <c r="C281" s="1">
        <v>484</v>
      </c>
      <c r="D281" s="1" t="s">
        <v>294</v>
      </c>
      <c r="E281" s="1">
        <v>30459</v>
      </c>
      <c r="F281" s="1">
        <v>2854</v>
      </c>
      <c r="G281" s="1">
        <f xml:space="preserve"> F281/E281</f>
        <v>9.3699727502544405E-2</v>
      </c>
      <c r="H281" s="1">
        <v>1</v>
      </c>
      <c r="I281" s="1">
        <v>8</v>
      </c>
      <c r="J281" s="1">
        <v>29</v>
      </c>
      <c r="K281" s="1">
        <v>36</v>
      </c>
      <c r="L281" s="1">
        <v>19</v>
      </c>
      <c r="M281" s="1">
        <v>6</v>
      </c>
      <c r="N281" s="1">
        <v>1</v>
      </c>
      <c r="O281" s="1">
        <f xml:space="preserve"> (H281*1 + I281*2 + J281*3 + K281*4 + L281*5 + M281*6 + N281*10)*0.01</f>
        <v>3.89</v>
      </c>
    </row>
    <row r="282" spans="1:15" x14ac:dyDescent="0.2">
      <c r="A282" s="2">
        <v>44873</v>
      </c>
      <c r="B282" s="1">
        <v>1</v>
      </c>
      <c r="C282" s="1">
        <v>507</v>
      </c>
      <c r="D282" s="1" t="s">
        <v>295</v>
      </c>
      <c r="E282" s="1">
        <v>27213</v>
      </c>
      <c r="F282" s="1">
        <v>2531</v>
      </c>
      <c r="G282" s="1">
        <f xml:space="preserve"> F282/E282</f>
        <v>9.3007018704295744E-2</v>
      </c>
      <c r="H282" s="1">
        <v>0</v>
      </c>
      <c r="I282" s="1">
        <v>4</v>
      </c>
      <c r="J282" s="1">
        <v>24</v>
      </c>
      <c r="K282" s="1">
        <v>37</v>
      </c>
      <c r="L282" s="1">
        <v>24</v>
      </c>
      <c r="M282" s="1">
        <v>9</v>
      </c>
      <c r="N282" s="1">
        <v>1</v>
      </c>
      <c r="O282" s="1">
        <f xml:space="preserve"> (H282*1 + I282*2 + J282*3 + K282*4 + L282*5 + M282*6 + N282*10)*0.01</f>
        <v>4.12</v>
      </c>
    </row>
    <row r="283" spans="1:15" x14ac:dyDescent="0.2">
      <c r="A283" s="2">
        <v>44856</v>
      </c>
      <c r="B283" s="1">
        <v>0</v>
      </c>
      <c r="C283" s="1">
        <v>490</v>
      </c>
      <c r="D283" s="1" t="s">
        <v>296</v>
      </c>
      <c r="E283" s="1">
        <v>29084</v>
      </c>
      <c r="F283" s="1">
        <v>2810</v>
      </c>
      <c r="G283" s="1">
        <f xml:space="preserve"> F283/E283</f>
        <v>9.6616696465410531E-2</v>
      </c>
      <c r="H283" s="1">
        <v>0</v>
      </c>
      <c r="I283" s="1">
        <v>7</v>
      </c>
      <c r="J283" s="1">
        <v>32</v>
      </c>
      <c r="K283" s="1">
        <v>36</v>
      </c>
      <c r="L283" s="1">
        <v>19</v>
      </c>
      <c r="M283" s="1">
        <v>6</v>
      </c>
      <c r="N283" s="1">
        <v>1</v>
      </c>
      <c r="O283" s="1">
        <f xml:space="preserve"> (H283*1 + I283*2 + J283*3 + K283*4 + L283*5 + M283*6 + N283*10)*0.01</f>
        <v>3.95</v>
      </c>
    </row>
    <row r="284" spans="1:15" x14ac:dyDescent="0.2">
      <c r="A284" s="2">
        <v>44618</v>
      </c>
      <c r="B284" s="1">
        <v>0</v>
      </c>
      <c r="C284" s="1">
        <v>252</v>
      </c>
      <c r="D284" s="1" t="s">
        <v>297</v>
      </c>
      <c r="E284" s="1">
        <v>248363</v>
      </c>
      <c r="F284" s="1">
        <v>10087</v>
      </c>
      <c r="G284" s="1">
        <f xml:space="preserve"> F284/E284</f>
        <v>4.0613940079641496E-2</v>
      </c>
      <c r="H284" s="1">
        <v>1</v>
      </c>
      <c r="I284" s="1">
        <v>5</v>
      </c>
      <c r="J284" s="1">
        <v>26</v>
      </c>
      <c r="K284" s="1">
        <v>34</v>
      </c>
      <c r="L284" s="1">
        <v>22</v>
      </c>
      <c r="M284" s="1">
        <v>10</v>
      </c>
      <c r="N284" s="1">
        <v>2</v>
      </c>
      <c r="O284" s="1">
        <f xml:space="preserve"> (H284*1 + I284*2 + J284*3 + K284*4 + L284*5 + M284*6 + N284*10)*0.01</f>
        <v>4.1500000000000004</v>
      </c>
    </row>
    <row r="285" spans="1:15" x14ac:dyDescent="0.2">
      <c r="A285" s="2">
        <v>44908</v>
      </c>
      <c r="B285" s="1">
        <v>1</v>
      </c>
      <c r="C285" s="1">
        <v>542</v>
      </c>
      <c r="D285" s="1" t="s">
        <v>298</v>
      </c>
      <c r="E285" s="1">
        <v>24101</v>
      </c>
      <c r="F285" s="1">
        <v>2224</v>
      </c>
      <c r="G285" s="1">
        <f xml:space="preserve"> F285/E285</f>
        <v>9.2278328700053938E-2</v>
      </c>
      <c r="H285" s="1">
        <v>0</v>
      </c>
      <c r="I285" s="1">
        <v>6</v>
      </c>
      <c r="J285" s="1">
        <v>31</v>
      </c>
      <c r="K285" s="1">
        <v>38</v>
      </c>
      <c r="L285" s="1">
        <v>19</v>
      </c>
      <c r="M285" s="1">
        <v>5</v>
      </c>
      <c r="N285" s="1">
        <v>0</v>
      </c>
      <c r="O285" s="1">
        <f xml:space="preserve"> (H285*1 + I285*2 + J285*3 + K285*4 + L285*5 + M285*6 + N285*10)*0.01</f>
        <v>3.8200000000000003</v>
      </c>
    </row>
    <row r="286" spans="1:15" x14ac:dyDescent="0.2">
      <c r="A286" s="2">
        <v>44662</v>
      </c>
      <c r="B286" s="1">
        <v>1</v>
      </c>
      <c r="C286" s="1">
        <v>296</v>
      </c>
      <c r="D286" s="1" t="s">
        <v>299</v>
      </c>
      <c r="E286" s="1">
        <v>109828</v>
      </c>
      <c r="F286" s="1">
        <v>7236</v>
      </c>
      <c r="G286" s="1">
        <f xml:space="preserve"> F286/E286</f>
        <v>6.5884838110500055E-2</v>
      </c>
      <c r="H286" s="1">
        <v>0</v>
      </c>
      <c r="I286" s="1">
        <v>3</v>
      </c>
      <c r="J286" s="1">
        <v>20</v>
      </c>
      <c r="K286" s="1">
        <v>33</v>
      </c>
      <c r="L286" s="1">
        <v>27</v>
      </c>
      <c r="M286" s="1">
        <v>14</v>
      </c>
      <c r="N286" s="1">
        <v>2</v>
      </c>
      <c r="O286" s="1">
        <f xml:space="preserve"> (H286*1 + I286*2 + J286*3 + K286*4 + L286*5 + M286*6 + N286*10)*0.01</f>
        <v>4.37</v>
      </c>
    </row>
    <row r="287" spans="1:15" x14ac:dyDescent="0.2">
      <c r="A287" s="2">
        <v>44660</v>
      </c>
      <c r="B287" s="1">
        <v>0</v>
      </c>
      <c r="C287" s="1">
        <v>294</v>
      </c>
      <c r="D287" s="1" t="s">
        <v>300</v>
      </c>
      <c r="E287" s="1">
        <v>134210</v>
      </c>
      <c r="F287" s="1">
        <v>8537</v>
      </c>
      <c r="G287" s="1">
        <f xml:space="preserve"> F287/E287</f>
        <v>6.3609269055957082E-2</v>
      </c>
      <c r="H287" s="1">
        <v>2</v>
      </c>
      <c r="I287" s="1">
        <v>21</v>
      </c>
      <c r="J287" s="1">
        <v>36</v>
      </c>
      <c r="K287" s="1">
        <v>26</v>
      </c>
      <c r="L287" s="1">
        <v>11</v>
      </c>
      <c r="M287" s="1">
        <v>4</v>
      </c>
      <c r="N287" s="1">
        <v>1</v>
      </c>
      <c r="O287" s="1">
        <f xml:space="preserve"> (H287*1 + I287*2 + J287*3 + K287*4 + L287*5 + M287*6 + N287*10)*0.01</f>
        <v>3.45</v>
      </c>
    </row>
    <row r="288" spans="1:15" x14ac:dyDescent="0.2">
      <c r="A288" s="2">
        <v>44871</v>
      </c>
      <c r="B288" s="1">
        <v>0</v>
      </c>
      <c r="C288" s="1">
        <v>505</v>
      </c>
      <c r="D288" s="1" t="s">
        <v>301</v>
      </c>
      <c r="E288" s="1">
        <v>31068</v>
      </c>
      <c r="F288" s="1">
        <v>3013</v>
      </c>
      <c r="G288" s="1">
        <f xml:space="preserve"> F288/E288</f>
        <v>9.6980816273979656E-2</v>
      </c>
      <c r="H288" s="1">
        <v>2</v>
      </c>
      <c r="I288" s="1">
        <v>19</v>
      </c>
      <c r="J288" s="1">
        <v>30</v>
      </c>
      <c r="K288" s="1">
        <v>27</v>
      </c>
      <c r="L288" s="1">
        <v>15</v>
      </c>
      <c r="M288" s="1">
        <v>6</v>
      </c>
      <c r="N288" s="1">
        <v>2</v>
      </c>
      <c r="O288" s="1">
        <f xml:space="preserve"> (H288*1 + I288*2 + J288*3 + K288*4 + L288*5 + M288*6 + N288*10)*0.01</f>
        <v>3.69</v>
      </c>
    </row>
    <row r="289" spans="1:15" x14ac:dyDescent="0.2">
      <c r="A289" s="2">
        <v>44751</v>
      </c>
      <c r="B289" s="1">
        <v>0</v>
      </c>
      <c r="C289" s="1">
        <v>385</v>
      </c>
      <c r="D289" s="1" t="s">
        <v>302</v>
      </c>
      <c r="E289" s="1">
        <v>47094</v>
      </c>
      <c r="F289" s="1">
        <v>3933</v>
      </c>
      <c r="G289" s="1">
        <f xml:space="preserve"> F289/E289</f>
        <v>8.35138234169958E-2</v>
      </c>
      <c r="H289" s="1">
        <v>1</v>
      </c>
      <c r="I289" s="1">
        <v>6</v>
      </c>
      <c r="J289" s="1">
        <v>20</v>
      </c>
      <c r="K289" s="1">
        <v>27</v>
      </c>
      <c r="L289" s="1">
        <v>28</v>
      </c>
      <c r="M289" s="1">
        <v>16</v>
      </c>
      <c r="N289" s="1">
        <v>3</v>
      </c>
      <c r="O289" s="1">
        <f xml:space="preserve"> (H289*1 + I289*2 + J289*3 + K289*4 + L289*5 + M289*6 + N289*10)*0.01</f>
        <v>4.47</v>
      </c>
    </row>
    <row r="290" spans="1:15" x14ac:dyDescent="0.2">
      <c r="A290" s="2">
        <v>44851</v>
      </c>
      <c r="B290" s="1">
        <v>1</v>
      </c>
      <c r="C290" s="1">
        <v>485</v>
      </c>
      <c r="D290" s="1" t="s">
        <v>303</v>
      </c>
      <c r="E290" s="1">
        <v>31269</v>
      </c>
      <c r="F290" s="1">
        <v>2965</v>
      </c>
      <c r="G290" s="1">
        <f xml:space="preserve"> F290/E290</f>
        <v>9.482234801240845E-2</v>
      </c>
      <c r="H290" s="1">
        <v>1</v>
      </c>
      <c r="I290" s="1">
        <v>12</v>
      </c>
      <c r="J290" s="1">
        <v>34</v>
      </c>
      <c r="K290" s="1">
        <v>32</v>
      </c>
      <c r="L290" s="1">
        <v>16</v>
      </c>
      <c r="M290" s="1">
        <v>5</v>
      </c>
      <c r="N290" s="1">
        <v>1</v>
      </c>
      <c r="O290" s="1">
        <f xml:space="preserve"> (H290*1 + I290*2 + J290*3 + K290*4 + L290*5 + M290*6 + N290*10)*0.01</f>
        <v>3.75</v>
      </c>
    </row>
    <row r="291" spans="1:15" x14ac:dyDescent="0.2">
      <c r="A291" s="2">
        <v>44822</v>
      </c>
      <c r="B291" s="1">
        <v>0</v>
      </c>
      <c r="C291" s="1">
        <v>456</v>
      </c>
      <c r="D291" s="1" t="s">
        <v>304</v>
      </c>
      <c r="E291" s="1">
        <v>33102</v>
      </c>
      <c r="F291" s="1">
        <v>3038</v>
      </c>
      <c r="G291" s="1">
        <f xml:space="preserve"> F291/E291</f>
        <v>9.1776931907437617E-2</v>
      </c>
      <c r="H291" s="1">
        <v>1</v>
      </c>
      <c r="I291" s="1">
        <v>9</v>
      </c>
      <c r="J291" s="1">
        <v>36</v>
      </c>
      <c r="K291" s="1">
        <v>35</v>
      </c>
      <c r="L291" s="1">
        <v>14</v>
      </c>
      <c r="M291" s="1">
        <v>4</v>
      </c>
      <c r="N291" s="1">
        <v>0</v>
      </c>
      <c r="O291" s="1">
        <f xml:space="preserve"> (H291*1 + I291*2 + J291*3 + K291*4 + L291*5 + M291*6 + N291*10)*0.01</f>
        <v>3.61</v>
      </c>
    </row>
    <row r="292" spans="1:15" x14ac:dyDescent="0.2">
      <c r="A292" s="2">
        <v>44837</v>
      </c>
      <c r="B292" s="1">
        <v>1</v>
      </c>
      <c r="C292" s="1">
        <v>471</v>
      </c>
      <c r="D292" s="1" t="s">
        <v>305</v>
      </c>
      <c r="E292" s="1">
        <v>32288</v>
      </c>
      <c r="F292" s="1">
        <v>2969</v>
      </c>
      <c r="G292" s="1">
        <f xml:space="preserve"> F292/E292</f>
        <v>9.1953666997026756E-2</v>
      </c>
      <c r="H292" s="1">
        <v>1</v>
      </c>
      <c r="I292" s="1">
        <v>10</v>
      </c>
      <c r="J292" s="1">
        <v>30</v>
      </c>
      <c r="K292" s="1">
        <v>33</v>
      </c>
      <c r="L292" s="1">
        <v>18</v>
      </c>
      <c r="M292" s="1">
        <v>8</v>
      </c>
      <c r="N292" s="1">
        <v>2</v>
      </c>
      <c r="O292" s="1">
        <f xml:space="preserve"> (H292*1 + I292*2 + J292*3 + K292*4 + L292*5 + M292*6 + N292*10)*0.01</f>
        <v>4.01</v>
      </c>
    </row>
    <row r="293" spans="1:15" x14ac:dyDescent="0.2">
      <c r="A293" s="2">
        <v>44770</v>
      </c>
      <c r="B293" s="1">
        <v>1</v>
      </c>
      <c r="C293" s="1">
        <v>404</v>
      </c>
      <c r="D293" s="1" t="s">
        <v>306</v>
      </c>
      <c r="E293" s="1">
        <v>40650</v>
      </c>
      <c r="F293" s="1">
        <v>3490</v>
      </c>
      <c r="G293" s="1">
        <f xml:space="preserve"> F293/E293</f>
        <v>8.5854858548585489E-2</v>
      </c>
      <c r="H293" s="1">
        <v>0</v>
      </c>
      <c r="I293" s="1">
        <v>7</v>
      </c>
      <c r="J293" s="1">
        <v>26</v>
      </c>
      <c r="K293" s="1">
        <v>32</v>
      </c>
      <c r="L293" s="1">
        <v>21</v>
      </c>
      <c r="M293" s="1">
        <v>11</v>
      </c>
      <c r="N293" s="1">
        <v>2</v>
      </c>
      <c r="O293" s="1">
        <f xml:space="preserve"> (H293*1 + I293*2 + J293*3 + K293*4 + L293*5 + M293*6 + N293*10)*0.01</f>
        <v>4.1100000000000003</v>
      </c>
    </row>
    <row r="294" spans="1:15" x14ac:dyDescent="0.2">
      <c r="A294" s="2">
        <v>44683</v>
      </c>
      <c r="B294" s="1">
        <v>1</v>
      </c>
      <c r="C294" s="1">
        <v>317</v>
      </c>
      <c r="D294" s="1" t="s">
        <v>307</v>
      </c>
      <c r="E294" s="1">
        <v>95643</v>
      </c>
      <c r="F294" s="1">
        <v>6530</v>
      </c>
      <c r="G294" s="1">
        <f xml:space="preserve"> F294/E294</f>
        <v>6.8274729985466784E-2</v>
      </c>
      <c r="H294" s="1">
        <v>1</v>
      </c>
      <c r="I294" s="1">
        <v>10</v>
      </c>
      <c r="J294" s="1">
        <v>23</v>
      </c>
      <c r="K294" s="1">
        <v>29</v>
      </c>
      <c r="L294" s="1">
        <v>24</v>
      </c>
      <c r="M294" s="1">
        <v>11</v>
      </c>
      <c r="N294" s="1">
        <v>2</v>
      </c>
      <c r="O294" s="1">
        <f xml:space="preserve"> (H294*1 + I294*2 + J294*3 + K294*4 + L294*5 + M294*6 + N294*10)*0.01</f>
        <v>4.12</v>
      </c>
    </row>
    <row r="295" spans="1:15" x14ac:dyDescent="0.2">
      <c r="A295" s="2">
        <v>44650</v>
      </c>
      <c r="B295" s="1">
        <v>1</v>
      </c>
      <c r="C295" s="1">
        <v>284</v>
      </c>
      <c r="D295" s="1" t="s">
        <v>308</v>
      </c>
      <c r="E295" s="1">
        <v>158139</v>
      </c>
      <c r="F295" s="1">
        <v>9318</v>
      </c>
      <c r="G295" s="1">
        <f xml:space="preserve"> F295/E295</f>
        <v>5.8922846356686209E-2</v>
      </c>
      <c r="H295" s="1">
        <v>0</v>
      </c>
      <c r="I295" s="1">
        <v>5</v>
      </c>
      <c r="J295" s="1">
        <v>16</v>
      </c>
      <c r="K295" s="1">
        <v>24</v>
      </c>
      <c r="L295" s="1">
        <v>27</v>
      </c>
      <c r="M295" s="1">
        <v>21</v>
      </c>
      <c r="N295" s="1">
        <v>6</v>
      </c>
      <c r="O295" s="1">
        <f xml:space="preserve"> (H295*1 + I295*2 + J295*3 + K295*4 + L295*5 + M295*6 + N295*10)*0.01</f>
        <v>4.75</v>
      </c>
    </row>
    <row r="296" spans="1:15" x14ac:dyDescent="0.2">
      <c r="A296" s="2">
        <v>44586</v>
      </c>
      <c r="B296" s="1">
        <v>1</v>
      </c>
      <c r="C296" s="1">
        <v>220</v>
      </c>
      <c r="D296" s="1" t="s">
        <v>309</v>
      </c>
      <c r="E296" s="1">
        <v>276404</v>
      </c>
      <c r="F296" s="1">
        <v>8708</v>
      </c>
      <c r="G296" s="1">
        <f xml:space="preserve"> F296/E296</f>
        <v>3.1504609195235962E-2</v>
      </c>
      <c r="H296" s="1">
        <v>1</v>
      </c>
      <c r="I296" s="1">
        <v>6</v>
      </c>
      <c r="J296" s="1">
        <v>25</v>
      </c>
      <c r="K296" s="1">
        <v>34</v>
      </c>
      <c r="L296" s="1">
        <v>23</v>
      </c>
      <c r="M296" s="1">
        <v>9</v>
      </c>
      <c r="N296" s="1">
        <v>1</v>
      </c>
      <c r="O296" s="1">
        <f xml:space="preserve"> (H296*1 + I296*2 + J296*3 + K296*4 + L296*5 + M296*6 + N296*10)*0.01</f>
        <v>4.03</v>
      </c>
    </row>
    <row r="297" spans="1:15" x14ac:dyDescent="0.2">
      <c r="A297" s="2">
        <v>44628</v>
      </c>
      <c r="B297" s="1">
        <v>1</v>
      </c>
      <c r="C297" s="1">
        <v>262</v>
      </c>
      <c r="D297" s="1" t="s">
        <v>310</v>
      </c>
      <c r="E297" s="1">
        <v>207473</v>
      </c>
      <c r="F297" s="1">
        <v>9767</v>
      </c>
      <c r="G297" s="1">
        <f xml:space="preserve"> F297/E297</f>
        <v>4.7076005070539301E-2</v>
      </c>
      <c r="H297" s="1">
        <v>1</v>
      </c>
      <c r="I297" s="1">
        <v>5</v>
      </c>
      <c r="J297" s="1">
        <v>18</v>
      </c>
      <c r="K297" s="1">
        <v>31</v>
      </c>
      <c r="L297" s="1">
        <v>28</v>
      </c>
      <c r="M297" s="1">
        <v>15</v>
      </c>
      <c r="N297" s="1">
        <v>2</v>
      </c>
      <c r="O297" s="1">
        <f xml:space="preserve"> (H297*1 + I297*2 + J297*3 + K297*4 + L297*5 + M297*6 + N297*10)*0.01</f>
        <v>4.3899999999999997</v>
      </c>
    </row>
    <row r="298" spans="1:15" x14ac:dyDescent="0.2">
      <c r="A298" s="2">
        <v>44611</v>
      </c>
      <c r="B298" s="1">
        <v>0</v>
      </c>
      <c r="C298" s="1">
        <v>245</v>
      </c>
      <c r="D298" s="1" t="s">
        <v>311</v>
      </c>
      <c r="E298" s="1">
        <v>282327</v>
      </c>
      <c r="F298" s="1">
        <v>11241</v>
      </c>
      <c r="G298" s="1">
        <f xml:space="preserve"> F298/E298</f>
        <v>3.9815533052099158E-2</v>
      </c>
      <c r="H298" s="1">
        <v>1</v>
      </c>
      <c r="I298" s="1">
        <v>1</v>
      </c>
      <c r="J298" s="1">
        <v>8</v>
      </c>
      <c r="K298" s="1">
        <v>19</v>
      </c>
      <c r="L298" s="1">
        <v>31</v>
      </c>
      <c r="M298" s="1">
        <v>30</v>
      </c>
      <c r="N298" s="1">
        <v>10</v>
      </c>
      <c r="O298" s="1">
        <f xml:space="preserve"> (H298*1 + I298*2 + J298*3 + K298*4 + L298*5 + M298*6 + N298*10)*0.01</f>
        <v>5.38</v>
      </c>
    </row>
    <row r="299" spans="1:15" x14ac:dyDescent="0.2">
      <c r="A299" s="2">
        <v>44612</v>
      </c>
      <c r="B299" s="1">
        <v>0</v>
      </c>
      <c r="C299" s="1">
        <v>246</v>
      </c>
      <c r="D299" s="1" t="s">
        <v>312</v>
      </c>
      <c r="E299" s="1">
        <v>273306</v>
      </c>
      <c r="F299" s="1">
        <v>11094</v>
      </c>
      <c r="G299" s="1">
        <f xml:space="preserve"> F299/E299</f>
        <v>4.0591864064455224E-2</v>
      </c>
      <c r="H299" s="1">
        <v>1</v>
      </c>
      <c r="I299" s="1">
        <v>4</v>
      </c>
      <c r="J299" s="1">
        <v>21</v>
      </c>
      <c r="K299" s="1">
        <v>32</v>
      </c>
      <c r="L299" s="1">
        <v>26</v>
      </c>
      <c r="M299" s="1">
        <v>14</v>
      </c>
      <c r="N299" s="1">
        <v>3</v>
      </c>
      <c r="O299" s="1">
        <f xml:space="preserve"> (H299*1 + I299*2 + J299*3 + K299*4 + L299*5 + M299*6 + N299*10)*0.01</f>
        <v>4.4400000000000004</v>
      </c>
    </row>
    <row r="300" spans="1:15" x14ac:dyDescent="0.2">
      <c r="A300" s="2">
        <v>44575</v>
      </c>
      <c r="B300" s="1">
        <v>1</v>
      </c>
      <c r="C300" s="1">
        <v>209</v>
      </c>
      <c r="D300" s="1" t="s">
        <v>313</v>
      </c>
      <c r="E300" s="1">
        <v>169484</v>
      </c>
      <c r="F300" s="1">
        <v>3985</v>
      </c>
      <c r="G300" s="1">
        <f xml:space="preserve"> F300/E300</f>
        <v>2.3512543956951688E-2</v>
      </c>
      <c r="H300" s="1">
        <v>1</v>
      </c>
      <c r="I300" s="1">
        <v>4</v>
      </c>
      <c r="J300" s="1">
        <v>21</v>
      </c>
      <c r="K300" s="1">
        <v>30</v>
      </c>
      <c r="L300" s="1">
        <v>24</v>
      </c>
      <c r="M300" s="1">
        <v>15</v>
      </c>
      <c r="N300" s="1">
        <v>5</v>
      </c>
      <c r="O300" s="1">
        <f xml:space="preserve"> (H300*1 + I300*2 + J300*3 + K300*4 + L300*5 + M300*6 + N300*10)*0.01</f>
        <v>4.5200000000000005</v>
      </c>
    </row>
    <row r="301" spans="1:15" x14ac:dyDescent="0.2">
      <c r="A301" s="2">
        <v>44913</v>
      </c>
      <c r="B301" s="1">
        <v>0</v>
      </c>
      <c r="C301" s="1">
        <v>547</v>
      </c>
      <c r="D301" s="1" t="s">
        <v>314</v>
      </c>
      <c r="E301" s="1">
        <v>22166</v>
      </c>
      <c r="F301" s="1">
        <v>2108</v>
      </c>
      <c r="G301" s="1">
        <f xml:space="preserve"> F301/E301</f>
        <v>9.5100604529459537E-2</v>
      </c>
      <c r="H301" s="1">
        <v>0</v>
      </c>
      <c r="I301" s="1">
        <v>8</v>
      </c>
      <c r="J301" s="1">
        <v>28</v>
      </c>
      <c r="K301" s="1">
        <v>30</v>
      </c>
      <c r="L301" s="1">
        <v>20</v>
      </c>
      <c r="M301" s="1">
        <v>11</v>
      </c>
      <c r="N301" s="1">
        <v>3</v>
      </c>
      <c r="O301" s="1">
        <f xml:space="preserve"> (H301*1 + I301*2 + J301*3 + K301*4 + L301*5 + M301*6 + N301*10)*0.01</f>
        <v>4.16</v>
      </c>
    </row>
    <row r="302" spans="1:15" x14ac:dyDescent="0.2">
      <c r="A302" s="2">
        <v>44810</v>
      </c>
      <c r="B302" s="1">
        <v>1</v>
      </c>
      <c r="C302" s="1">
        <v>444</v>
      </c>
      <c r="D302" s="1" t="s">
        <v>315</v>
      </c>
      <c r="E302" s="1">
        <v>32734</v>
      </c>
      <c r="F302" s="1">
        <v>3022</v>
      </c>
      <c r="G302" s="1">
        <f xml:space="preserve"> F302/E302</f>
        <v>9.2319912018085176E-2</v>
      </c>
      <c r="H302" s="1">
        <v>0</v>
      </c>
      <c r="I302" s="1">
        <v>4</v>
      </c>
      <c r="J302" s="1">
        <v>19</v>
      </c>
      <c r="K302" s="1">
        <v>27</v>
      </c>
      <c r="L302" s="1">
        <v>21</v>
      </c>
      <c r="M302" s="1">
        <v>16</v>
      </c>
      <c r="N302" s="1">
        <v>13</v>
      </c>
      <c r="O302" s="1">
        <f xml:space="preserve"> (H302*1 + I302*2 + J302*3 + K302*4 + L302*5 + M302*6 + N302*10)*0.01</f>
        <v>5.04</v>
      </c>
    </row>
    <row r="303" spans="1:15" x14ac:dyDescent="0.2">
      <c r="A303" s="2">
        <v>44635</v>
      </c>
      <c r="B303" s="1">
        <v>1</v>
      </c>
      <c r="C303" s="1">
        <v>269</v>
      </c>
      <c r="D303" s="1" t="s">
        <v>316</v>
      </c>
      <c r="E303" s="1">
        <v>202855</v>
      </c>
      <c r="F303" s="1">
        <v>10024</v>
      </c>
      <c r="G303" s="1">
        <f xml:space="preserve"> F303/E303</f>
        <v>4.94146064923221E-2</v>
      </c>
      <c r="H303" s="1">
        <v>1</v>
      </c>
      <c r="I303" s="1">
        <v>16</v>
      </c>
      <c r="J303" s="1">
        <v>32</v>
      </c>
      <c r="K303" s="1">
        <v>30</v>
      </c>
      <c r="L303" s="1">
        <v>16</v>
      </c>
      <c r="M303" s="1">
        <v>6</v>
      </c>
      <c r="N303" s="1">
        <v>1</v>
      </c>
      <c r="O303" s="1">
        <f xml:space="preserve"> (H303*1 + I303*2 + J303*3 + K303*4 + L303*5 + M303*6 + N303*10)*0.01</f>
        <v>3.75</v>
      </c>
    </row>
    <row r="304" spans="1:15" x14ac:dyDescent="0.2">
      <c r="A304" s="2">
        <v>44893</v>
      </c>
      <c r="B304" s="1">
        <v>1</v>
      </c>
      <c r="C304" s="1">
        <v>527</v>
      </c>
      <c r="D304" s="1" t="s">
        <v>317</v>
      </c>
      <c r="E304" s="1">
        <v>26051</v>
      </c>
      <c r="F304" s="1">
        <v>2484</v>
      </c>
      <c r="G304" s="1">
        <f xml:space="preserve"> F304/E304</f>
        <v>9.5351426048904078E-2</v>
      </c>
      <c r="H304" s="1">
        <v>0</v>
      </c>
      <c r="I304" s="1">
        <v>10</v>
      </c>
      <c r="J304" s="1">
        <v>38</v>
      </c>
      <c r="K304" s="1">
        <v>35</v>
      </c>
      <c r="L304" s="1">
        <v>13</v>
      </c>
      <c r="M304" s="1">
        <v>3</v>
      </c>
      <c r="N304" s="1">
        <v>0</v>
      </c>
      <c r="O304" s="1">
        <f xml:space="preserve"> (H304*1 + I304*2 + J304*3 + K304*4 + L304*5 + M304*6 + N304*10)*0.01</f>
        <v>3.5700000000000003</v>
      </c>
    </row>
    <row r="305" spans="1:15" x14ac:dyDescent="0.2">
      <c r="A305" s="2">
        <v>44641</v>
      </c>
      <c r="B305" s="1">
        <v>1</v>
      </c>
      <c r="C305" s="1">
        <v>275</v>
      </c>
      <c r="D305" s="1" t="s">
        <v>318</v>
      </c>
      <c r="E305" s="1">
        <v>173636</v>
      </c>
      <c r="F305" s="1">
        <v>9200</v>
      </c>
      <c r="G305" s="1">
        <f xml:space="preserve"> F305/E305</f>
        <v>5.2984404155820224E-2</v>
      </c>
      <c r="H305" s="1">
        <v>2</v>
      </c>
      <c r="I305" s="1">
        <v>14</v>
      </c>
      <c r="J305" s="1">
        <v>36</v>
      </c>
      <c r="K305" s="1">
        <v>30</v>
      </c>
      <c r="L305" s="1">
        <v>13</v>
      </c>
      <c r="M305" s="1">
        <v>4</v>
      </c>
      <c r="N305" s="1">
        <v>0</v>
      </c>
      <c r="O305" s="1">
        <f xml:space="preserve"> (H305*1 + I305*2 + J305*3 + K305*4 + L305*5 + M305*6 + N305*10)*0.01</f>
        <v>3.47</v>
      </c>
    </row>
    <row r="306" spans="1:15" x14ac:dyDescent="0.2">
      <c r="A306" s="2">
        <v>44813</v>
      </c>
      <c r="B306" s="1">
        <v>1</v>
      </c>
      <c r="C306" s="1">
        <v>447</v>
      </c>
      <c r="D306" s="1" t="s">
        <v>319</v>
      </c>
      <c r="E306" s="1">
        <v>32172</v>
      </c>
      <c r="F306" s="1">
        <v>2909</v>
      </c>
      <c r="G306" s="1">
        <f xml:space="preserve"> F306/E306</f>
        <v>9.0420241203531024E-2</v>
      </c>
      <c r="H306" s="1">
        <v>0</v>
      </c>
      <c r="I306" s="1">
        <v>8</v>
      </c>
      <c r="J306" s="1">
        <v>29</v>
      </c>
      <c r="K306" s="1">
        <v>40</v>
      </c>
      <c r="L306" s="1">
        <v>18</v>
      </c>
      <c r="M306" s="1">
        <v>4</v>
      </c>
      <c r="N306" s="1">
        <v>0</v>
      </c>
      <c r="O306" s="1">
        <f xml:space="preserve"> (H306*1 + I306*2 + J306*3 + K306*4 + L306*5 + M306*6 + N306*10)*0.01</f>
        <v>3.77</v>
      </c>
    </row>
    <row r="307" spans="1:15" x14ac:dyDescent="0.2">
      <c r="A307" s="2">
        <v>44882</v>
      </c>
      <c r="B307" s="1">
        <v>1</v>
      </c>
      <c r="C307" s="1">
        <v>516</v>
      </c>
      <c r="D307" s="1" t="s">
        <v>320</v>
      </c>
      <c r="E307" s="1">
        <v>27465</v>
      </c>
      <c r="F307" s="1">
        <v>2530</v>
      </c>
      <c r="G307" s="1">
        <f xml:space="preserve"> F307/E307</f>
        <v>9.2117240123793923E-2</v>
      </c>
      <c r="H307" s="1">
        <v>0</v>
      </c>
      <c r="I307" s="1">
        <v>14</v>
      </c>
      <c r="J307" s="1">
        <v>35</v>
      </c>
      <c r="K307" s="1">
        <v>33</v>
      </c>
      <c r="L307" s="1">
        <v>14</v>
      </c>
      <c r="M307" s="1">
        <v>4</v>
      </c>
      <c r="N307" s="1">
        <v>0</v>
      </c>
      <c r="O307" s="1">
        <f xml:space="preserve"> (H307*1 + I307*2 + J307*3 + K307*4 + L307*5 + M307*6 + N307*10)*0.01</f>
        <v>3.59</v>
      </c>
    </row>
    <row r="308" spans="1:15" x14ac:dyDescent="0.2">
      <c r="A308" s="2">
        <v>44915</v>
      </c>
      <c r="B308" s="1">
        <v>1</v>
      </c>
      <c r="C308" s="1">
        <v>549</v>
      </c>
      <c r="D308" s="1" t="s">
        <v>321</v>
      </c>
      <c r="E308" s="1">
        <v>24137</v>
      </c>
      <c r="F308" s="1">
        <v>2261</v>
      </c>
      <c r="G308" s="1">
        <f xml:space="preserve"> F308/E308</f>
        <v>9.3673613125077687E-2</v>
      </c>
      <c r="H308" s="1">
        <v>1</v>
      </c>
      <c r="I308" s="1">
        <v>10</v>
      </c>
      <c r="J308" s="1">
        <v>47</v>
      </c>
      <c r="K308" s="1">
        <v>32</v>
      </c>
      <c r="L308" s="1">
        <v>9</v>
      </c>
      <c r="M308" s="1">
        <v>2</v>
      </c>
      <c r="N308" s="1">
        <v>0</v>
      </c>
      <c r="O308" s="1">
        <f xml:space="preserve"> (H308*1 + I308*2 + J308*3 + K308*4 + L308*5 + M308*6 + N308*10)*0.01</f>
        <v>3.47</v>
      </c>
    </row>
    <row r="309" spans="1:15" x14ac:dyDescent="0.2">
      <c r="A309" s="2">
        <v>44614</v>
      </c>
      <c r="B309" s="1">
        <v>1</v>
      </c>
      <c r="C309" s="1">
        <v>248</v>
      </c>
      <c r="D309" s="1" t="s">
        <v>322</v>
      </c>
      <c r="E309" s="1">
        <v>306356</v>
      </c>
      <c r="F309" s="1">
        <v>11814</v>
      </c>
      <c r="G309" s="1">
        <f xml:space="preserve"> F309/E309</f>
        <v>3.856297901787463E-2</v>
      </c>
      <c r="H309" s="1">
        <v>1</v>
      </c>
      <c r="I309" s="1">
        <v>14</v>
      </c>
      <c r="J309" s="1">
        <v>38</v>
      </c>
      <c r="K309" s="1">
        <v>30</v>
      </c>
      <c r="L309" s="1">
        <v>12</v>
      </c>
      <c r="M309" s="1">
        <v>4</v>
      </c>
      <c r="N309" s="1">
        <v>0</v>
      </c>
      <c r="O309" s="1">
        <f xml:space="preserve"> (H309*1 + I309*2 + J309*3 + K309*4 + L309*5 + M309*6 + N309*10)*0.01</f>
        <v>3.47</v>
      </c>
    </row>
    <row r="310" spans="1:15" x14ac:dyDescent="0.2">
      <c r="A310" s="2">
        <v>44593</v>
      </c>
      <c r="B310" s="1">
        <v>1</v>
      </c>
      <c r="C310" s="1">
        <v>227</v>
      </c>
      <c r="D310" s="1" t="s">
        <v>323</v>
      </c>
      <c r="E310" s="1">
        <v>351663</v>
      </c>
      <c r="F310" s="1">
        <v>13606</v>
      </c>
      <c r="G310" s="1">
        <f xml:space="preserve"> F310/E310</f>
        <v>3.8690450800908827E-2</v>
      </c>
      <c r="H310" s="1">
        <v>1</v>
      </c>
      <c r="I310" s="1">
        <v>13</v>
      </c>
      <c r="J310" s="1">
        <v>34</v>
      </c>
      <c r="K310" s="1">
        <v>30</v>
      </c>
      <c r="L310" s="1">
        <v>15</v>
      </c>
      <c r="M310" s="1">
        <v>6</v>
      </c>
      <c r="N310" s="1">
        <v>1</v>
      </c>
      <c r="O310" s="1">
        <f xml:space="preserve"> (H310*1 + I310*2 + J310*3 + K310*4 + L310*5 + M310*6 + N310*10)*0.01</f>
        <v>3.7</v>
      </c>
    </row>
    <row r="311" spans="1:15" x14ac:dyDescent="0.2">
      <c r="A311" s="2">
        <v>44818</v>
      </c>
      <c r="B311" s="1">
        <v>1</v>
      </c>
      <c r="C311" s="1">
        <v>452</v>
      </c>
      <c r="D311" s="1" t="s">
        <v>324</v>
      </c>
      <c r="E311" s="1">
        <v>32142</v>
      </c>
      <c r="F311" s="1">
        <v>2938</v>
      </c>
      <c r="G311" s="1">
        <f xml:space="preserve"> F311/E311</f>
        <v>9.1406881961296746E-2</v>
      </c>
      <c r="H311" s="1">
        <v>1</v>
      </c>
      <c r="I311" s="1">
        <v>5</v>
      </c>
      <c r="J311" s="1">
        <v>24</v>
      </c>
      <c r="K311" s="1">
        <v>41</v>
      </c>
      <c r="L311" s="1">
        <v>23</v>
      </c>
      <c r="M311" s="1">
        <v>5</v>
      </c>
      <c r="N311" s="1">
        <v>0</v>
      </c>
      <c r="O311" s="1">
        <f xml:space="preserve"> (H311*1 + I311*2 + J311*3 + K311*4 + L311*5 + M311*6 + N311*10)*0.01</f>
        <v>3.92</v>
      </c>
    </row>
    <row r="312" spans="1:15" x14ac:dyDescent="0.2">
      <c r="A312" s="2">
        <v>44708</v>
      </c>
      <c r="B312" s="1">
        <v>1</v>
      </c>
      <c r="C312" s="1">
        <v>342</v>
      </c>
      <c r="D312" s="1" t="s">
        <v>325</v>
      </c>
      <c r="E312" s="1">
        <v>63846</v>
      </c>
      <c r="F312" s="1">
        <v>4842</v>
      </c>
      <c r="G312" s="1">
        <f xml:space="preserve"> F312/E312</f>
        <v>7.5838736960811948E-2</v>
      </c>
      <c r="H312" s="1">
        <v>0</v>
      </c>
      <c r="I312" s="1">
        <v>8</v>
      </c>
      <c r="J312" s="1">
        <v>36</v>
      </c>
      <c r="K312" s="1">
        <v>33</v>
      </c>
      <c r="L312" s="1">
        <v>17</v>
      </c>
      <c r="M312" s="1">
        <v>6</v>
      </c>
      <c r="N312" s="1">
        <v>1</v>
      </c>
      <c r="O312" s="1">
        <f xml:space="preserve"> (H312*1 + I312*2 + J312*3 + K312*4 + L312*5 + M312*6 + N312*10)*0.01</f>
        <v>3.87</v>
      </c>
    </row>
    <row r="313" spans="1:15" x14ac:dyDescent="0.2">
      <c r="A313" s="2">
        <v>44815</v>
      </c>
      <c r="B313" s="1">
        <v>0</v>
      </c>
      <c r="C313" s="1">
        <v>449</v>
      </c>
      <c r="D313" s="1" t="s">
        <v>326</v>
      </c>
      <c r="E313" s="1">
        <v>27887</v>
      </c>
      <c r="F313" s="1">
        <v>2675</v>
      </c>
      <c r="G313" s="1">
        <f xml:space="preserve"> F313/E313</f>
        <v>9.5922831426829711E-2</v>
      </c>
      <c r="H313" s="1">
        <v>0</v>
      </c>
      <c r="I313" s="1">
        <v>1</v>
      </c>
      <c r="J313" s="1">
        <v>14</v>
      </c>
      <c r="K313" s="1">
        <v>40</v>
      </c>
      <c r="L313" s="1">
        <v>30</v>
      </c>
      <c r="M313" s="1">
        <v>12</v>
      </c>
      <c r="N313" s="1">
        <v>2</v>
      </c>
      <c r="O313" s="1">
        <f xml:space="preserve"> (H313*1 + I313*2 + J313*3 + K313*4 + L313*5 + M313*6 + N313*10)*0.01</f>
        <v>4.46</v>
      </c>
    </row>
    <row r="314" spans="1:15" x14ac:dyDescent="0.2">
      <c r="A314" s="2">
        <v>44694</v>
      </c>
      <c r="B314" s="1">
        <v>1</v>
      </c>
      <c r="C314" s="1">
        <v>328</v>
      </c>
      <c r="D314" s="1" t="s">
        <v>327</v>
      </c>
      <c r="E314" s="1">
        <v>77585</v>
      </c>
      <c r="F314" s="1">
        <v>5522</v>
      </c>
      <c r="G314" s="1">
        <f xml:space="preserve"> F314/E314</f>
        <v>7.1173551588580269E-2</v>
      </c>
      <c r="H314" s="1">
        <v>0</v>
      </c>
      <c r="I314" s="1">
        <v>6</v>
      </c>
      <c r="J314" s="1">
        <v>33</v>
      </c>
      <c r="K314" s="1">
        <v>38</v>
      </c>
      <c r="L314" s="1">
        <v>17</v>
      </c>
      <c r="M314" s="1">
        <v>5</v>
      </c>
      <c r="N314" s="1">
        <v>1</v>
      </c>
      <c r="O314" s="1">
        <f xml:space="preserve"> (H314*1 + I314*2 + J314*3 + K314*4 + L314*5 + M314*6 + N314*10)*0.01</f>
        <v>3.88</v>
      </c>
    </row>
    <row r="315" spans="1:15" x14ac:dyDescent="0.2">
      <c r="A315" s="2">
        <v>44632</v>
      </c>
      <c r="B315" s="1">
        <v>0</v>
      </c>
      <c r="C315" s="1">
        <v>266</v>
      </c>
      <c r="D315" s="1" t="s">
        <v>328</v>
      </c>
      <c r="E315" s="1">
        <v>192049</v>
      </c>
      <c r="F315" s="1">
        <v>9353</v>
      </c>
      <c r="G315" s="1">
        <f xml:space="preserve"> F315/E315</f>
        <v>4.8701112736853618E-2</v>
      </c>
      <c r="H315" s="1">
        <v>1</v>
      </c>
      <c r="I315" s="1">
        <v>7</v>
      </c>
      <c r="J315" s="1">
        <v>29</v>
      </c>
      <c r="K315" s="1">
        <v>35</v>
      </c>
      <c r="L315" s="1">
        <v>20</v>
      </c>
      <c r="M315" s="1">
        <v>7</v>
      </c>
      <c r="N315" s="1">
        <v>1</v>
      </c>
      <c r="O315" s="1">
        <f xml:space="preserve"> (H315*1 + I315*2 + J315*3 + K315*4 + L315*5 + M315*6 + N315*10)*0.01</f>
        <v>3.94</v>
      </c>
    </row>
    <row r="316" spans="1:15" x14ac:dyDescent="0.2">
      <c r="A316" s="2">
        <v>44898</v>
      </c>
      <c r="B316" s="1">
        <v>0</v>
      </c>
      <c r="C316" s="1">
        <v>532</v>
      </c>
      <c r="D316" s="1" t="s">
        <v>329</v>
      </c>
      <c r="E316" s="1">
        <v>23873</v>
      </c>
      <c r="F316" s="1">
        <v>2260</v>
      </c>
      <c r="G316" s="1">
        <f xml:space="preserve"> F316/E316</f>
        <v>9.4667616135383062E-2</v>
      </c>
      <c r="H316" s="1">
        <v>0</v>
      </c>
      <c r="I316" s="1">
        <v>4</v>
      </c>
      <c r="J316" s="1">
        <v>35</v>
      </c>
      <c r="K316" s="1">
        <v>36</v>
      </c>
      <c r="L316" s="1">
        <v>17</v>
      </c>
      <c r="M316" s="1">
        <v>6</v>
      </c>
      <c r="N316" s="1">
        <v>1</v>
      </c>
      <c r="O316" s="1">
        <f xml:space="preserve"> (H316*1 + I316*2 + J316*3 + K316*4 + L316*5 + M316*6 + N316*10)*0.01</f>
        <v>3.88</v>
      </c>
    </row>
    <row r="317" spans="1:15" x14ac:dyDescent="0.2">
      <c r="A317" s="2">
        <v>44685</v>
      </c>
      <c r="B317" s="1">
        <v>1</v>
      </c>
      <c r="C317" s="1">
        <v>319</v>
      </c>
      <c r="D317" s="1" t="s">
        <v>330</v>
      </c>
      <c r="E317" s="1">
        <v>107750</v>
      </c>
      <c r="F317" s="1">
        <v>7243</v>
      </c>
      <c r="G317" s="1">
        <f xml:space="preserve"> F317/E317</f>
        <v>6.7220417633410676E-2</v>
      </c>
      <c r="H317" s="1">
        <v>6</v>
      </c>
      <c r="I317" s="1">
        <v>26</v>
      </c>
      <c r="J317" s="1">
        <v>32</v>
      </c>
      <c r="K317" s="1">
        <v>22</v>
      </c>
      <c r="L317" s="1">
        <v>10</v>
      </c>
      <c r="M317" s="1">
        <v>3</v>
      </c>
      <c r="N317" s="1">
        <v>0</v>
      </c>
      <c r="O317" s="1">
        <f xml:space="preserve"> (H317*1 + I317*2 + J317*3 + K317*4 + L317*5 + M317*6 + N317*10)*0.01</f>
        <v>3.1</v>
      </c>
    </row>
    <row r="318" spans="1:15" x14ac:dyDescent="0.2">
      <c r="A318" s="2">
        <v>44720</v>
      </c>
      <c r="B318" s="1">
        <v>1</v>
      </c>
      <c r="C318" s="1">
        <v>354</v>
      </c>
      <c r="D318" s="1" t="s">
        <v>331</v>
      </c>
      <c r="E318" s="1">
        <v>61026</v>
      </c>
      <c r="F318" s="1">
        <v>4607</v>
      </c>
      <c r="G318" s="1">
        <f xml:space="preserve"> F318/E318</f>
        <v>7.5492413069839087E-2</v>
      </c>
      <c r="H318" s="1">
        <v>0</v>
      </c>
      <c r="I318" s="1">
        <v>6</v>
      </c>
      <c r="J318" s="1">
        <v>22</v>
      </c>
      <c r="K318" s="1">
        <v>35</v>
      </c>
      <c r="L318" s="1">
        <v>24</v>
      </c>
      <c r="M318" s="1">
        <v>11</v>
      </c>
      <c r="N318" s="1">
        <v>2</v>
      </c>
      <c r="O318" s="1">
        <f xml:space="preserve"> (H318*1 + I318*2 + J318*3 + K318*4 + L318*5 + M318*6 + N318*10)*0.01</f>
        <v>4.24</v>
      </c>
    </row>
    <row r="319" spans="1:15" x14ac:dyDescent="0.2">
      <c r="A319" s="2">
        <v>44793</v>
      </c>
      <c r="B319" s="1">
        <v>0</v>
      </c>
      <c r="C319" s="1">
        <v>427</v>
      </c>
      <c r="D319" s="1" t="s">
        <v>332</v>
      </c>
      <c r="E319" s="1">
        <v>38245</v>
      </c>
      <c r="F319" s="1">
        <v>3249</v>
      </c>
      <c r="G319" s="1">
        <f xml:space="preserve"> F319/E319</f>
        <v>8.4952281343966526E-2</v>
      </c>
      <c r="H319" s="1">
        <v>1</v>
      </c>
      <c r="I319" s="1">
        <v>22</v>
      </c>
      <c r="J319" s="1">
        <v>32</v>
      </c>
      <c r="K319" s="1">
        <v>26</v>
      </c>
      <c r="L319" s="1">
        <v>14</v>
      </c>
      <c r="M319" s="1">
        <v>5</v>
      </c>
      <c r="N319" s="1">
        <v>1</v>
      </c>
      <c r="O319" s="1">
        <f xml:space="preserve"> (H319*1 + I319*2 + J319*3 + K319*4 + L319*5 + M319*6 + N319*10)*0.01</f>
        <v>3.5500000000000003</v>
      </c>
    </row>
    <row r="320" spans="1:15" x14ac:dyDescent="0.2">
      <c r="A320" s="2">
        <v>44823</v>
      </c>
      <c r="B320" s="1">
        <v>1</v>
      </c>
      <c r="C320" s="1">
        <v>457</v>
      </c>
      <c r="D320" s="1" t="s">
        <v>333</v>
      </c>
      <c r="E320" s="1">
        <v>35050</v>
      </c>
      <c r="F320" s="1">
        <v>3430</v>
      </c>
      <c r="G320" s="1">
        <f xml:space="preserve"> F320/E320</f>
        <v>9.7860199714693299E-2</v>
      </c>
      <c r="H320" s="1">
        <v>0</v>
      </c>
      <c r="I320" s="1">
        <v>5</v>
      </c>
      <c r="J320" s="1">
        <v>24</v>
      </c>
      <c r="K320" s="1">
        <v>25</v>
      </c>
      <c r="L320" s="1">
        <v>18</v>
      </c>
      <c r="M320" s="1">
        <v>17</v>
      </c>
      <c r="N320" s="1">
        <v>11</v>
      </c>
      <c r="O320" s="1">
        <f xml:space="preserve"> (H320*1 + I320*2 + J320*3 + K320*4 + L320*5 + M320*6 + N320*10)*0.01</f>
        <v>4.84</v>
      </c>
    </row>
    <row r="321" spans="1:15" x14ac:dyDescent="0.2">
      <c r="A321" s="2">
        <v>44762</v>
      </c>
      <c r="B321" s="1">
        <v>1</v>
      </c>
      <c r="C321" s="1">
        <v>396</v>
      </c>
      <c r="D321" s="1" t="s">
        <v>334</v>
      </c>
      <c r="E321" s="1">
        <v>42237</v>
      </c>
      <c r="F321" s="1">
        <v>3685</v>
      </c>
      <c r="G321" s="1">
        <f xml:space="preserve"> F321/E321</f>
        <v>8.7245779766555384E-2</v>
      </c>
      <c r="H321" s="1">
        <v>0</v>
      </c>
      <c r="I321" s="1">
        <v>4</v>
      </c>
      <c r="J321" s="1">
        <v>14</v>
      </c>
      <c r="K321" s="1">
        <v>22</v>
      </c>
      <c r="L321" s="1">
        <v>22</v>
      </c>
      <c r="M321" s="1">
        <v>23</v>
      </c>
      <c r="N321" s="1">
        <v>15</v>
      </c>
      <c r="O321" s="1">
        <f xml:space="preserve"> (H321*1 + I321*2 + J321*3 + K321*4 + L321*5 + M321*6 + N321*10)*0.01</f>
        <v>5.36</v>
      </c>
    </row>
    <row r="322" spans="1:15" x14ac:dyDescent="0.2">
      <c r="A322" s="2">
        <v>44653</v>
      </c>
      <c r="B322" s="1">
        <v>0</v>
      </c>
      <c r="C322" s="1">
        <v>287</v>
      </c>
      <c r="D322" s="1" t="s">
        <v>335</v>
      </c>
      <c r="E322" s="1">
        <v>155079</v>
      </c>
      <c r="F322" s="1">
        <v>9315</v>
      </c>
      <c r="G322" s="1">
        <f xml:space="preserve"> F322/E322</f>
        <v>6.0066159828216587E-2</v>
      </c>
      <c r="H322" s="1">
        <v>1</v>
      </c>
      <c r="I322" s="1">
        <v>16</v>
      </c>
      <c r="J322" s="1">
        <v>33</v>
      </c>
      <c r="K322" s="1">
        <v>28</v>
      </c>
      <c r="L322" s="1">
        <v>15</v>
      </c>
      <c r="M322" s="1">
        <v>6</v>
      </c>
      <c r="N322" s="1">
        <v>1</v>
      </c>
      <c r="O322" s="1">
        <f xml:space="preserve"> (H322*1 + I322*2 + J322*3 + K322*4 + L322*5 + M322*6 + N322*10)*0.01</f>
        <v>3.65</v>
      </c>
    </row>
    <row r="323" spans="1:15" x14ac:dyDescent="0.2">
      <c r="A323" s="2">
        <v>44615</v>
      </c>
      <c r="B323" s="1">
        <v>1</v>
      </c>
      <c r="C323" s="1">
        <v>249</v>
      </c>
      <c r="D323" s="1" t="s">
        <v>336</v>
      </c>
      <c r="E323" s="1">
        <v>277576</v>
      </c>
      <c r="F323" s="1">
        <v>11411</v>
      </c>
      <c r="G323" s="1">
        <f xml:space="preserve"> F323/E323</f>
        <v>4.1109461913133701E-2</v>
      </c>
      <c r="H323" s="1">
        <v>1</v>
      </c>
      <c r="I323" s="1">
        <v>5</v>
      </c>
      <c r="J323" s="1">
        <v>16</v>
      </c>
      <c r="K323" s="1">
        <v>24</v>
      </c>
      <c r="L323" s="1">
        <v>25</v>
      </c>
      <c r="M323" s="1">
        <v>22</v>
      </c>
      <c r="N323" s="1">
        <v>8</v>
      </c>
      <c r="O323" s="1">
        <f xml:space="preserve"> (H323*1 + I323*2 + J323*3 + K323*4 + L323*5 + M323*6 + N323*10)*0.01</f>
        <v>4.92</v>
      </c>
    </row>
    <row r="324" spans="1:15" x14ac:dyDescent="0.2">
      <c r="A324" s="2">
        <v>44764</v>
      </c>
      <c r="B324" s="1">
        <v>1</v>
      </c>
      <c r="C324" s="1">
        <v>398</v>
      </c>
      <c r="D324" s="1" t="s">
        <v>337</v>
      </c>
      <c r="E324" s="1">
        <v>43099</v>
      </c>
      <c r="F324" s="1">
        <v>3665</v>
      </c>
      <c r="G324" s="1">
        <f xml:space="preserve"> F324/E324</f>
        <v>8.5036775795262073E-2</v>
      </c>
      <c r="H324" s="1">
        <v>0</v>
      </c>
      <c r="I324" s="1">
        <v>3</v>
      </c>
      <c r="J324" s="1">
        <v>26</v>
      </c>
      <c r="K324" s="1">
        <v>41</v>
      </c>
      <c r="L324" s="1">
        <v>23</v>
      </c>
      <c r="M324" s="1">
        <v>6</v>
      </c>
      <c r="N324" s="1">
        <v>1</v>
      </c>
      <c r="O324" s="1">
        <f xml:space="preserve"> (H324*1 + I324*2 + J324*3 + K324*4 + L324*5 + M324*6 + N324*10)*0.01</f>
        <v>4.09</v>
      </c>
    </row>
    <row r="325" spans="1:15" x14ac:dyDescent="0.2">
      <c r="A325" s="2">
        <v>44791</v>
      </c>
      <c r="B325" s="1">
        <v>1</v>
      </c>
      <c r="C325" s="1">
        <v>425</v>
      </c>
      <c r="D325" s="1" t="s">
        <v>338</v>
      </c>
      <c r="E325" s="1">
        <v>34938</v>
      </c>
      <c r="F325" s="1">
        <v>3172</v>
      </c>
      <c r="G325" s="1">
        <f xml:space="preserve"> F325/E325</f>
        <v>9.0789398362814133E-2</v>
      </c>
      <c r="H325" s="1">
        <v>0</v>
      </c>
      <c r="I325" s="1">
        <v>3</v>
      </c>
      <c r="J325" s="1">
        <v>22</v>
      </c>
      <c r="K325" s="1">
        <v>43</v>
      </c>
      <c r="L325" s="1">
        <v>25</v>
      </c>
      <c r="M325" s="1">
        <v>7</v>
      </c>
      <c r="N325" s="1">
        <v>1</v>
      </c>
      <c r="O325" s="1">
        <f xml:space="preserve"> (H325*1 + I325*2 + J325*3 + K325*4 + L325*5 + M325*6 + N325*10)*0.01</f>
        <v>4.21</v>
      </c>
    </row>
    <row r="326" spans="1:15" x14ac:dyDescent="0.2">
      <c r="A326" s="2">
        <v>44790</v>
      </c>
      <c r="B326" s="1">
        <v>1</v>
      </c>
      <c r="C326" s="1">
        <v>424</v>
      </c>
      <c r="D326" s="1" t="s">
        <v>339</v>
      </c>
      <c r="E326" s="1">
        <v>35815</v>
      </c>
      <c r="F326" s="1">
        <v>3173</v>
      </c>
      <c r="G326" s="1">
        <f xml:space="preserve"> F326/E326</f>
        <v>8.8594164456233415E-2</v>
      </c>
      <c r="H326" s="1">
        <v>1</v>
      </c>
      <c r="I326" s="1">
        <v>6</v>
      </c>
      <c r="J326" s="1">
        <v>28</v>
      </c>
      <c r="K326" s="1">
        <v>38</v>
      </c>
      <c r="L326" s="1">
        <v>21</v>
      </c>
      <c r="M326" s="1">
        <v>6</v>
      </c>
      <c r="N326" s="1">
        <v>1</v>
      </c>
      <c r="O326" s="1">
        <f xml:space="preserve"> (H326*1 + I326*2 + J326*3 + K326*4 + L326*5 + M326*6 + N326*10)*0.01</f>
        <v>4</v>
      </c>
    </row>
    <row r="327" spans="1:15" x14ac:dyDescent="0.2">
      <c r="A327" s="2">
        <v>44836</v>
      </c>
      <c r="B327" s="1">
        <v>0</v>
      </c>
      <c r="C327" s="1">
        <v>470</v>
      </c>
      <c r="D327" s="1" t="s">
        <v>340</v>
      </c>
      <c r="E327" s="1">
        <v>30088</v>
      </c>
      <c r="F327" s="1">
        <v>2775</v>
      </c>
      <c r="G327" s="1">
        <f xml:space="preserve"> F327/E327</f>
        <v>9.2229460249933531E-2</v>
      </c>
      <c r="H327" s="1">
        <v>0</v>
      </c>
      <c r="I327" s="1">
        <v>6</v>
      </c>
      <c r="J327" s="1">
        <v>28</v>
      </c>
      <c r="K327" s="1">
        <v>40</v>
      </c>
      <c r="L327" s="1">
        <v>20</v>
      </c>
      <c r="M327" s="1">
        <v>5</v>
      </c>
      <c r="N327" s="1">
        <v>1</v>
      </c>
      <c r="O327" s="1">
        <f xml:space="preserve"> (H327*1 + I327*2 + J327*3 + K327*4 + L327*5 + M327*6 + N327*10)*0.01</f>
        <v>3.96</v>
      </c>
    </row>
    <row r="328" spans="1:15" x14ac:dyDescent="0.2">
      <c r="A328" s="2">
        <v>44603</v>
      </c>
      <c r="B328" s="1">
        <v>1</v>
      </c>
      <c r="C328" s="1">
        <v>237</v>
      </c>
      <c r="D328" s="1" t="s">
        <v>341</v>
      </c>
      <c r="E328" s="1">
        <v>278826</v>
      </c>
      <c r="F328" s="1">
        <v>10631</v>
      </c>
      <c r="G328" s="1">
        <f xml:space="preserve"> F328/E328</f>
        <v>3.8127721231162086E-2</v>
      </c>
      <c r="H328" s="1">
        <v>1</v>
      </c>
      <c r="I328" s="1">
        <v>4</v>
      </c>
      <c r="J328" s="1">
        <v>18</v>
      </c>
      <c r="K328" s="1">
        <v>30</v>
      </c>
      <c r="L328" s="1">
        <v>28</v>
      </c>
      <c r="M328" s="1">
        <v>16</v>
      </c>
      <c r="N328" s="1">
        <v>3</v>
      </c>
      <c r="O328" s="1">
        <f xml:space="preserve"> (H328*1 + I328*2 + J328*3 + K328*4 + L328*5 + M328*6 + N328*10)*0.01</f>
        <v>4.49</v>
      </c>
    </row>
    <row r="329" spans="1:15" x14ac:dyDescent="0.2">
      <c r="A329" s="2">
        <v>44604</v>
      </c>
      <c r="B329" s="1">
        <v>0</v>
      </c>
      <c r="C329" s="1">
        <v>238</v>
      </c>
      <c r="D329" s="1" t="s">
        <v>342</v>
      </c>
      <c r="E329" s="1">
        <v>269885</v>
      </c>
      <c r="F329" s="1">
        <v>9310</v>
      </c>
      <c r="G329" s="1">
        <f xml:space="preserve"> F329/E329</f>
        <v>3.4496174296459604E-2</v>
      </c>
      <c r="H329" s="1">
        <v>1</v>
      </c>
      <c r="I329" s="1">
        <v>7</v>
      </c>
      <c r="J329" s="1">
        <v>23</v>
      </c>
      <c r="K329" s="1">
        <v>34</v>
      </c>
      <c r="L329" s="1">
        <v>24</v>
      </c>
      <c r="M329" s="1">
        <v>10</v>
      </c>
      <c r="N329" s="1">
        <v>1</v>
      </c>
      <c r="O329" s="1">
        <f xml:space="preserve"> (H329*1 + I329*2 + J329*3 + K329*4 + L329*5 + M329*6 + N329*10)*0.01</f>
        <v>4.0999999999999996</v>
      </c>
    </row>
    <row r="330" spans="1:15" x14ac:dyDescent="0.2">
      <c r="A330" s="2">
        <v>44894</v>
      </c>
      <c r="B330" s="1">
        <v>1</v>
      </c>
      <c r="C330" s="1">
        <v>528</v>
      </c>
      <c r="D330" s="1" t="s">
        <v>343</v>
      </c>
      <c r="E330" s="1">
        <v>23739</v>
      </c>
      <c r="F330" s="1">
        <v>2316</v>
      </c>
      <c r="G330" s="1">
        <f xml:space="preserve"> F330/E330</f>
        <v>9.7560975609756101E-2</v>
      </c>
      <c r="H330" s="1">
        <v>0</v>
      </c>
      <c r="I330" s="1">
        <v>3</v>
      </c>
      <c r="J330" s="1">
        <v>19</v>
      </c>
      <c r="K330" s="1">
        <v>35</v>
      </c>
      <c r="L330" s="1">
        <v>29</v>
      </c>
      <c r="M330" s="1">
        <v>13</v>
      </c>
      <c r="N330" s="1">
        <v>2</v>
      </c>
      <c r="O330" s="1">
        <f xml:space="preserve"> (H330*1 + I330*2 + J330*3 + K330*4 + L330*5 + M330*6 + N330*10)*0.01</f>
        <v>4.46</v>
      </c>
    </row>
    <row r="331" spans="1:15" x14ac:dyDescent="0.2">
      <c r="A331" s="2">
        <v>44781</v>
      </c>
      <c r="B331" s="1">
        <v>1</v>
      </c>
      <c r="C331" s="1">
        <v>415</v>
      </c>
      <c r="D331" s="1" t="s">
        <v>344</v>
      </c>
      <c r="E331" s="1">
        <v>35516</v>
      </c>
      <c r="F331" s="1">
        <v>3187</v>
      </c>
      <c r="G331" s="1">
        <f xml:space="preserve"> F331/E331</f>
        <v>8.9734204302286291E-2</v>
      </c>
      <c r="H331" s="1">
        <v>0</v>
      </c>
      <c r="I331" s="1">
        <v>3</v>
      </c>
      <c r="J331" s="1">
        <v>24</v>
      </c>
      <c r="K331" s="1">
        <v>38</v>
      </c>
      <c r="L331" s="1">
        <v>25</v>
      </c>
      <c r="M331" s="1">
        <v>9</v>
      </c>
      <c r="N331" s="1">
        <v>1</v>
      </c>
      <c r="O331" s="1">
        <f xml:space="preserve"> (H331*1 + I331*2 + J331*3 + K331*4 + L331*5 + M331*6 + N331*10)*0.01</f>
        <v>4.1900000000000004</v>
      </c>
    </row>
    <row r="332" spans="1:15" x14ac:dyDescent="0.2">
      <c r="A332" s="2">
        <v>44875</v>
      </c>
      <c r="B332" s="1">
        <v>1</v>
      </c>
      <c r="C332" s="1">
        <v>509</v>
      </c>
      <c r="D332" s="1" t="s">
        <v>345</v>
      </c>
      <c r="E332" s="1">
        <v>27467</v>
      </c>
      <c r="F332" s="1">
        <v>2575</v>
      </c>
      <c r="G332" s="1">
        <f xml:space="preserve"> F332/E332</f>
        <v>9.3748862271088945E-2</v>
      </c>
      <c r="H332" s="1">
        <v>1</v>
      </c>
      <c r="I332" s="1">
        <v>11</v>
      </c>
      <c r="J332" s="1">
        <v>31</v>
      </c>
      <c r="K332" s="1">
        <v>33</v>
      </c>
      <c r="L332" s="1">
        <v>18</v>
      </c>
      <c r="M332" s="1">
        <v>5</v>
      </c>
      <c r="N332" s="1">
        <v>1</v>
      </c>
      <c r="O332" s="1">
        <f xml:space="preserve"> (H332*1 + I332*2 + J332*3 + K332*4 + L332*5 + M332*6 + N332*10)*0.01</f>
        <v>3.7800000000000002</v>
      </c>
    </row>
    <row r="333" spans="1:15" x14ac:dyDescent="0.2">
      <c r="A333" s="2">
        <v>44771</v>
      </c>
      <c r="B333" s="1">
        <v>1</v>
      </c>
      <c r="C333" s="1">
        <v>405</v>
      </c>
      <c r="D333" s="1" t="s">
        <v>346</v>
      </c>
      <c r="E333" s="1">
        <v>37791</v>
      </c>
      <c r="F333" s="1">
        <v>3213</v>
      </c>
      <c r="G333" s="1">
        <f xml:space="preserve"> F333/E333</f>
        <v>8.5020242914979755E-2</v>
      </c>
      <c r="H333" s="1">
        <v>0</v>
      </c>
      <c r="I333" s="1">
        <v>5</v>
      </c>
      <c r="J333" s="1">
        <v>30</v>
      </c>
      <c r="K333" s="1">
        <v>38</v>
      </c>
      <c r="L333" s="1">
        <v>20</v>
      </c>
      <c r="M333" s="1">
        <v>6</v>
      </c>
      <c r="N333" s="1">
        <v>1</v>
      </c>
      <c r="O333" s="1">
        <f xml:space="preserve"> (H333*1 + I333*2 + J333*3 + K333*4 + L333*5 + M333*6 + N333*10)*0.01</f>
        <v>3.98</v>
      </c>
    </row>
    <row r="334" spans="1:15" x14ac:dyDescent="0.2">
      <c r="A334" s="2">
        <v>44909</v>
      </c>
      <c r="B334" s="1">
        <v>1</v>
      </c>
      <c r="C334" s="1">
        <v>543</v>
      </c>
      <c r="D334" s="1" t="s">
        <v>347</v>
      </c>
      <c r="E334" s="1">
        <v>20824</v>
      </c>
      <c r="F334" s="1">
        <v>2048</v>
      </c>
      <c r="G334" s="1">
        <f xml:space="preserve"> F334/E334</f>
        <v>9.8348059930849024E-2</v>
      </c>
      <c r="H334" s="1">
        <v>0</v>
      </c>
      <c r="I334" s="1">
        <v>3</v>
      </c>
      <c r="J334" s="1">
        <v>20</v>
      </c>
      <c r="K334" s="1">
        <v>39</v>
      </c>
      <c r="L334" s="1">
        <v>27</v>
      </c>
      <c r="M334" s="1">
        <v>10</v>
      </c>
      <c r="N334" s="1">
        <v>1</v>
      </c>
      <c r="O334" s="1">
        <f xml:space="preserve"> (H334*1 + I334*2 + J334*3 + K334*4 + L334*5 + M334*6 + N334*10)*0.01</f>
        <v>4.2700000000000005</v>
      </c>
    </row>
    <row r="335" spans="1:15" x14ac:dyDescent="0.2">
      <c r="A335" s="2">
        <v>44832</v>
      </c>
      <c r="B335" s="1">
        <v>1</v>
      </c>
      <c r="C335" s="1">
        <v>466</v>
      </c>
      <c r="D335" s="1" t="s">
        <v>348</v>
      </c>
      <c r="E335" s="1">
        <v>31355</v>
      </c>
      <c r="F335" s="1">
        <v>3007</v>
      </c>
      <c r="G335" s="1">
        <f xml:space="preserve"> F335/E335</f>
        <v>9.5901770052623181E-2</v>
      </c>
      <c r="H335" s="1">
        <v>0</v>
      </c>
      <c r="I335" s="1">
        <v>3</v>
      </c>
      <c r="J335" s="1">
        <v>21</v>
      </c>
      <c r="K335" s="1">
        <v>38</v>
      </c>
      <c r="L335" s="1">
        <v>26</v>
      </c>
      <c r="M335" s="1">
        <v>9</v>
      </c>
      <c r="N335" s="1">
        <v>1</v>
      </c>
      <c r="O335" s="1">
        <f xml:space="preserve"> (H335*1 + I335*2 + J335*3 + K335*4 + L335*5 + M335*6 + N335*10)*0.01</f>
        <v>4.1500000000000004</v>
      </c>
    </row>
    <row r="336" spans="1:15" x14ac:dyDescent="0.2">
      <c r="A336" s="2">
        <v>44877</v>
      </c>
      <c r="B336" s="1">
        <v>0</v>
      </c>
      <c r="C336" s="1">
        <v>511</v>
      </c>
      <c r="D336" s="1" t="s">
        <v>349</v>
      </c>
      <c r="E336" s="1">
        <v>24660</v>
      </c>
      <c r="F336" s="1">
        <v>2356</v>
      </c>
      <c r="G336" s="1">
        <f xml:space="preserve"> F336/E336</f>
        <v>9.5539334955393351E-2</v>
      </c>
      <c r="H336" s="1">
        <v>0</v>
      </c>
      <c r="I336" s="1">
        <v>4</v>
      </c>
      <c r="J336" s="1">
        <v>22</v>
      </c>
      <c r="K336" s="1">
        <v>38</v>
      </c>
      <c r="L336" s="1">
        <v>25</v>
      </c>
      <c r="M336" s="1">
        <v>9</v>
      </c>
      <c r="N336" s="1">
        <v>1</v>
      </c>
      <c r="O336" s="1">
        <f xml:space="preserve"> (H336*1 + I336*2 + J336*3 + K336*4 + L336*5 + M336*6 + N336*10)*0.01</f>
        <v>4.1500000000000004</v>
      </c>
    </row>
    <row r="337" spans="1:15" x14ac:dyDescent="0.2">
      <c r="A337" s="2">
        <v>44845</v>
      </c>
      <c r="B337" s="1">
        <v>1</v>
      </c>
      <c r="C337" s="1">
        <v>479</v>
      </c>
      <c r="D337" s="1" t="s">
        <v>350</v>
      </c>
      <c r="E337" s="1">
        <v>28575</v>
      </c>
      <c r="F337" s="1">
        <v>2752</v>
      </c>
      <c r="G337" s="1">
        <f xml:space="preserve"> F337/E337</f>
        <v>9.6307961504811898E-2</v>
      </c>
      <c r="H337" s="1">
        <v>0</v>
      </c>
      <c r="I337" s="1">
        <v>4</v>
      </c>
      <c r="J337" s="1">
        <v>28</v>
      </c>
      <c r="K337" s="1">
        <v>38</v>
      </c>
      <c r="L337" s="1">
        <v>21</v>
      </c>
      <c r="M337" s="1">
        <v>8</v>
      </c>
      <c r="N337" s="1">
        <v>1</v>
      </c>
      <c r="O337" s="1">
        <f xml:space="preserve"> (H337*1 + I337*2 + J337*3 + K337*4 + L337*5 + M337*6 + N337*10)*0.01</f>
        <v>4.07</v>
      </c>
    </row>
    <row r="338" spans="1:15" x14ac:dyDescent="0.2">
      <c r="A338" s="2">
        <v>44842</v>
      </c>
      <c r="B338" s="1">
        <v>0</v>
      </c>
      <c r="C338" s="1">
        <v>476</v>
      </c>
      <c r="D338" s="1" t="s">
        <v>351</v>
      </c>
      <c r="E338" s="1">
        <v>26905</v>
      </c>
      <c r="F338" s="1">
        <v>2642</v>
      </c>
      <c r="G338" s="1">
        <f xml:space="preserve"> F338/E338</f>
        <v>9.8197361085300125E-2</v>
      </c>
      <c r="H338" s="1">
        <v>0</v>
      </c>
      <c r="I338" s="1">
        <v>2</v>
      </c>
      <c r="J338" s="1">
        <v>15</v>
      </c>
      <c r="K338" s="1">
        <v>35</v>
      </c>
      <c r="L338" s="1">
        <v>31</v>
      </c>
      <c r="M338" s="1">
        <v>14</v>
      </c>
      <c r="N338" s="1">
        <v>2</v>
      </c>
      <c r="O338" s="1">
        <f xml:space="preserve"> (H338*1 + I338*2 + J338*3 + K338*4 + L338*5 + M338*6 + N338*10)*0.01</f>
        <v>4.4800000000000004</v>
      </c>
    </row>
    <row r="339" spans="1:15" x14ac:dyDescent="0.2">
      <c r="A339" s="2">
        <v>44617</v>
      </c>
      <c r="B339" s="1">
        <v>1</v>
      </c>
      <c r="C339" s="1">
        <v>251</v>
      </c>
      <c r="D339" s="1" t="s">
        <v>352</v>
      </c>
      <c r="E339" s="1">
        <v>255907</v>
      </c>
      <c r="F339" s="1">
        <v>11687</v>
      </c>
      <c r="G339" s="1">
        <f xml:space="preserve"> F339/E339</f>
        <v>4.5668934417581387E-2</v>
      </c>
      <c r="H339" s="1">
        <v>1</v>
      </c>
      <c r="I339" s="1">
        <v>2</v>
      </c>
      <c r="J339" s="1">
        <v>10</v>
      </c>
      <c r="K339" s="1">
        <v>29</v>
      </c>
      <c r="L339" s="1">
        <v>33</v>
      </c>
      <c r="M339" s="1">
        <v>21</v>
      </c>
      <c r="N339" s="1">
        <v>4</v>
      </c>
      <c r="O339" s="1">
        <f xml:space="preserve"> (H339*1 + I339*2 + J339*3 + K339*4 + L339*5 + M339*6 + N339*10)*0.01</f>
        <v>4.82</v>
      </c>
    </row>
    <row r="340" spans="1:15" x14ac:dyDescent="0.2">
      <c r="A340" s="2">
        <v>44750</v>
      </c>
      <c r="B340" s="1">
        <v>1</v>
      </c>
      <c r="C340" s="1">
        <v>384</v>
      </c>
      <c r="D340" s="1" t="s">
        <v>353</v>
      </c>
      <c r="E340" s="1">
        <v>42806</v>
      </c>
      <c r="F340" s="1">
        <v>3484</v>
      </c>
      <c r="G340" s="1">
        <f xml:space="preserve"> F340/E340</f>
        <v>8.1390459281409144E-2</v>
      </c>
      <c r="H340" s="1">
        <v>1</v>
      </c>
      <c r="I340" s="1">
        <v>5</v>
      </c>
      <c r="J340" s="1">
        <v>24</v>
      </c>
      <c r="K340" s="1">
        <v>35</v>
      </c>
      <c r="L340" s="1">
        <v>25</v>
      </c>
      <c r="M340" s="1">
        <v>9</v>
      </c>
      <c r="N340" s="1">
        <v>1</v>
      </c>
      <c r="O340" s="1">
        <f xml:space="preserve"> (H340*1 + I340*2 + J340*3 + K340*4 + L340*5 + M340*6 + N340*10)*0.01</f>
        <v>4.12</v>
      </c>
    </row>
    <row r="341" spans="1:15" x14ac:dyDescent="0.2">
      <c r="A341" s="2">
        <v>44706</v>
      </c>
      <c r="B341" s="1">
        <v>1</v>
      </c>
      <c r="C341" s="1">
        <v>340</v>
      </c>
      <c r="D341" s="1" t="s">
        <v>354</v>
      </c>
      <c r="E341" s="1">
        <v>62723</v>
      </c>
      <c r="F341" s="1">
        <v>4835</v>
      </c>
      <c r="G341" s="1">
        <f xml:space="preserve"> F341/E341</f>
        <v>7.708496085965276E-2</v>
      </c>
      <c r="H341" s="1">
        <v>0</v>
      </c>
      <c r="I341" s="1">
        <v>2</v>
      </c>
      <c r="J341" s="1">
        <v>9</v>
      </c>
      <c r="K341" s="1">
        <v>25</v>
      </c>
      <c r="L341" s="1">
        <v>33</v>
      </c>
      <c r="M341" s="1">
        <v>24</v>
      </c>
      <c r="N341" s="1">
        <v>6</v>
      </c>
      <c r="O341" s="1">
        <f xml:space="preserve"> (H341*1 + I341*2 + J341*3 + K341*4 + L341*5 + M341*6 + N341*10)*0.01</f>
        <v>5</v>
      </c>
    </row>
    <row r="342" spans="1:15" x14ac:dyDescent="0.2">
      <c r="A342" s="2">
        <v>44759</v>
      </c>
      <c r="B342" s="1">
        <v>0</v>
      </c>
      <c r="C342" s="1">
        <v>393</v>
      </c>
      <c r="D342" s="1" t="s">
        <v>355</v>
      </c>
      <c r="E342" s="1">
        <v>39611</v>
      </c>
      <c r="F342" s="1">
        <v>3345</v>
      </c>
      <c r="G342" s="1">
        <f xml:space="preserve"> F342/E342</f>
        <v>8.444623968089672E-2</v>
      </c>
      <c r="H342" s="1">
        <v>0</v>
      </c>
      <c r="I342" s="1">
        <v>3</v>
      </c>
      <c r="J342" s="1">
        <v>18</v>
      </c>
      <c r="K342" s="1">
        <v>39</v>
      </c>
      <c r="L342" s="1">
        <v>27</v>
      </c>
      <c r="M342" s="1">
        <v>10</v>
      </c>
      <c r="N342" s="1">
        <v>2</v>
      </c>
      <c r="O342" s="1">
        <f xml:space="preserve"> (H342*1 + I342*2 + J342*3 + K342*4 + L342*5 + M342*6 + N342*10)*0.01</f>
        <v>4.3100000000000005</v>
      </c>
    </row>
    <row r="343" spans="1:15" x14ac:dyDescent="0.2">
      <c r="A343" s="2">
        <v>44864</v>
      </c>
      <c r="B343" s="1">
        <v>0</v>
      </c>
      <c r="C343" s="1">
        <v>498</v>
      </c>
      <c r="D343" s="1" t="s">
        <v>356</v>
      </c>
      <c r="E343" s="1">
        <v>24672</v>
      </c>
      <c r="F343" s="1">
        <v>2496</v>
      </c>
      <c r="G343" s="1">
        <f xml:space="preserve"> F343/E343</f>
        <v>0.10116731517509728</v>
      </c>
      <c r="H343" s="1">
        <v>0</v>
      </c>
      <c r="I343" s="1">
        <v>2</v>
      </c>
      <c r="J343" s="1">
        <v>11</v>
      </c>
      <c r="K343" s="1">
        <v>29</v>
      </c>
      <c r="L343" s="1">
        <v>35</v>
      </c>
      <c r="M343" s="1">
        <v>19</v>
      </c>
      <c r="N343" s="1">
        <v>3</v>
      </c>
      <c r="O343" s="1">
        <f xml:space="preserve"> (H343*1 + I343*2 + J343*3 + K343*4 + L343*5 + M343*6 + N343*10)*0.01</f>
        <v>4.72</v>
      </c>
    </row>
    <row r="344" spans="1:15" x14ac:dyDescent="0.2">
      <c r="A344" s="2">
        <v>44794</v>
      </c>
      <c r="B344" s="1">
        <v>0</v>
      </c>
      <c r="C344" s="1">
        <v>428</v>
      </c>
      <c r="D344" s="1" t="s">
        <v>357</v>
      </c>
      <c r="E344" s="1">
        <v>35617</v>
      </c>
      <c r="F344" s="1">
        <v>3186</v>
      </c>
      <c r="G344" s="1">
        <f xml:space="preserve"> F344/E344</f>
        <v>8.9451666339107727E-2</v>
      </c>
      <c r="H344" s="1">
        <v>1</v>
      </c>
      <c r="I344" s="1">
        <v>7</v>
      </c>
      <c r="J344" s="1">
        <v>19</v>
      </c>
      <c r="K344" s="1">
        <v>27</v>
      </c>
      <c r="L344" s="1">
        <v>24</v>
      </c>
      <c r="M344" s="1">
        <v>17</v>
      </c>
      <c r="N344" s="1">
        <v>5</v>
      </c>
      <c r="O344" s="1">
        <f xml:space="preserve"> (H344*1 + I344*2 + J344*3 + K344*4 + L344*5 + M344*6 + N344*10)*0.01</f>
        <v>4.5200000000000005</v>
      </c>
    </row>
    <row r="345" spans="1:15" x14ac:dyDescent="0.2">
      <c r="A345" s="2">
        <v>44631</v>
      </c>
      <c r="B345" s="1">
        <v>1</v>
      </c>
      <c r="C345" s="1">
        <v>265</v>
      </c>
      <c r="D345" s="1" t="s">
        <v>358</v>
      </c>
      <c r="E345" s="1">
        <v>226349</v>
      </c>
      <c r="F345" s="1">
        <v>12400</v>
      </c>
      <c r="G345" s="1">
        <f xml:space="preserve"> F345/E345</f>
        <v>5.4782658637767344E-2</v>
      </c>
      <c r="H345" s="1">
        <v>1</v>
      </c>
      <c r="I345" s="1">
        <v>6</v>
      </c>
      <c r="J345" s="1">
        <v>14</v>
      </c>
      <c r="K345" s="1">
        <v>18</v>
      </c>
      <c r="L345" s="1">
        <v>17</v>
      </c>
      <c r="M345" s="1">
        <v>24</v>
      </c>
      <c r="N345" s="1">
        <v>20</v>
      </c>
      <c r="O345" s="1">
        <f xml:space="preserve"> (H345*1 + I345*2 + J345*3 + K345*4 + L345*5 + M345*6 + N345*10)*0.01</f>
        <v>5.5600000000000005</v>
      </c>
    </row>
    <row r="346" spans="1:15" x14ac:dyDescent="0.2">
      <c r="A346" s="2">
        <v>44757</v>
      </c>
      <c r="B346" s="1">
        <v>1</v>
      </c>
      <c r="C346" s="1">
        <v>391</v>
      </c>
      <c r="D346" s="1" t="s">
        <v>359</v>
      </c>
      <c r="E346" s="1">
        <v>39234</v>
      </c>
      <c r="F346" s="1">
        <v>3353</v>
      </c>
      <c r="G346" s="1">
        <f xml:space="preserve"> F346/E346</f>
        <v>8.5461589437732577E-2</v>
      </c>
      <c r="H346" s="1">
        <v>0</v>
      </c>
      <c r="I346" s="1">
        <v>2</v>
      </c>
      <c r="J346" s="1">
        <v>11</v>
      </c>
      <c r="K346" s="1">
        <v>32</v>
      </c>
      <c r="L346" s="1">
        <v>37</v>
      </c>
      <c r="M346" s="1">
        <v>17</v>
      </c>
      <c r="N346" s="1">
        <v>2</v>
      </c>
      <c r="O346" s="1">
        <f xml:space="preserve"> (H346*1 + I346*2 + J346*3 + K346*4 + L346*5 + M346*6 + N346*10)*0.01</f>
        <v>4.72</v>
      </c>
    </row>
    <row r="347" spans="1:15" x14ac:dyDescent="0.2">
      <c r="A347" s="2">
        <v>44587</v>
      </c>
      <c r="B347" s="1">
        <v>1</v>
      </c>
      <c r="C347" s="1">
        <v>221</v>
      </c>
      <c r="D347" s="1" t="s">
        <v>360</v>
      </c>
      <c r="E347" s="1">
        <v>302348</v>
      </c>
      <c r="F347" s="1">
        <v>10163</v>
      </c>
      <c r="G347" s="1">
        <f xml:space="preserve"> F347/E347</f>
        <v>3.3613584346514611E-2</v>
      </c>
      <c r="H347" s="1">
        <v>1</v>
      </c>
      <c r="I347" s="1">
        <v>4</v>
      </c>
      <c r="J347" s="1">
        <v>22</v>
      </c>
      <c r="K347" s="1">
        <v>37</v>
      </c>
      <c r="L347" s="1">
        <v>24</v>
      </c>
      <c r="M347" s="1">
        <v>10</v>
      </c>
      <c r="N347" s="1">
        <v>2</v>
      </c>
      <c r="O347" s="1">
        <f xml:space="preserve"> (H347*1 + I347*2 + J347*3 + K347*4 + L347*5 + M347*6 + N347*10)*0.01</f>
        <v>4.2300000000000004</v>
      </c>
    </row>
    <row r="348" spans="1:15" x14ac:dyDescent="0.2">
      <c r="A348" s="2">
        <v>44809</v>
      </c>
      <c r="B348" s="1">
        <v>0</v>
      </c>
      <c r="C348" s="1">
        <v>443</v>
      </c>
      <c r="D348" s="1" t="s">
        <v>361</v>
      </c>
      <c r="E348" s="1">
        <v>32733</v>
      </c>
      <c r="F348" s="1">
        <v>2970</v>
      </c>
      <c r="G348" s="1">
        <f xml:space="preserve"> F348/E348</f>
        <v>9.0734121528732475E-2</v>
      </c>
      <c r="H348" s="1">
        <v>0</v>
      </c>
      <c r="I348" s="1">
        <v>1</v>
      </c>
      <c r="J348" s="1">
        <v>16</v>
      </c>
      <c r="K348" s="1">
        <v>47</v>
      </c>
      <c r="L348" s="1">
        <v>29</v>
      </c>
      <c r="M348" s="1">
        <v>7</v>
      </c>
      <c r="N348" s="1">
        <v>1</v>
      </c>
      <c r="O348" s="1">
        <f xml:space="preserve"> (H348*1 + I348*2 + J348*3 + K348*4 + L348*5 + M348*6 + N348*10)*0.01</f>
        <v>4.3500000000000005</v>
      </c>
    </row>
    <row r="349" spans="1:15" x14ac:dyDescent="0.2">
      <c r="A349" s="2">
        <v>44583</v>
      </c>
      <c r="B349" s="1">
        <v>0</v>
      </c>
      <c r="C349" s="1">
        <v>217</v>
      </c>
      <c r="D349" s="1" t="s">
        <v>362</v>
      </c>
      <c r="E349" s="1">
        <v>241489</v>
      </c>
      <c r="F349" s="1">
        <v>6850</v>
      </c>
      <c r="G349" s="1">
        <f xml:space="preserve"> F349/E349</f>
        <v>2.8365681252562228E-2</v>
      </c>
      <c r="H349" s="1">
        <v>1</v>
      </c>
      <c r="I349" s="1">
        <v>3</v>
      </c>
      <c r="J349" s="1">
        <v>17</v>
      </c>
      <c r="K349" s="1">
        <v>33</v>
      </c>
      <c r="L349" s="1">
        <v>29</v>
      </c>
      <c r="M349" s="1">
        <v>15</v>
      </c>
      <c r="N349" s="1">
        <v>3</v>
      </c>
      <c r="O349" s="1">
        <f xml:space="preserve"> (H349*1 + I349*2 + J349*3 + K349*4 + L349*5 + M349*6 + N349*10)*0.01</f>
        <v>4.55</v>
      </c>
    </row>
    <row r="350" spans="1:15" x14ac:dyDescent="0.2">
      <c r="A350" s="2">
        <v>44900</v>
      </c>
      <c r="B350" s="1">
        <v>1</v>
      </c>
      <c r="C350" s="1">
        <v>534</v>
      </c>
      <c r="D350" s="1" t="s">
        <v>363</v>
      </c>
      <c r="E350" s="1">
        <v>23153</v>
      </c>
      <c r="F350" s="1">
        <v>2200</v>
      </c>
      <c r="G350" s="1">
        <f xml:space="preserve"> F350/E350</f>
        <v>9.5020083790437526E-2</v>
      </c>
      <c r="H350" s="1">
        <v>0</v>
      </c>
      <c r="I350" s="1">
        <v>2</v>
      </c>
      <c r="J350" s="1">
        <v>10</v>
      </c>
      <c r="K350" s="1">
        <v>25</v>
      </c>
      <c r="L350" s="1">
        <v>36</v>
      </c>
      <c r="M350" s="1">
        <v>23</v>
      </c>
      <c r="N350" s="1">
        <v>4</v>
      </c>
      <c r="O350" s="1">
        <f xml:space="preserve"> (H350*1 + I350*2 + J350*3 + K350*4 + L350*5 + M350*6 + N350*10)*0.01</f>
        <v>4.92</v>
      </c>
    </row>
    <row r="351" spans="1:15" x14ac:dyDescent="0.2">
      <c r="A351" s="2">
        <v>44796</v>
      </c>
      <c r="B351" s="1">
        <v>1</v>
      </c>
      <c r="C351" s="1">
        <v>430</v>
      </c>
      <c r="D351" s="1" t="s">
        <v>364</v>
      </c>
      <c r="E351" s="1">
        <v>33549</v>
      </c>
      <c r="F351" s="1">
        <v>2933</v>
      </c>
      <c r="G351" s="1">
        <f xml:space="preserve"> F351/E351</f>
        <v>8.7424364362574142E-2</v>
      </c>
      <c r="H351" s="1">
        <v>0</v>
      </c>
      <c r="I351" s="1">
        <v>2</v>
      </c>
      <c r="J351" s="1">
        <v>13</v>
      </c>
      <c r="K351" s="1">
        <v>32</v>
      </c>
      <c r="L351" s="1">
        <v>32</v>
      </c>
      <c r="M351" s="1">
        <v>17</v>
      </c>
      <c r="N351" s="1">
        <v>3</v>
      </c>
      <c r="O351" s="1">
        <f xml:space="preserve"> (H351*1 + I351*2 + J351*3 + K351*4 + L351*5 + M351*6 + N351*10)*0.01</f>
        <v>4.63</v>
      </c>
    </row>
    <row r="352" spans="1:15" x14ac:dyDescent="0.2">
      <c r="A352" s="2">
        <v>44591</v>
      </c>
      <c r="B352" s="1">
        <v>0</v>
      </c>
      <c r="C352" s="1">
        <v>225</v>
      </c>
      <c r="D352" s="1" t="s">
        <v>365</v>
      </c>
      <c r="E352" s="1">
        <v>294687</v>
      </c>
      <c r="F352" s="1">
        <v>11524</v>
      </c>
      <c r="G352" s="1">
        <f xml:space="preserve"> F352/E352</f>
        <v>3.9105898801100832E-2</v>
      </c>
      <c r="H352" s="1">
        <v>0</v>
      </c>
      <c r="I352" s="1">
        <v>2</v>
      </c>
      <c r="J352" s="1">
        <v>18</v>
      </c>
      <c r="K352" s="1">
        <v>39</v>
      </c>
      <c r="L352" s="1">
        <v>27</v>
      </c>
      <c r="M352" s="1">
        <v>12</v>
      </c>
      <c r="N352" s="1">
        <v>2</v>
      </c>
      <c r="O352" s="1">
        <f xml:space="preserve"> (H352*1 + I352*2 + J352*3 + K352*4 + L352*5 + M352*6 + N352*10)*0.01</f>
        <v>4.41</v>
      </c>
    </row>
    <row r="353" spans="1:15" x14ac:dyDescent="0.2">
      <c r="A353" s="2">
        <v>44696</v>
      </c>
      <c r="B353" s="1">
        <v>0</v>
      </c>
      <c r="C353" s="1">
        <v>330</v>
      </c>
      <c r="D353" s="1" t="s">
        <v>366</v>
      </c>
      <c r="E353" s="1">
        <v>67115</v>
      </c>
      <c r="F353" s="1">
        <v>4963</v>
      </c>
      <c r="G353" s="1">
        <f xml:space="preserve"> F353/E353</f>
        <v>7.3947701706026964E-2</v>
      </c>
      <c r="H353" s="1">
        <v>0</v>
      </c>
      <c r="I353" s="1">
        <v>4</v>
      </c>
      <c r="J353" s="1">
        <v>16</v>
      </c>
      <c r="K353" s="1">
        <v>29</v>
      </c>
      <c r="L353" s="1">
        <v>29</v>
      </c>
      <c r="M353" s="1">
        <v>18</v>
      </c>
      <c r="N353" s="1">
        <v>4</v>
      </c>
      <c r="O353" s="1">
        <f xml:space="preserve"> (H353*1 + I353*2 + J353*3 + K353*4 + L353*5 + M353*6 + N353*10)*0.01</f>
        <v>4.6500000000000004</v>
      </c>
    </row>
    <row r="354" spans="1:15" x14ac:dyDescent="0.2">
      <c r="A354" s="2">
        <v>44776</v>
      </c>
      <c r="B354" s="1">
        <v>1</v>
      </c>
      <c r="C354" s="1">
        <v>410</v>
      </c>
      <c r="D354" s="1" t="s">
        <v>367</v>
      </c>
      <c r="E354" s="1">
        <v>38381</v>
      </c>
      <c r="F354" s="1">
        <v>3327</v>
      </c>
      <c r="G354" s="1">
        <f xml:space="preserve"> F354/E354</f>
        <v>8.6683515280998408E-2</v>
      </c>
      <c r="H354" s="1">
        <v>1</v>
      </c>
      <c r="I354" s="1">
        <v>5</v>
      </c>
      <c r="J354" s="1">
        <v>17</v>
      </c>
      <c r="K354" s="1">
        <v>31</v>
      </c>
      <c r="L354" s="1">
        <v>29</v>
      </c>
      <c r="M354" s="1">
        <v>15</v>
      </c>
      <c r="N354" s="1">
        <v>3</v>
      </c>
      <c r="O354" s="1">
        <f xml:space="preserve"> (H354*1 + I354*2 + J354*3 + K354*4 + L354*5 + M354*6 + N354*10)*0.01</f>
        <v>4.51</v>
      </c>
    </row>
    <row r="355" spans="1:15" x14ac:dyDescent="0.2">
      <c r="A355" s="2">
        <v>44679</v>
      </c>
      <c r="B355" s="1">
        <v>1</v>
      </c>
      <c r="C355" s="1">
        <v>313</v>
      </c>
      <c r="D355" s="1" t="s">
        <v>368</v>
      </c>
      <c r="E355" s="1">
        <v>88974</v>
      </c>
      <c r="F355" s="1">
        <v>6315</v>
      </c>
      <c r="G355" s="1">
        <f xml:space="preserve"> F355/E355</f>
        <v>7.0975790680423492E-2</v>
      </c>
      <c r="H355" s="1">
        <v>0</v>
      </c>
      <c r="I355" s="1">
        <v>2</v>
      </c>
      <c r="J355" s="1">
        <v>12</v>
      </c>
      <c r="K355" s="1">
        <v>27</v>
      </c>
      <c r="L355" s="1">
        <v>30</v>
      </c>
      <c r="M355" s="1">
        <v>22</v>
      </c>
      <c r="N355" s="1">
        <v>7</v>
      </c>
      <c r="O355" s="1">
        <f xml:space="preserve"> (H355*1 + I355*2 + J355*3 + K355*4 + L355*5 + M355*6 + N355*10)*0.01</f>
        <v>5</v>
      </c>
    </row>
  </sheetData>
  <autoFilter ref="A1:O1" xr:uid="{00000000-0001-0000-0000-000000000000}">
    <sortState xmlns:xlrd2="http://schemas.microsoft.com/office/spreadsheetml/2017/richdata2" ref="A2:O355">
      <sortCondition ref="A1"/>
    </sortState>
  </autoFilter>
  <sortState xmlns:xlrd2="http://schemas.microsoft.com/office/spreadsheetml/2017/richdata2" ref="A2:O355">
    <sortCondition ref="D2:D355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902F-EA0F-421A-961B-2A8EC10A0DAB}">
  <dimension ref="A1:G358"/>
  <sheetViews>
    <sheetView topLeftCell="A18" workbookViewId="0"/>
  </sheetViews>
  <sheetFormatPr defaultRowHeight="14.25" x14ac:dyDescent="0.2"/>
  <cols>
    <col min="1" max="1" width="10.25" customWidth="1"/>
    <col min="3" max="3" width="15.25" customWidth="1"/>
    <col min="5" max="5" width="11" customWidth="1"/>
  </cols>
  <sheetData>
    <row r="1" spans="1:7" ht="28.5" x14ac:dyDescent="0.2">
      <c r="A1" s="3" t="s">
        <v>0</v>
      </c>
      <c r="B1" s="3" t="s">
        <v>2</v>
      </c>
      <c r="C1" s="3" t="s">
        <v>3</v>
      </c>
      <c r="D1" s="3" t="s">
        <v>392</v>
      </c>
      <c r="E1" s="3" t="s">
        <v>444</v>
      </c>
      <c r="F1" s="3" t="s">
        <v>445</v>
      </c>
      <c r="G1" s="3" t="s">
        <v>446</v>
      </c>
    </row>
    <row r="2" spans="1:7" x14ac:dyDescent="0.2">
      <c r="A2" s="2">
        <v>44568</v>
      </c>
      <c r="B2" s="1" t="s">
        <v>284</v>
      </c>
      <c r="C2" s="1">
        <v>80630</v>
      </c>
      <c r="D2" s="8" t="s">
        <v>393</v>
      </c>
      <c r="E2" s="8">
        <f>MAX(C2:C8)</f>
        <v>153880</v>
      </c>
      <c r="F2" s="8">
        <f>AVERAGE(C2:C8)</f>
        <v>114990.85714285714</v>
      </c>
      <c r="G2" s="8">
        <f>MIN(C2:C8)</f>
        <v>80630</v>
      </c>
    </row>
    <row r="3" spans="1:7" x14ac:dyDescent="0.2">
      <c r="A3" s="2">
        <v>44569</v>
      </c>
      <c r="B3" s="1" t="s">
        <v>89</v>
      </c>
      <c r="C3" s="1">
        <v>101503</v>
      </c>
      <c r="D3" s="8"/>
      <c r="E3" s="8"/>
      <c r="F3" s="8"/>
      <c r="G3" s="8"/>
    </row>
    <row r="4" spans="1:7" x14ac:dyDescent="0.2">
      <c r="A4" s="2">
        <v>44570</v>
      </c>
      <c r="B4" s="1" t="s">
        <v>151</v>
      </c>
      <c r="C4" s="1">
        <v>91477</v>
      </c>
      <c r="D4" s="8"/>
      <c r="E4" s="8"/>
      <c r="F4" s="8"/>
      <c r="G4" s="8"/>
    </row>
    <row r="5" spans="1:7" x14ac:dyDescent="0.2">
      <c r="A5" s="2">
        <v>44571</v>
      </c>
      <c r="B5" s="1" t="s">
        <v>248</v>
      </c>
      <c r="C5" s="1">
        <v>107134</v>
      </c>
      <c r="D5" s="8"/>
      <c r="E5" s="8"/>
      <c r="F5" s="8"/>
      <c r="G5" s="8"/>
    </row>
    <row r="6" spans="1:7" x14ac:dyDescent="0.2">
      <c r="A6" s="2">
        <v>44572</v>
      </c>
      <c r="B6" s="1" t="s">
        <v>103</v>
      </c>
      <c r="C6" s="1">
        <v>153880</v>
      </c>
      <c r="D6" s="8"/>
      <c r="E6" s="8"/>
      <c r="F6" s="8"/>
      <c r="G6" s="8"/>
    </row>
    <row r="7" spans="1:7" x14ac:dyDescent="0.2">
      <c r="A7" s="2">
        <v>44573</v>
      </c>
      <c r="B7" s="1" t="s">
        <v>118</v>
      </c>
      <c r="C7" s="1">
        <v>137586</v>
      </c>
      <c r="D7" s="8"/>
      <c r="E7" s="8"/>
      <c r="F7" s="8"/>
      <c r="G7" s="8"/>
    </row>
    <row r="8" spans="1:7" x14ac:dyDescent="0.2">
      <c r="A8" s="2">
        <v>44574</v>
      </c>
      <c r="B8" s="1" t="s">
        <v>14</v>
      </c>
      <c r="C8" s="1">
        <v>132726</v>
      </c>
      <c r="D8" s="8"/>
      <c r="E8" s="8"/>
      <c r="F8" s="8"/>
      <c r="G8" s="8"/>
    </row>
    <row r="9" spans="1:7" x14ac:dyDescent="0.2">
      <c r="A9" s="2">
        <v>44575</v>
      </c>
      <c r="B9" s="1" t="s">
        <v>313</v>
      </c>
      <c r="C9" s="1">
        <v>169484</v>
      </c>
      <c r="D9" s="8" t="s">
        <v>394</v>
      </c>
      <c r="E9" s="8">
        <f>MAX(C9:C15)</f>
        <v>280622</v>
      </c>
      <c r="F9" s="8">
        <f>AVERAGE(C9:C15)</f>
        <v>221815.14285714287</v>
      </c>
      <c r="G9" s="8">
        <f>MIN(C9:C15)</f>
        <v>169484</v>
      </c>
    </row>
    <row r="10" spans="1:7" x14ac:dyDescent="0.2">
      <c r="A10" s="2">
        <v>44576</v>
      </c>
      <c r="B10" s="1" t="s">
        <v>225</v>
      </c>
      <c r="C10" s="1">
        <v>205880</v>
      </c>
      <c r="D10" s="8"/>
      <c r="E10" s="8"/>
      <c r="F10" s="8"/>
      <c r="G10" s="8"/>
    </row>
    <row r="11" spans="1:7" x14ac:dyDescent="0.2">
      <c r="A11" s="2">
        <v>44577</v>
      </c>
      <c r="B11" s="1" t="s">
        <v>293</v>
      </c>
      <c r="C11" s="1">
        <v>209609</v>
      </c>
      <c r="D11" s="8"/>
      <c r="E11" s="8"/>
      <c r="F11" s="8"/>
      <c r="G11" s="8"/>
    </row>
    <row r="12" spans="1:7" x14ac:dyDescent="0.2">
      <c r="A12" s="2">
        <v>44578</v>
      </c>
      <c r="B12" s="1" t="s">
        <v>276</v>
      </c>
      <c r="C12" s="1">
        <v>222197</v>
      </c>
      <c r="D12" s="8"/>
      <c r="E12" s="8"/>
      <c r="F12" s="8"/>
      <c r="G12" s="8"/>
    </row>
    <row r="13" spans="1:7" x14ac:dyDescent="0.2">
      <c r="A13" s="2">
        <v>44579</v>
      </c>
      <c r="B13" s="1" t="s">
        <v>245</v>
      </c>
      <c r="C13" s="1">
        <v>220950</v>
      </c>
      <c r="D13" s="8"/>
      <c r="E13" s="8"/>
      <c r="F13" s="8"/>
      <c r="G13" s="8"/>
    </row>
    <row r="14" spans="1:7" x14ac:dyDescent="0.2">
      <c r="A14" s="2">
        <v>44580</v>
      </c>
      <c r="B14" s="1" t="s">
        <v>237</v>
      </c>
      <c r="C14" s="1">
        <v>280622</v>
      </c>
      <c r="D14" s="8"/>
      <c r="E14" s="8"/>
      <c r="F14" s="8"/>
      <c r="G14" s="8"/>
    </row>
    <row r="15" spans="1:7" x14ac:dyDescent="0.2">
      <c r="A15" s="2">
        <v>44581</v>
      </c>
      <c r="B15" s="1" t="s">
        <v>256</v>
      </c>
      <c r="C15" s="1">
        <v>243964</v>
      </c>
      <c r="D15" s="8"/>
      <c r="E15" s="8"/>
      <c r="F15" s="8"/>
      <c r="G15" s="8"/>
    </row>
    <row r="16" spans="1:7" x14ac:dyDescent="0.2">
      <c r="A16" s="2">
        <v>44582</v>
      </c>
      <c r="B16" s="1" t="s">
        <v>241</v>
      </c>
      <c r="C16" s="1">
        <v>273727</v>
      </c>
      <c r="D16" s="8" t="s">
        <v>395</v>
      </c>
      <c r="E16" s="8">
        <f>MAX(C16:C22)</f>
        <v>331844</v>
      </c>
      <c r="F16" s="8">
        <f>AVERAGE(C16:C22)</f>
        <v>279111.28571428574</v>
      </c>
      <c r="G16" s="8">
        <f>MIN(C16:C22)</f>
        <v>241489</v>
      </c>
    </row>
    <row r="17" spans="1:7" x14ac:dyDescent="0.2">
      <c r="A17" s="2">
        <v>44583</v>
      </c>
      <c r="B17" s="1" t="s">
        <v>362</v>
      </c>
      <c r="C17" s="1">
        <v>241489</v>
      </c>
      <c r="D17" s="8"/>
      <c r="E17" s="8"/>
      <c r="F17" s="8"/>
      <c r="G17" s="8"/>
    </row>
    <row r="18" spans="1:7" x14ac:dyDescent="0.2">
      <c r="A18" s="2">
        <v>44584</v>
      </c>
      <c r="B18" s="1" t="s">
        <v>92</v>
      </c>
      <c r="C18" s="1">
        <v>269929</v>
      </c>
      <c r="D18" s="8"/>
      <c r="E18" s="8"/>
      <c r="F18" s="8"/>
      <c r="G18" s="8"/>
    </row>
    <row r="19" spans="1:7" x14ac:dyDescent="0.2">
      <c r="A19" s="2">
        <v>44585</v>
      </c>
      <c r="B19" s="1" t="s">
        <v>181</v>
      </c>
      <c r="C19" s="1">
        <v>258038</v>
      </c>
      <c r="D19" s="8"/>
      <c r="E19" s="8"/>
      <c r="F19" s="8"/>
      <c r="G19" s="8"/>
    </row>
    <row r="20" spans="1:7" x14ac:dyDescent="0.2">
      <c r="A20" s="2">
        <v>44586</v>
      </c>
      <c r="B20" s="1" t="s">
        <v>309</v>
      </c>
      <c r="C20" s="1">
        <v>276404</v>
      </c>
      <c r="D20" s="8"/>
      <c r="E20" s="8"/>
      <c r="F20" s="8"/>
      <c r="G20" s="8"/>
    </row>
    <row r="21" spans="1:7" x14ac:dyDescent="0.2">
      <c r="A21" s="2">
        <v>44587</v>
      </c>
      <c r="B21" s="1" t="s">
        <v>360</v>
      </c>
      <c r="C21" s="1">
        <v>302348</v>
      </c>
      <c r="D21" s="8"/>
      <c r="E21" s="8"/>
      <c r="F21" s="8"/>
      <c r="G21" s="8"/>
    </row>
    <row r="22" spans="1:7" x14ac:dyDescent="0.2">
      <c r="A22" s="2">
        <v>44588</v>
      </c>
      <c r="B22" s="1" t="s">
        <v>211</v>
      </c>
      <c r="C22" s="1">
        <v>331844</v>
      </c>
      <c r="D22" s="8"/>
      <c r="E22" s="8"/>
      <c r="F22" s="8"/>
      <c r="G22" s="8"/>
    </row>
    <row r="23" spans="1:7" x14ac:dyDescent="0.2">
      <c r="A23" s="2">
        <v>44589</v>
      </c>
      <c r="B23" s="1" t="s">
        <v>230</v>
      </c>
      <c r="C23" s="1">
        <v>296968</v>
      </c>
      <c r="D23" s="8" t="s">
        <v>396</v>
      </c>
      <c r="E23" s="8">
        <f>MAX(C23:C29)</f>
        <v>361908</v>
      </c>
      <c r="F23" s="8">
        <f>AVERAGE(C23:C29)</f>
        <v>331133.71428571426</v>
      </c>
      <c r="G23" s="8">
        <f>MIN(C23:C29)</f>
        <v>294687</v>
      </c>
    </row>
    <row r="24" spans="1:7" x14ac:dyDescent="0.2">
      <c r="A24" s="2">
        <v>44590</v>
      </c>
      <c r="B24" s="1" t="s">
        <v>86</v>
      </c>
      <c r="C24" s="1">
        <v>313220</v>
      </c>
      <c r="D24" s="8"/>
      <c r="E24" s="8"/>
      <c r="F24" s="8"/>
      <c r="G24" s="8"/>
    </row>
    <row r="25" spans="1:7" x14ac:dyDescent="0.2">
      <c r="A25" s="2">
        <v>44591</v>
      </c>
      <c r="B25" s="1" t="s">
        <v>365</v>
      </c>
      <c r="C25" s="1">
        <v>294687</v>
      </c>
      <c r="D25" s="8"/>
      <c r="E25" s="8"/>
      <c r="F25" s="8"/>
      <c r="G25" s="8"/>
    </row>
    <row r="26" spans="1:7" x14ac:dyDescent="0.2">
      <c r="A26" s="2">
        <v>44592</v>
      </c>
      <c r="B26" s="1" t="s">
        <v>188</v>
      </c>
      <c r="C26" s="1">
        <v>341314</v>
      </c>
      <c r="D26" s="8"/>
      <c r="E26" s="8"/>
      <c r="F26" s="8"/>
      <c r="G26" s="8"/>
    </row>
    <row r="27" spans="1:7" x14ac:dyDescent="0.2">
      <c r="A27" s="2">
        <v>44593</v>
      </c>
      <c r="B27" s="1" t="s">
        <v>323</v>
      </c>
      <c r="C27" s="1">
        <v>351663</v>
      </c>
      <c r="D27" s="8"/>
      <c r="E27" s="8"/>
      <c r="F27" s="8"/>
      <c r="G27" s="8"/>
    </row>
    <row r="28" spans="1:7" x14ac:dyDescent="0.2">
      <c r="A28" s="2">
        <v>44594</v>
      </c>
      <c r="B28" s="1" t="s">
        <v>206</v>
      </c>
      <c r="C28" s="1">
        <v>361908</v>
      </c>
      <c r="D28" s="8"/>
      <c r="E28" s="8"/>
      <c r="F28" s="8"/>
      <c r="G28" s="8"/>
    </row>
    <row r="29" spans="1:7" x14ac:dyDescent="0.2">
      <c r="A29" s="2">
        <v>44595</v>
      </c>
      <c r="B29" s="1" t="s">
        <v>273</v>
      </c>
      <c r="C29" s="1">
        <v>358176</v>
      </c>
      <c r="D29" s="8"/>
      <c r="E29" s="8"/>
      <c r="F29" s="8"/>
      <c r="G29" s="8"/>
    </row>
    <row r="30" spans="1:7" x14ac:dyDescent="0.2">
      <c r="A30" s="2">
        <v>44596</v>
      </c>
      <c r="B30" s="1" t="s">
        <v>236</v>
      </c>
      <c r="C30" s="1">
        <v>359679</v>
      </c>
      <c r="D30" s="8" t="s">
        <v>397</v>
      </c>
      <c r="E30" s="8">
        <f>MAX(C30:C36)</f>
        <v>359679</v>
      </c>
      <c r="F30" s="8">
        <f>AVERAGE(C30:C36)</f>
        <v>317865.85714285716</v>
      </c>
      <c r="G30" s="8">
        <f>MIN(C30:C36)</f>
        <v>288228</v>
      </c>
    </row>
    <row r="31" spans="1:7" x14ac:dyDescent="0.2">
      <c r="A31" s="2">
        <v>44597</v>
      </c>
      <c r="B31" s="1" t="s">
        <v>23</v>
      </c>
      <c r="C31" s="1">
        <v>319698</v>
      </c>
      <c r="D31" s="8"/>
      <c r="E31" s="8"/>
      <c r="F31" s="8"/>
      <c r="G31" s="8"/>
    </row>
    <row r="32" spans="1:7" x14ac:dyDescent="0.2">
      <c r="A32" s="2">
        <v>44598</v>
      </c>
      <c r="B32" s="1" t="s">
        <v>280</v>
      </c>
      <c r="C32" s="1">
        <v>311018</v>
      </c>
      <c r="D32" s="8"/>
      <c r="E32" s="8"/>
      <c r="F32" s="8"/>
      <c r="G32" s="8"/>
    </row>
    <row r="33" spans="1:7" x14ac:dyDescent="0.2">
      <c r="A33" s="2">
        <v>44599</v>
      </c>
      <c r="B33" s="1" t="s">
        <v>108</v>
      </c>
      <c r="C33" s="1">
        <v>288228</v>
      </c>
      <c r="D33" s="8"/>
      <c r="E33" s="8"/>
      <c r="F33" s="8"/>
      <c r="G33" s="8"/>
    </row>
    <row r="34" spans="1:7" x14ac:dyDescent="0.2">
      <c r="A34" s="2">
        <v>44600</v>
      </c>
      <c r="B34" s="1" t="s">
        <v>136</v>
      </c>
      <c r="C34" s="1">
        <v>336236</v>
      </c>
      <c r="D34" s="8"/>
      <c r="E34" s="8"/>
      <c r="F34" s="8"/>
      <c r="G34" s="8"/>
    </row>
    <row r="35" spans="1:7" x14ac:dyDescent="0.2">
      <c r="A35" s="2">
        <v>44601</v>
      </c>
      <c r="B35" s="1" t="s">
        <v>164</v>
      </c>
      <c r="C35" s="1">
        <v>305372</v>
      </c>
      <c r="D35" s="8"/>
      <c r="E35" s="8"/>
      <c r="F35" s="8"/>
      <c r="G35" s="8"/>
    </row>
    <row r="36" spans="1:7" x14ac:dyDescent="0.2">
      <c r="A36" s="2">
        <v>44602</v>
      </c>
      <c r="B36" s="1" t="s">
        <v>228</v>
      </c>
      <c r="C36" s="1">
        <v>304830</v>
      </c>
      <c r="D36" s="8"/>
      <c r="E36" s="8"/>
      <c r="F36" s="8"/>
      <c r="G36" s="8"/>
    </row>
    <row r="37" spans="1:7" x14ac:dyDescent="0.2">
      <c r="A37" s="2">
        <v>44603</v>
      </c>
      <c r="B37" s="1" t="s">
        <v>341</v>
      </c>
      <c r="C37" s="1">
        <v>278826</v>
      </c>
      <c r="D37" s="8" t="s">
        <v>398</v>
      </c>
      <c r="E37" s="8">
        <f>MAX(C37:C43)</f>
        <v>342003</v>
      </c>
      <c r="F37" s="8">
        <f>AVERAGE(C37:C43)</f>
        <v>285004.28571428574</v>
      </c>
      <c r="G37" s="8">
        <f>MIN(C37:C43)</f>
        <v>261521</v>
      </c>
    </row>
    <row r="38" spans="1:7" x14ac:dyDescent="0.2">
      <c r="A38" s="2">
        <v>44604</v>
      </c>
      <c r="B38" s="1" t="s">
        <v>342</v>
      </c>
      <c r="C38" s="1">
        <v>269885</v>
      </c>
      <c r="D38" s="8"/>
      <c r="E38" s="8"/>
      <c r="F38" s="8"/>
      <c r="G38" s="8"/>
    </row>
    <row r="39" spans="1:7" x14ac:dyDescent="0.2">
      <c r="A39" s="2">
        <v>44606</v>
      </c>
      <c r="B39" s="1" t="s">
        <v>93</v>
      </c>
      <c r="C39" s="1">
        <v>261521</v>
      </c>
      <c r="D39" s="8"/>
      <c r="E39" s="8"/>
      <c r="F39" s="8"/>
      <c r="G39" s="8"/>
    </row>
    <row r="40" spans="1:7" x14ac:dyDescent="0.2">
      <c r="A40" s="2">
        <v>44607</v>
      </c>
      <c r="B40" s="1" t="s">
        <v>34</v>
      </c>
      <c r="C40" s="1">
        <v>287836</v>
      </c>
      <c r="D40" s="8"/>
      <c r="E40" s="8"/>
      <c r="F40" s="8"/>
      <c r="G40" s="8"/>
    </row>
    <row r="41" spans="1:7" x14ac:dyDescent="0.2">
      <c r="A41" s="2">
        <v>44608</v>
      </c>
      <c r="B41" s="1" t="s">
        <v>68</v>
      </c>
      <c r="C41" s="1">
        <v>289721</v>
      </c>
      <c r="D41" s="8"/>
      <c r="E41" s="8"/>
      <c r="F41" s="8"/>
      <c r="G41" s="8"/>
    </row>
    <row r="42" spans="1:7" x14ac:dyDescent="0.2">
      <c r="A42" s="2">
        <v>44609</v>
      </c>
      <c r="B42" s="1" t="s">
        <v>270</v>
      </c>
      <c r="C42" s="1">
        <v>342003</v>
      </c>
      <c r="D42" s="8"/>
      <c r="E42" s="8"/>
      <c r="F42" s="8"/>
      <c r="G42" s="8"/>
    </row>
    <row r="43" spans="1:7" x14ac:dyDescent="0.2">
      <c r="A43" s="2">
        <v>44610</v>
      </c>
      <c r="B43" s="1" t="s">
        <v>99</v>
      </c>
      <c r="C43" s="1">
        <v>265238</v>
      </c>
      <c r="D43" s="8"/>
      <c r="E43" s="8"/>
      <c r="F43" s="8"/>
      <c r="G43" s="8"/>
    </row>
    <row r="44" spans="1:7" x14ac:dyDescent="0.2">
      <c r="A44" s="2">
        <v>44611</v>
      </c>
      <c r="B44" s="1" t="s">
        <v>311</v>
      </c>
      <c r="C44" s="1">
        <v>282327</v>
      </c>
      <c r="D44" s="8" t="s">
        <v>399</v>
      </c>
      <c r="E44" s="8">
        <f>MAX(C44:C50)</f>
        <v>306356</v>
      </c>
      <c r="F44" s="8">
        <f>AVERAGE(C44:C50)</f>
        <v>274982.42857142858</v>
      </c>
      <c r="G44" s="8">
        <f>MIN(C44:C50)</f>
        <v>250674</v>
      </c>
    </row>
    <row r="45" spans="1:7" x14ac:dyDescent="0.2">
      <c r="A45" s="2">
        <v>44612</v>
      </c>
      <c r="B45" s="1" t="s">
        <v>312</v>
      </c>
      <c r="C45" s="1">
        <v>273306</v>
      </c>
      <c r="D45" s="8"/>
      <c r="E45" s="8"/>
      <c r="F45" s="8"/>
      <c r="G45" s="8"/>
    </row>
    <row r="46" spans="1:7" x14ac:dyDescent="0.2">
      <c r="A46" s="2">
        <v>44613</v>
      </c>
      <c r="B46" s="1" t="s">
        <v>223</v>
      </c>
      <c r="C46" s="1">
        <v>278731</v>
      </c>
      <c r="D46" s="8"/>
      <c r="E46" s="8"/>
      <c r="F46" s="8"/>
      <c r="G46" s="8"/>
    </row>
    <row r="47" spans="1:7" x14ac:dyDescent="0.2">
      <c r="A47" s="2">
        <v>44614</v>
      </c>
      <c r="B47" s="1" t="s">
        <v>322</v>
      </c>
      <c r="C47" s="1">
        <v>306356</v>
      </c>
      <c r="D47" s="8"/>
      <c r="E47" s="8"/>
      <c r="F47" s="8"/>
      <c r="G47" s="8"/>
    </row>
    <row r="48" spans="1:7" x14ac:dyDescent="0.2">
      <c r="A48" s="2">
        <v>44615</v>
      </c>
      <c r="B48" s="1" t="s">
        <v>336</v>
      </c>
      <c r="C48" s="1">
        <v>277576</v>
      </c>
      <c r="D48" s="8"/>
      <c r="E48" s="8"/>
      <c r="F48" s="8"/>
      <c r="G48" s="8"/>
    </row>
    <row r="49" spans="1:7" x14ac:dyDescent="0.2">
      <c r="A49" s="2">
        <v>44616</v>
      </c>
      <c r="B49" s="1" t="s">
        <v>51</v>
      </c>
      <c r="C49" s="1">
        <v>250674</v>
      </c>
      <c r="D49" s="8"/>
      <c r="E49" s="8"/>
      <c r="F49" s="8"/>
      <c r="G49" s="8"/>
    </row>
    <row r="50" spans="1:7" x14ac:dyDescent="0.2">
      <c r="A50" s="2">
        <v>44617</v>
      </c>
      <c r="B50" s="1" t="s">
        <v>352</v>
      </c>
      <c r="C50" s="1">
        <v>255907</v>
      </c>
      <c r="D50" s="8"/>
      <c r="E50" s="8"/>
      <c r="F50" s="8"/>
      <c r="G50" s="8"/>
    </row>
    <row r="51" spans="1:7" x14ac:dyDescent="0.2">
      <c r="A51" s="2">
        <v>44618</v>
      </c>
      <c r="B51" s="1" t="s">
        <v>297</v>
      </c>
      <c r="C51" s="1">
        <v>248363</v>
      </c>
      <c r="D51" s="8" t="s">
        <v>400</v>
      </c>
      <c r="E51" s="8">
        <f>MAX(C51:C57)</f>
        <v>257304</v>
      </c>
      <c r="F51" s="8">
        <f>AVERAGE(C51:C57)</f>
        <v>241579.85714285713</v>
      </c>
      <c r="G51" s="8">
        <f>MIN(C51:C57)</f>
        <v>203730</v>
      </c>
    </row>
    <row r="52" spans="1:7" x14ac:dyDescent="0.2">
      <c r="A52" s="2">
        <v>44619</v>
      </c>
      <c r="B52" s="1" t="s">
        <v>70</v>
      </c>
      <c r="C52" s="1">
        <v>250413</v>
      </c>
      <c r="D52" s="8"/>
      <c r="E52" s="8"/>
      <c r="F52" s="8"/>
      <c r="G52" s="8"/>
    </row>
    <row r="53" spans="1:7" x14ac:dyDescent="0.2">
      <c r="A53" s="2">
        <v>44620</v>
      </c>
      <c r="B53" s="1" t="s">
        <v>75</v>
      </c>
      <c r="C53" s="1">
        <v>251094</v>
      </c>
      <c r="D53" s="8"/>
      <c r="E53" s="8"/>
      <c r="F53" s="8"/>
      <c r="G53" s="8"/>
    </row>
    <row r="54" spans="1:7" x14ac:dyDescent="0.2">
      <c r="A54" s="2">
        <v>44621</v>
      </c>
      <c r="B54" s="1" t="s">
        <v>260</v>
      </c>
      <c r="C54" s="1">
        <v>240137</v>
      </c>
      <c r="D54" s="8"/>
      <c r="E54" s="8"/>
      <c r="F54" s="8"/>
      <c r="G54" s="8"/>
    </row>
    <row r="55" spans="1:7" x14ac:dyDescent="0.2">
      <c r="A55" s="2">
        <v>44622</v>
      </c>
      <c r="B55" s="1" t="s">
        <v>216</v>
      </c>
      <c r="C55" s="1">
        <v>257304</v>
      </c>
      <c r="D55" s="8"/>
      <c r="E55" s="8"/>
      <c r="F55" s="8"/>
      <c r="G55" s="8"/>
    </row>
    <row r="56" spans="1:7" x14ac:dyDescent="0.2">
      <c r="A56" s="2">
        <v>44623</v>
      </c>
      <c r="B56" s="1" t="s">
        <v>212</v>
      </c>
      <c r="C56" s="1">
        <v>240018</v>
      </c>
      <c r="D56" s="8"/>
      <c r="E56" s="8"/>
      <c r="F56" s="8"/>
      <c r="G56" s="8"/>
    </row>
    <row r="57" spans="1:7" x14ac:dyDescent="0.2">
      <c r="A57" s="2">
        <v>44624</v>
      </c>
      <c r="B57" s="1" t="s">
        <v>18</v>
      </c>
      <c r="C57" s="1">
        <v>203730</v>
      </c>
      <c r="D57" s="8"/>
      <c r="E57" s="8"/>
      <c r="F57" s="8"/>
      <c r="G57" s="8"/>
    </row>
    <row r="58" spans="1:7" x14ac:dyDescent="0.2">
      <c r="A58" s="2">
        <v>44625</v>
      </c>
      <c r="B58" s="1" t="s">
        <v>58</v>
      </c>
      <c r="C58" s="1">
        <v>229895</v>
      </c>
      <c r="D58" s="8" t="s">
        <v>401</v>
      </c>
      <c r="E58" s="8">
        <f>MAX(C58:C64)</f>
        <v>229895</v>
      </c>
      <c r="F58" s="8">
        <f>AVERAGE(C58:C64)</f>
        <v>215941.42857142858</v>
      </c>
      <c r="G58" s="8">
        <f>MIN(C58:C64)</f>
        <v>201799</v>
      </c>
    </row>
    <row r="59" spans="1:7" x14ac:dyDescent="0.2">
      <c r="A59" s="2">
        <v>44626</v>
      </c>
      <c r="B59" s="1" t="s">
        <v>82</v>
      </c>
      <c r="C59" s="1">
        <v>218595</v>
      </c>
      <c r="D59" s="8"/>
      <c r="E59" s="8"/>
      <c r="F59" s="8"/>
      <c r="G59" s="8"/>
    </row>
    <row r="60" spans="1:7" x14ac:dyDescent="0.2">
      <c r="A60" s="2">
        <v>44627</v>
      </c>
      <c r="B60" s="1" t="s">
        <v>161</v>
      </c>
      <c r="C60" s="1">
        <v>218595</v>
      </c>
      <c r="D60" s="8"/>
      <c r="E60" s="8"/>
      <c r="F60" s="8"/>
      <c r="G60" s="8"/>
    </row>
    <row r="61" spans="1:7" x14ac:dyDescent="0.2">
      <c r="A61" s="2">
        <v>44628</v>
      </c>
      <c r="B61" s="1" t="s">
        <v>310</v>
      </c>
      <c r="C61" s="1">
        <v>207473</v>
      </c>
      <c r="D61" s="8"/>
      <c r="E61" s="8"/>
      <c r="F61" s="8"/>
      <c r="G61" s="8"/>
    </row>
    <row r="62" spans="1:7" x14ac:dyDescent="0.2">
      <c r="A62" s="2">
        <v>44629</v>
      </c>
      <c r="B62" s="1" t="s">
        <v>209</v>
      </c>
      <c r="C62" s="1">
        <v>201799</v>
      </c>
      <c r="D62" s="8"/>
      <c r="E62" s="8"/>
      <c r="F62" s="8"/>
      <c r="G62" s="8"/>
    </row>
    <row r="63" spans="1:7" x14ac:dyDescent="0.2">
      <c r="A63" s="2">
        <v>44630</v>
      </c>
      <c r="B63" s="1" t="s">
        <v>183</v>
      </c>
      <c r="C63" s="1">
        <v>208884</v>
      </c>
      <c r="D63" s="8"/>
      <c r="E63" s="8"/>
      <c r="F63" s="8"/>
      <c r="G63" s="8"/>
    </row>
    <row r="64" spans="1:7" x14ac:dyDescent="0.2">
      <c r="A64" s="2">
        <v>44631</v>
      </c>
      <c r="B64" s="1" t="s">
        <v>358</v>
      </c>
      <c r="C64" s="1">
        <v>226349</v>
      </c>
      <c r="D64" s="8"/>
      <c r="E64" s="8"/>
      <c r="F64" s="8"/>
      <c r="G64" s="8"/>
    </row>
    <row r="65" spans="1:7" x14ac:dyDescent="0.2">
      <c r="A65" s="2">
        <v>44632</v>
      </c>
      <c r="B65" s="1" t="s">
        <v>328</v>
      </c>
      <c r="C65" s="1">
        <v>192049</v>
      </c>
      <c r="D65" s="8" t="s">
        <v>402</v>
      </c>
      <c r="E65" s="8">
        <f>MAX(C65:C71)</f>
        <v>217856</v>
      </c>
      <c r="F65" s="8">
        <f>AVERAGE(C65:C71)</f>
        <v>189500.42857142858</v>
      </c>
      <c r="G65" s="8">
        <f>MIN(C65:C71)</f>
        <v>169071</v>
      </c>
    </row>
    <row r="66" spans="1:7" x14ac:dyDescent="0.2">
      <c r="A66" s="2">
        <v>44633</v>
      </c>
      <c r="B66" s="1" t="s">
        <v>130</v>
      </c>
      <c r="C66" s="1">
        <v>179436</v>
      </c>
      <c r="D66" s="8"/>
      <c r="E66" s="8"/>
      <c r="F66" s="8"/>
      <c r="G66" s="8"/>
    </row>
    <row r="67" spans="1:7" x14ac:dyDescent="0.2">
      <c r="A67" s="2">
        <v>44634</v>
      </c>
      <c r="B67" s="1" t="s">
        <v>287</v>
      </c>
      <c r="C67" s="1">
        <v>185406</v>
      </c>
      <c r="D67" s="8"/>
      <c r="E67" s="8"/>
      <c r="F67" s="8"/>
      <c r="G67" s="8"/>
    </row>
    <row r="68" spans="1:7" x14ac:dyDescent="0.2">
      <c r="A68" s="2">
        <v>44635</v>
      </c>
      <c r="B68" s="1" t="s">
        <v>316</v>
      </c>
      <c r="C68" s="1">
        <v>202855</v>
      </c>
      <c r="D68" s="8"/>
      <c r="E68" s="8"/>
      <c r="F68" s="8"/>
      <c r="G68" s="8"/>
    </row>
    <row r="69" spans="1:7" x14ac:dyDescent="0.2">
      <c r="A69" s="2">
        <v>44636</v>
      </c>
      <c r="B69" s="1" t="s">
        <v>67</v>
      </c>
      <c r="C69" s="1">
        <v>217856</v>
      </c>
      <c r="D69" s="8"/>
      <c r="E69" s="8"/>
      <c r="F69" s="8"/>
      <c r="G69" s="8"/>
    </row>
    <row r="70" spans="1:7" x14ac:dyDescent="0.2">
      <c r="A70" s="2">
        <v>44637</v>
      </c>
      <c r="B70" s="1" t="s">
        <v>213</v>
      </c>
      <c r="C70" s="1">
        <v>169071</v>
      </c>
      <c r="D70" s="8"/>
      <c r="E70" s="8"/>
      <c r="F70" s="8"/>
      <c r="G70" s="8"/>
    </row>
    <row r="71" spans="1:7" x14ac:dyDescent="0.2">
      <c r="A71" s="2">
        <v>44638</v>
      </c>
      <c r="B71" s="1" t="s">
        <v>263</v>
      </c>
      <c r="C71" s="1">
        <v>179830</v>
      </c>
      <c r="D71" s="8"/>
      <c r="E71" s="8"/>
      <c r="F71" s="8"/>
      <c r="G71" s="8"/>
    </row>
    <row r="72" spans="1:7" x14ac:dyDescent="0.2">
      <c r="A72" s="2">
        <v>44639</v>
      </c>
      <c r="B72" s="1" t="s">
        <v>22</v>
      </c>
      <c r="C72" s="1">
        <v>156311</v>
      </c>
      <c r="D72" s="8" t="s">
        <v>403</v>
      </c>
      <c r="E72" s="8">
        <f>MAX(C72:C78)</f>
        <v>173636</v>
      </c>
      <c r="F72" s="8">
        <f>AVERAGE(C72:C78)</f>
        <v>160163.28571428571</v>
      </c>
      <c r="G72" s="8">
        <f>MIN(C72:C78)</f>
        <v>150197</v>
      </c>
    </row>
    <row r="73" spans="1:7" x14ac:dyDescent="0.2">
      <c r="A73" s="2">
        <v>44640</v>
      </c>
      <c r="B73" s="1" t="s">
        <v>252</v>
      </c>
      <c r="C73" s="1">
        <v>154987</v>
      </c>
      <c r="D73" s="8"/>
      <c r="E73" s="8"/>
      <c r="F73" s="8"/>
      <c r="G73" s="8"/>
    </row>
    <row r="74" spans="1:7" x14ac:dyDescent="0.2">
      <c r="A74" s="2">
        <v>44641</v>
      </c>
      <c r="B74" s="1" t="s">
        <v>318</v>
      </c>
      <c r="C74" s="1">
        <v>173636</v>
      </c>
      <c r="D74" s="8"/>
      <c r="E74" s="8"/>
      <c r="F74" s="8"/>
      <c r="G74" s="8"/>
    </row>
    <row r="75" spans="1:7" x14ac:dyDescent="0.2">
      <c r="A75" s="2">
        <v>44642</v>
      </c>
      <c r="B75" s="1" t="s">
        <v>282</v>
      </c>
      <c r="C75" s="1">
        <v>160161</v>
      </c>
      <c r="D75" s="8"/>
      <c r="E75" s="8"/>
      <c r="F75" s="8"/>
      <c r="G75" s="8"/>
    </row>
    <row r="76" spans="1:7" x14ac:dyDescent="0.2">
      <c r="A76" s="2">
        <v>44643</v>
      </c>
      <c r="B76" s="1" t="s">
        <v>246</v>
      </c>
      <c r="C76" s="1">
        <v>156785</v>
      </c>
      <c r="D76" s="8"/>
      <c r="E76" s="8"/>
      <c r="F76" s="8"/>
      <c r="G76" s="8"/>
    </row>
    <row r="77" spans="1:7" x14ac:dyDescent="0.2">
      <c r="A77" s="2">
        <v>44644</v>
      </c>
      <c r="B77" s="1" t="s">
        <v>73</v>
      </c>
      <c r="C77" s="1">
        <v>169066</v>
      </c>
      <c r="D77" s="8"/>
      <c r="E77" s="8"/>
      <c r="F77" s="8"/>
      <c r="G77" s="8"/>
    </row>
    <row r="78" spans="1:7" x14ac:dyDescent="0.2">
      <c r="A78" s="2">
        <v>44645</v>
      </c>
      <c r="B78" s="1" t="s">
        <v>97</v>
      </c>
      <c r="C78" s="1">
        <v>150197</v>
      </c>
      <c r="D78" s="8"/>
      <c r="E78" s="8"/>
      <c r="F78" s="8"/>
      <c r="G78" s="8"/>
    </row>
    <row r="79" spans="1:7" x14ac:dyDescent="0.2">
      <c r="A79" s="2">
        <v>44646</v>
      </c>
      <c r="B79" s="1" t="s">
        <v>111</v>
      </c>
      <c r="C79" s="1">
        <v>149507</v>
      </c>
      <c r="D79" s="8" t="s">
        <v>404</v>
      </c>
      <c r="E79" s="8">
        <f>MAX(C79:C85)</f>
        <v>173696</v>
      </c>
      <c r="F79" s="8">
        <f>AVERAGE(C79:C85)</f>
        <v>153678.14285714287</v>
      </c>
      <c r="G79" s="8">
        <f>MIN(C79:C85)</f>
        <v>135219</v>
      </c>
    </row>
    <row r="80" spans="1:7" x14ac:dyDescent="0.2">
      <c r="A80" s="2">
        <v>44647</v>
      </c>
      <c r="B80" s="1" t="s">
        <v>220</v>
      </c>
      <c r="C80" s="1">
        <v>165468</v>
      </c>
      <c r="D80" s="8"/>
      <c r="E80" s="8"/>
      <c r="F80" s="8"/>
      <c r="G80" s="8"/>
    </row>
    <row r="81" spans="1:7" x14ac:dyDescent="0.2">
      <c r="A81" s="2">
        <v>44648</v>
      </c>
      <c r="B81" s="1" t="s">
        <v>134</v>
      </c>
      <c r="C81" s="1">
        <v>173696</v>
      </c>
      <c r="D81" s="8"/>
      <c r="E81" s="8"/>
      <c r="F81" s="8"/>
      <c r="G81" s="8"/>
    </row>
    <row r="82" spans="1:7" x14ac:dyDescent="0.2">
      <c r="A82" s="2">
        <v>44649</v>
      </c>
      <c r="B82" s="1" t="s">
        <v>271</v>
      </c>
      <c r="C82" s="1">
        <v>149070</v>
      </c>
      <c r="D82" s="8"/>
      <c r="E82" s="8"/>
      <c r="F82" s="8"/>
      <c r="G82" s="8"/>
    </row>
    <row r="83" spans="1:7" x14ac:dyDescent="0.2">
      <c r="A83" s="2">
        <v>44650</v>
      </c>
      <c r="B83" s="1" t="s">
        <v>308</v>
      </c>
      <c r="C83" s="1">
        <v>158139</v>
      </c>
      <c r="D83" s="8"/>
      <c r="E83" s="8"/>
      <c r="F83" s="8"/>
      <c r="G83" s="8"/>
    </row>
    <row r="84" spans="1:7" x14ac:dyDescent="0.2">
      <c r="A84" s="2">
        <v>44651</v>
      </c>
      <c r="B84" s="1" t="s">
        <v>193</v>
      </c>
      <c r="C84" s="1">
        <v>135219</v>
      </c>
      <c r="D84" s="8"/>
      <c r="E84" s="8"/>
      <c r="F84" s="8"/>
      <c r="G84" s="8"/>
    </row>
    <row r="85" spans="1:7" x14ac:dyDescent="0.2">
      <c r="A85" s="2">
        <v>44652</v>
      </c>
      <c r="B85" s="1" t="s">
        <v>291</v>
      </c>
      <c r="C85" s="1">
        <v>144648</v>
      </c>
      <c r="D85" s="8"/>
      <c r="E85" s="8"/>
      <c r="F85" s="8"/>
      <c r="G85" s="8"/>
    </row>
    <row r="86" spans="1:7" x14ac:dyDescent="0.2">
      <c r="A86" s="2">
        <v>44653</v>
      </c>
      <c r="B86" s="1" t="s">
        <v>335</v>
      </c>
      <c r="C86" s="1">
        <v>155079</v>
      </c>
      <c r="D86" s="8" t="s">
        <v>405</v>
      </c>
      <c r="E86" s="8">
        <f>MAX(C86:C92)</f>
        <v>155079</v>
      </c>
      <c r="F86" s="8">
        <f>AVERAGE(C86:C92)</f>
        <v>129627.57142857143</v>
      </c>
      <c r="G86" s="8">
        <f>MIN(C86:C92)</f>
        <v>117761</v>
      </c>
    </row>
    <row r="87" spans="1:7" x14ac:dyDescent="0.2">
      <c r="A87" s="2">
        <v>44654</v>
      </c>
      <c r="B87" s="1" t="s">
        <v>120</v>
      </c>
      <c r="C87" s="1">
        <v>124532</v>
      </c>
      <c r="D87" s="8"/>
      <c r="E87" s="8"/>
      <c r="F87" s="8"/>
      <c r="G87" s="8"/>
    </row>
    <row r="88" spans="1:7" x14ac:dyDescent="0.2">
      <c r="A88" s="2">
        <v>44655</v>
      </c>
      <c r="B88" s="1" t="s">
        <v>274</v>
      </c>
      <c r="C88" s="1">
        <v>129651</v>
      </c>
      <c r="D88" s="8"/>
      <c r="E88" s="8"/>
      <c r="F88" s="8"/>
      <c r="G88" s="8"/>
    </row>
    <row r="89" spans="1:7" x14ac:dyDescent="0.2">
      <c r="A89" s="2">
        <v>44656</v>
      </c>
      <c r="B89" s="1" t="s">
        <v>217</v>
      </c>
      <c r="C89" s="1">
        <v>121356</v>
      </c>
      <c r="D89" s="8"/>
      <c r="E89" s="8"/>
      <c r="F89" s="8"/>
      <c r="G89" s="8"/>
    </row>
    <row r="90" spans="1:7" x14ac:dyDescent="0.2">
      <c r="A90" s="2">
        <v>44657</v>
      </c>
      <c r="B90" s="1" t="s">
        <v>84</v>
      </c>
      <c r="C90" s="1">
        <v>117856</v>
      </c>
      <c r="D90" s="8"/>
      <c r="E90" s="8"/>
      <c r="F90" s="8"/>
      <c r="G90" s="8"/>
    </row>
    <row r="91" spans="1:7" x14ac:dyDescent="0.2">
      <c r="A91" s="2">
        <v>44658</v>
      </c>
      <c r="B91" s="1" t="s">
        <v>132</v>
      </c>
      <c r="C91" s="1">
        <v>117761</v>
      </c>
      <c r="D91" s="8"/>
      <c r="E91" s="8"/>
      <c r="F91" s="8"/>
      <c r="G91" s="8"/>
    </row>
    <row r="92" spans="1:7" x14ac:dyDescent="0.2">
      <c r="A92" s="2">
        <v>44659</v>
      </c>
      <c r="B92" s="1" t="s">
        <v>265</v>
      </c>
      <c r="C92" s="1">
        <v>141158</v>
      </c>
      <c r="D92" s="8"/>
      <c r="E92" s="8"/>
      <c r="F92" s="8"/>
      <c r="G92" s="8"/>
    </row>
    <row r="93" spans="1:7" x14ac:dyDescent="0.2">
      <c r="A93" s="2">
        <v>44660</v>
      </c>
      <c r="B93" s="1" t="s">
        <v>300</v>
      </c>
      <c r="C93" s="1">
        <v>134210</v>
      </c>
      <c r="D93" s="8" t="s">
        <v>406</v>
      </c>
      <c r="E93" s="8">
        <f>MAX(C93:C99)</f>
        <v>134210</v>
      </c>
      <c r="F93" s="8">
        <f>AVERAGE(C93:C99)</f>
        <v>121697.14285714286</v>
      </c>
      <c r="G93" s="8">
        <f>MIN(C93:C99)</f>
        <v>109828</v>
      </c>
    </row>
    <row r="94" spans="1:7" x14ac:dyDescent="0.2">
      <c r="A94" s="2">
        <v>44661</v>
      </c>
      <c r="B94" s="1" t="s">
        <v>49</v>
      </c>
      <c r="C94" s="1">
        <v>126241</v>
      </c>
      <c r="D94" s="8"/>
      <c r="E94" s="8"/>
      <c r="F94" s="8"/>
      <c r="G94" s="8"/>
    </row>
    <row r="95" spans="1:7" x14ac:dyDescent="0.2">
      <c r="A95" s="2">
        <v>44662</v>
      </c>
      <c r="B95" s="1" t="s">
        <v>299</v>
      </c>
      <c r="C95" s="1">
        <v>109828</v>
      </c>
      <c r="D95" s="8"/>
      <c r="E95" s="8"/>
      <c r="F95" s="8"/>
      <c r="G95" s="8"/>
    </row>
    <row r="96" spans="1:7" x14ac:dyDescent="0.2">
      <c r="A96" s="2">
        <v>44663</v>
      </c>
      <c r="B96" s="1" t="s">
        <v>258</v>
      </c>
      <c r="C96" s="1">
        <v>114907</v>
      </c>
      <c r="D96" s="8"/>
      <c r="E96" s="8"/>
      <c r="F96" s="8"/>
      <c r="G96" s="8"/>
    </row>
    <row r="97" spans="1:7" x14ac:dyDescent="0.2">
      <c r="A97" s="2">
        <v>44664</v>
      </c>
      <c r="B97" s="1" t="s">
        <v>77</v>
      </c>
      <c r="C97" s="1">
        <v>123255</v>
      </c>
      <c r="D97" s="8"/>
      <c r="E97" s="8"/>
      <c r="F97" s="8"/>
      <c r="G97" s="8"/>
    </row>
    <row r="98" spans="1:7" x14ac:dyDescent="0.2">
      <c r="A98" s="2">
        <v>44665</v>
      </c>
      <c r="B98" s="1" t="s">
        <v>205</v>
      </c>
      <c r="C98" s="1">
        <v>113448</v>
      </c>
      <c r="D98" s="8"/>
      <c r="E98" s="8"/>
      <c r="F98" s="8"/>
      <c r="G98" s="8"/>
    </row>
    <row r="99" spans="1:7" x14ac:dyDescent="0.2">
      <c r="A99" s="2">
        <v>44666</v>
      </c>
      <c r="B99" s="1" t="s">
        <v>272</v>
      </c>
      <c r="C99" s="1">
        <v>129991</v>
      </c>
      <c r="D99" s="8"/>
      <c r="E99" s="8"/>
      <c r="F99" s="8"/>
      <c r="G99" s="8"/>
    </row>
    <row r="100" spans="1:7" x14ac:dyDescent="0.2">
      <c r="A100" s="2">
        <v>44667</v>
      </c>
      <c r="B100" s="1" t="s">
        <v>72</v>
      </c>
      <c r="C100" s="1">
        <v>107987</v>
      </c>
      <c r="D100" s="8" t="s">
        <v>407</v>
      </c>
      <c r="E100" s="8">
        <f>MAX(C100:C106)</f>
        <v>119232</v>
      </c>
      <c r="F100" s="8">
        <f>AVERAGE(C100:C106)</f>
        <v>107877.71428571429</v>
      </c>
      <c r="G100" s="8">
        <f>MIN(C100:C106)</f>
        <v>97955</v>
      </c>
    </row>
    <row r="101" spans="1:7" x14ac:dyDescent="0.2">
      <c r="A101" s="2">
        <v>44668</v>
      </c>
      <c r="B101" s="1" t="s">
        <v>27</v>
      </c>
      <c r="C101" s="1">
        <v>106681</v>
      </c>
      <c r="D101" s="8"/>
      <c r="E101" s="8"/>
      <c r="F101" s="8"/>
      <c r="G101" s="8"/>
    </row>
    <row r="102" spans="1:7" x14ac:dyDescent="0.2">
      <c r="A102" s="2">
        <v>44669</v>
      </c>
      <c r="B102" s="1" t="s">
        <v>122</v>
      </c>
      <c r="C102" s="1">
        <v>112383</v>
      </c>
      <c r="D102" s="8"/>
      <c r="E102" s="8"/>
      <c r="F102" s="8"/>
      <c r="G102" s="8"/>
    </row>
    <row r="103" spans="1:7" x14ac:dyDescent="0.2">
      <c r="A103" s="2">
        <v>44670</v>
      </c>
      <c r="B103" s="1" t="s">
        <v>135</v>
      </c>
      <c r="C103" s="1">
        <v>108899</v>
      </c>
      <c r="D103" s="8"/>
      <c r="E103" s="8"/>
      <c r="F103" s="8"/>
      <c r="G103" s="8"/>
    </row>
    <row r="104" spans="1:7" x14ac:dyDescent="0.2">
      <c r="A104" s="2">
        <v>44671</v>
      </c>
      <c r="B104" s="1" t="s">
        <v>64</v>
      </c>
      <c r="C104" s="1">
        <v>102007</v>
      </c>
      <c r="D104" s="8"/>
      <c r="E104" s="8"/>
      <c r="F104" s="8"/>
      <c r="G104" s="8"/>
    </row>
    <row r="105" spans="1:7" x14ac:dyDescent="0.2">
      <c r="A105" s="2">
        <v>44672</v>
      </c>
      <c r="B105" s="1" t="s">
        <v>224</v>
      </c>
      <c r="C105" s="1">
        <v>97955</v>
      </c>
      <c r="D105" s="8"/>
      <c r="E105" s="8"/>
      <c r="F105" s="8"/>
      <c r="G105" s="8"/>
    </row>
    <row r="106" spans="1:7" x14ac:dyDescent="0.2">
      <c r="A106" s="2">
        <v>44673</v>
      </c>
      <c r="B106" s="1" t="s">
        <v>235</v>
      </c>
      <c r="C106" s="1">
        <v>119232</v>
      </c>
      <c r="D106" s="8"/>
      <c r="E106" s="8"/>
      <c r="F106" s="8"/>
      <c r="G106" s="8"/>
    </row>
    <row r="107" spans="1:7" x14ac:dyDescent="0.2">
      <c r="A107" s="2">
        <v>44674</v>
      </c>
      <c r="B107" s="1" t="s">
        <v>221</v>
      </c>
      <c r="C107" s="1">
        <v>95562</v>
      </c>
      <c r="D107" s="8" t="s">
        <v>408</v>
      </c>
      <c r="E107" s="8">
        <f>MAX(C107:C113)</f>
        <v>103153</v>
      </c>
      <c r="F107" s="8">
        <f>AVERAGE(C107:C113)</f>
        <v>93378.142857142855</v>
      </c>
      <c r="G107" s="8">
        <f>MIN(C107:C113)</f>
        <v>77991</v>
      </c>
    </row>
    <row r="108" spans="1:7" x14ac:dyDescent="0.2">
      <c r="A108" s="2">
        <v>44675</v>
      </c>
      <c r="B108" s="1" t="s">
        <v>170</v>
      </c>
      <c r="C108" s="1">
        <v>97452</v>
      </c>
      <c r="D108" s="8"/>
      <c r="E108" s="8"/>
      <c r="F108" s="8"/>
      <c r="G108" s="8"/>
    </row>
    <row r="109" spans="1:7" x14ac:dyDescent="0.2">
      <c r="A109" s="2">
        <v>44676</v>
      </c>
      <c r="B109" s="1" t="s">
        <v>35</v>
      </c>
      <c r="C109" s="1">
        <v>91548</v>
      </c>
      <c r="D109" s="8"/>
      <c r="E109" s="8"/>
      <c r="F109" s="8"/>
      <c r="G109" s="8"/>
    </row>
    <row r="110" spans="1:7" x14ac:dyDescent="0.2">
      <c r="A110" s="2">
        <v>44677</v>
      </c>
      <c r="B110" s="1" t="s">
        <v>159</v>
      </c>
      <c r="C110" s="1">
        <v>103153</v>
      </c>
      <c r="D110" s="8"/>
      <c r="E110" s="8"/>
      <c r="F110" s="8"/>
      <c r="G110" s="8"/>
    </row>
    <row r="111" spans="1:7" x14ac:dyDescent="0.2">
      <c r="A111" s="2">
        <v>44678</v>
      </c>
      <c r="B111" s="1" t="s">
        <v>277</v>
      </c>
      <c r="C111" s="1">
        <v>98967</v>
      </c>
      <c r="D111" s="8"/>
      <c r="E111" s="8"/>
      <c r="F111" s="8"/>
      <c r="G111" s="8"/>
    </row>
    <row r="112" spans="1:7" x14ac:dyDescent="0.2">
      <c r="A112" s="2">
        <v>44679</v>
      </c>
      <c r="B112" s="1" t="s">
        <v>368</v>
      </c>
      <c r="C112" s="1">
        <v>88974</v>
      </c>
      <c r="D112" s="8"/>
      <c r="E112" s="8"/>
      <c r="F112" s="8"/>
      <c r="G112" s="8"/>
    </row>
    <row r="113" spans="1:7" x14ac:dyDescent="0.2">
      <c r="A113" s="2">
        <v>44681</v>
      </c>
      <c r="B113" s="1" t="s">
        <v>184</v>
      </c>
      <c r="C113" s="1">
        <v>77991</v>
      </c>
      <c r="D113" s="8"/>
      <c r="E113" s="8"/>
      <c r="F113" s="8"/>
      <c r="G113" s="8"/>
    </row>
    <row r="114" spans="1:7" x14ac:dyDescent="0.2">
      <c r="A114" s="2">
        <v>44682</v>
      </c>
      <c r="B114" s="1" t="s">
        <v>133</v>
      </c>
      <c r="C114" s="1">
        <v>77658</v>
      </c>
      <c r="D114" s="8" t="s">
        <v>409</v>
      </c>
      <c r="E114" s="8">
        <f>MAX(C114:C120)</f>
        <v>107750</v>
      </c>
      <c r="F114" s="8">
        <f>AVERAGE(C114:C120)</f>
        <v>86228.142857142855</v>
      </c>
      <c r="G114" s="8">
        <f>MIN(C114:C120)</f>
        <v>74458</v>
      </c>
    </row>
    <row r="115" spans="1:7" x14ac:dyDescent="0.2">
      <c r="A115" s="2">
        <v>44683</v>
      </c>
      <c r="B115" s="1" t="s">
        <v>307</v>
      </c>
      <c r="C115" s="1">
        <v>95643</v>
      </c>
      <c r="D115" s="8"/>
      <c r="E115" s="8"/>
      <c r="F115" s="8"/>
      <c r="G115" s="8"/>
    </row>
    <row r="116" spans="1:7" x14ac:dyDescent="0.2">
      <c r="A116" s="2">
        <v>44684</v>
      </c>
      <c r="B116" s="1" t="s">
        <v>156</v>
      </c>
      <c r="C116" s="1">
        <v>85817</v>
      </c>
      <c r="D116" s="8"/>
      <c r="E116" s="8"/>
      <c r="F116" s="8"/>
      <c r="G116" s="8"/>
    </row>
    <row r="117" spans="1:7" x14ac:dyDescent="0.2">
      <c r="A117" s="2">
        <v>44685</v>
      </c>
      <c r="B117" s="1" t="s">
        <v>330</v>
      </c>
      <c r="C117" s="1">
        <v>107750</v>
      </c>
      <c r="D117" s="8"/>
      <c r="E117" s="8"/>
      <c r="F117" s="8"/>
      <c r="G117" s="8"/>
    </row>
    <row r="118" spans="1:7" x14ac:dyDescent="0.2">
      <c r="A118" s="2">
        <v>44686</v>
      </c>
      <c r="B118" s="1" t="s">
        <v>162</v>
      </c>
      <c r="C118" s="1">
        <v>85979</v>
      </c>
      <c r="D118" s="8"/>
      <c r="E118" s="8"/>
      <c r="F118" s="8"/>
      <c r="G118" s="8"/>
    </row>
    <row r="119" spans="1:7" x14ac:dyDescent="0.2">
      <c r="A119" s="2">
        <v>44687</v>
      </c>
      <c r="B119" s="1" t="s">
        <v>42</v>
      </c>
      <c r="C119" s="1">
        <v>76292</v>
      </c>
      <c r="D119" s="8"/>
      <c r="E119" s="8"/>
      <c r="F119" s="8"/>
      <c r="G119" s="8"/>
    </row>
    <row r="120" spans="1:7" x14ac:dyDescent="0.2">
      <c r="A120" s="2">
        <v>44688</v>
      </c>
      <c r="B120" s="1" t="s">
        <v>204</v>
      </c>
      <c r="C120" s="1">
        <v>74458</v>
      </c>
      <c r="D120" s="8"/>
      <c r="E120" s="8"/>
      <c r="F120" s="8"/>
      <c r="G120" s="8"/>
    </row>
    <row r="121" spans="1:7" x14ac:dyDescent="0.2">
      <c r="A121" s="2">
        <v>44689</v>
      </c>
      <c r="B121" s="1" t="s">
        <v>63</v>
      </c>
      <c r="C121" s="1">
        <v>72518</v>
      </c>
      <c r="D121" s="8" t="s">
        <v>410</v>
      </c>
      <c r="E121" s="8">
        <f>MAX(C121:C127)</f>
        <v>88932</v>
      </c>
      <c r="F121" s="8">
        <f>AVERAGE(C121:C127)</f>
        <v>77398.71428571429</v>
      </c>
      <c r="G121" s="8">
        <f>MIN(C121:C127)</f>
        <v>72518</v>
      </c>
    </row>
    <row r="122" spans="1:7" x14ac:dyDescent="0.2">
      <c r="A122" s="2">
        <v>44690</v>
      </c>
      <c r="B122" s="1" t="s">
        <v>275</v>
      </c>
      <c r="C122" s="1">
        <v>88932</v>
      </c>
      <c r="D122" s="8"/>
      <c r="E122" s="8"/>
      <c r="F122" s="8"/>
      <c r="G122" s="8"/>
    </row>
    <row r="123" spans="1:7" x14ac:dyDescent="0.2">
      <c r="A123" s="2">
        <v>44691</v>
      </c>
      <c r="B123" s="1" t="s">
        <v>142</v>
      </c>
      <c r="C123" s="1">
        <v>74412</v>
      </c>
      <c r="D123" s="8"/>
      <c r="E123" s="8"/>
      <c r="F123" s="8"/>
      <c r="G123" s="8"/>
    </row>
    <row r="124" spans="1:7" x14ac:dyDescent="0.2">
      <c r="A124" s="2">
        <v>44692</v>
      </c>
      <c r="B124" s="1" t="s">
        <v>116</v>
      </c>
      <c r="C124" s="1">
        <v>79446</v>
      </c>
      <c r="D124" s="8"/>
      <c r="E124" s="8"/>
      <c r="F124" s="8"/>
      <c r="G124" s="8"/>
    </row>
    <row r="125" spans="1:7" x14ac:dyDescent="0.2">
      <c r="A125" s="2">
        <v>44693</v>
      </c>
      <c r="B125" s="1" t="s">
        <v>285</v>
      </c>
      <c r="C125" s="1">
        <v>75673</v>
      </c>
      <c r="D125" s="8"/>
      <c r="E125" s="8"/>
      <c r="F125" s="8"/>
      <c r="G125" s="8"/>
    </row>
    <row r="126" spans="1:7" x14ac:dyDescent="0.2">
      <c r="A126" s="2">
        <v>44694</v>
      </c>
      <c r="B126" s="1" t="s">
        <v>327</v>
      </c>
      <c r="C126" s="1">
        <v>77585</v>
      </c>
      <c r="D126" s="8"/>
      <c r="E126" s="8"/>
      <c r="F126" s="8"/>
      <c r="G126" s="8"/>
    </row>
    <row r="127" spans="1:7" x14ac:dyDescent="0.2">
      <c r="A127" s="2">
        <v>44695</v>
      </c>
      <c r="B127" s="1" t="s">
        <v>202</v>
      </c>
      <c r="C127" s="1">
        <v>73225</v>
      </c>
      <c r="D127" s="8"/>
      <c r="E127" s="8"/>
      <c r="F127" s="8"/>
      <c r="G127" s="8"/>
    </row>
    <row r="128" spans="1:7" x14ac:dyDescent="0.2">
      <c r="A128" s="2">
        <v>44696</v>
      </c>
      <c r="B128" s="1" t="s">
        <v>366</v>
      </c>
      <c r="C128" s="1">
        <v>67115</v>
      </c>
      <c r="D128" s="8" t="s">
        <v>411</v>
      </c>
      <c r="E128" s="8">
        <f>MAX(C128:C134)</f>
        <v>73933</v>
      </c>
      <c r="F128" s="8">
        <f>AVERAGE(C128:C134)</f>
        <v>69676.71428571429</v>
      </c>
      <c r="G128" s="8">
        <f>MIN(C128:C134)</f>
        <v>66814</v>
      </c>
    </row>
    <row r="129" spans="1:7" x14ac:dyDescent="0.2">
      <c r="A129" s="2">
        <v>44697</v>
      </c>
      <c r="B129" s="1" t="s">
        <v>95</v>
      </c>
      <c r="C129" s="1">
        <v>68349</v>
      </c>
      <c r="D129" s="8"/>
      <c r="E129" s="8"/>
      <c r="F129" s="8"/>
      <c r="G129" s="8"/>
    </row>
    <row r="130" spans="1:7" x14ac:dyDescent="0.2">
      <c r="A130" s="2">
        <v>44698</v>
      </c>
      <c r="B130" s="1" t="s">
        <v>47</v>
      </c>
      <c r="C130" s="1">
        <v>70722</v>
      </c>
      <c r="D130" s="8"/>
      <c r="E130" s="8"/>
      <c r="F130" s="8"/>
      <c r="G130" s="8"/>
    </row>
    <row r="131" spans="1:7" x14ac:dyDescent="0.2">
      <c r="A131" s="2">
        <v>44699</v>
      </c>
      <c r="B131" s="1" t="s">
        <v>267</v>
      </c>
      <c r="C131" s="1">
        <v>73933</v>
      </c>
      <c r="D131" s="8"/>
      <c r="E131" s="8"/>
      <c r="F131" s="8"/>
      <c r="G131" s="8"/>
    </row>
    <row r="132" spans="1:7" x14ac:dyDescent="0.2">
      <c r="A132" s="2">
        <v>44700</v>
      </c>
      <c r="B132" s="1" t="s">
        <v>144</v>
      </c>
      <c r="C132" s="1">
        <v>70920</v>
      </c>
      <c r="D132" s="8"/>
      <c r="E132" s="8"/>
      <c r="F132" s="8"/>
      <c r="G132" s="8"/>
    </row>
    <row r="133" spans="1:7" x14ac:dyDescent="0.2">
      <c r="A133" s="2">
        <v>44701</v>
      </c>
      <c r="B133" s="1" t="s">
        <v>139</v>
      </c>
      <c r="C133" s="1">
        <v>69884</v>
      </c>
      <c r="D133" s="8"/>
      <c r="E133" s="8"/>
      <c r="F133" s="8"/>
      <c r="G133" s="8"/>
    </row>
    <row r="134" spans="1:7" x14ac:dyDescent="0.2">
      <c r="A134" s="2">
        <v>44702</v>
      </c>
      <c r="B134" s="1" t="s">
        <v>268</v>
      </c>
      <c r="C134" s="1">
        <v>66814</v>
      </c>
      <c r="D134" s="8"/>
      <c r="E134" s="8"/>
      <c r="F134" s="8"/>
      <c r="G134" s="8"/>
    </row>
    <row r="135" spans="1:7" x14ac:dyDescent="0.2">
      <c r="A135" s="2">
        <v>44703</v>
      </c>
      <c r="B135" s="1" t="s">
        <v>208</v>
      </c>
      <c r="C135" s="1">
        <v>67909</v>
      </c>
      <c r="D135" s="8" t="s">
        <v>412</v>
      </c>
      <c r="E135" s="8">
        <f>MAX(C135:C141)</f>
        <v>67909</v>
      </c>
      <c r="F135" s="8">
        <f>AVERAGE(C135:C141)</f>
        <v>63935.142857142855</v>
      </c>
      <c r="G135" s="8">
        <f>MIN(C135:C141)</f>
        <v>60069</v>
      </c>
    </row>
    <row r="136" spans="1:7" x14ac:dyDescent="0.2">
      <c r="A136" s="2">
        <v>44704</v>
      </c>
      <c r="B136" s="1" t="s">
        <v>160</v>
      </c>
      <c r="C136" s="1">
        <v>66431</v>
      </c>
      <c r="D136" s="8"/>
      <c r="E136" s="8"/>
      <c r="F136" s="8"/>
      <c r="G136" s="8"/>
    </row>
    <row r="137" spans="1:7" x14ac:dyDescent="0.2">
      <c r="A137" s="2">
        <v>44705</v>
      </c>
      <c r="B137" s="1" t="s">
        <v>19</v>
      </c>
      <c r="C137" s="1">
        <v>63380</v>
      </c>
      <c r="D137" s="8"/>
      <c r="E137" s="8"/>
      <c r="F137" s="8"/>
      <c r="G137" s="8"/>
    </row>
    <row r="138" spans="1:7" x14ac:dyDescent="0.2">
      <c r="A138" s="2">
        <v>44706</v>
      </c>
      <c r="B138" s="1" t="s">
        <v>354</v>
      </c>
      <c r="C138" s="1">
        <v>62723</v>
      </c>
      <c r="D138" s="8"/>
      <c r="E138" s="8"/>
      <c r="F138" s="8"/>
      <c r="G138" s="8"/>
    </row>
    <row r="139" spans="1:7" x14ac:dyDescent="0.2">
      <c r="A139" s="2">
        <v>44707</v>
      </c>
      <c r="B139" s="1" t="s">
        <v>36</v>
      </c>
      <c r="C139" s="1">
        <v>63188</v>
      </c>
      <c r="D139" s="8"/>
      <c r="E139" s="8"/>
      <c r="F139" s="8"/>
      <c r="G139" s="8"/>
    </row>
    <row r="140" spans="1:7" x14ac:dyDescent="0.2">
      <c r="A140" s="2">
        <v>44708</v>
      </c>
      <c r="B140" s="1" t="s">
        <v>325</v>
      </c>
      <c r="C140" s="1">
        <v>63846</v>
      </c>
      <c r="D140" s="8"/>
      <c r="E140" s="8"/>
      <c r="F140" s="8"/>
      <c r="G140" s="8"/>
    </row>
    <row r="141" spans="1:7" x14ac:dyDescent="0.2">
      <c r="A141" s="2">
        <v>44709</v>
      </c>
      <c r="B141" s="1" t="s">
        <v>91</v>
      </c>
      <c r="C141" s="1">
        <v>60069</v>
      </c>
      <c r="D141" s="8"/>
      <c r="E141" s="8"/>
      <c r="F141" s="8"/>
      <c r="G141" s="8"/>
    </row>
    <row r="142" spans="1:7" x14ac:dyDescent="0.2">
      <c r="A142" s="2">
        <v>44710</v>
      </c>
      <c r="B142" s="1" t="s">
        <v>44</v>
      </c>
      <c r="C142" s="1">
        <v>56839</v>
      </c>
      <c r="D142" s="8" t="s">
        <v>413</v>
      </c>
      <c r="E142" s="8">
        <f>MAX(C142:C148)</f>
        <v>65431</v>
      </c>
      <c r="F142" s="8">
        <f>AVERAGE(C142:C148)</f>
        <v>61255.571428571428</v>
      </c>
      <c r="G142" s="8">
        <f>MIN(C142:C148)</f>
        <v>56839</v>
      </c>
    </row>
    <row r="143" spans="1:7" x14ac:dyDescent="0.2">
      <c r="A143" s="2">
        <v>44711</v>
      </c>
      <c r="B143" s="1" t="s">
        <v>37</v>
      </c>
      <c r="C143" s="1">
        <v>60969</v>
      </c>
      <c r="D143" s="8"/>
      <c r="E143" s="8"/>
      <c r="F143" s="8"/>
      <c r="G143" s="8"/>
    </row>
    <row r="144" spans="1:7" x14ac:dyDescent="0.2">
      <c r="A144" s="2">
        <v>44712</v>
      </c>
      <c r="B144" s="1" t="s">
        <v>197</v>
      </c>
      <c r="C144" s="1">
        <v>62768</v>
      </c>
      <c r="D144" s="8"/>
      <c r="E144" s="8"/>
      <c r="F144" s="8"/>
      <c r="G144" s="8"/>
    </row>
    <row r="145" spans="1:7" x14ac:dyDescent="0.2">
      <c r="A145" s="2">
        <v>44713</v>
      </c>
      <c r="B145" s="1" t="s">
        <v>90</v>
      </c>
      <c r="C145" s="1">
        <v>63241</v>
      </c>
      <c r="D145" s="8"/>
      <c r="E145" s="8"/>
      <c r="F145" s="8"/>
      <c r="G145" s="8"/>
    </row>
    <row r="146" spans="1:7" x14ac:dyDescent="0.2">
      <c r="A146" s="2">
        <v>44714</v>
      </c>
      <c r="B146" s="1" t="s">
        <v>278</v>
      </c>
      <c r="C146" s="1">
        <v>61278</v>
      </c>
      <c r="D146" s="8"/>
      <c r="E146" s="8"/>
      <c r="F146" s="8"/>
      <c r="G146" s="8"/>
    </row>
    <row r="147" spans="1:7" x14ac:dyDescent="0.2">
      <c r="A147" s="2">
        <v>44715</v>
      </c>
      <c r="B147" s="1" t="s">
        <v>229</v>
      </c>
      <c r="C147" s="1">
        <v>65431</v>
      </c>
      <c r="D147" s="8"/>
      <c r="E147" s="8"/>
      <c r="F147" s="8"/>
      <c r="G147" s="8"/>
    </row>
    <row r="148" spans="1:7" x14ac:dyDescent="0.2">
      <c r="A148" s="2">
        <v>44716</v>
      </c>
      <c r="B148" s="1" t="s">
        <v>137</v>
      </c>
      <c r="C148" s="1">
        <v>58263</v>
      </c>
      <c r="D148" s="8"/>
      <c r="E148" s="8"/>
      <c r="F148" s="8"/>
      <c r="G148" s="8"/>
    </row>
    <row r="149" spans="1:7" x14ac:dyDescent="0.2">
      <c r="A149" s="2">
        <v>44717</v>
      </c>
      <c r="B149" s="1" t="s">
        <v>98</v>
      </c>
      <c r="C149" s="1">
        <v>56738</v>
      </c>
      <c r="D149" s="8" t="s">
        <v>414</v>
      </c>
      <c r="E149" s="8">
        <f>MAX(C149:C155)</f>
        <v>61026</v>
      </c>
      <c r="F149" s="8">
        <f>AVERAGE(C149:C155)</f>
        <v>57512.428571428572</v>
      </c>
      <c r="G149" s="8">
        <f>MIN(C149:C155)</f>
        <v>51958</v>
      </c>
    </row>
    <row r="150" spans="1:7" x14ac:dyDescent="0.2">
      <c r="A150" s="2">
        <v>44718</v>
      </c>
      <c r="B150" s="1" t="s">
        <v>147</v>
      </c>
      <c r="C150" s="1">
        <v>58478</v>
      </c>
      <c r="D150" s="8"/>
      <c r="E150" s="8"/>
      <c r="F150" s="8"/>
      <c r="G150" s="8"/>
    </row>
    <row r="151" spans="1:7" x14ac:dyDescent="0.2">
      <c r="A151" s="2">
        <v>44719</v>
      </c>
      <c r="B151" s="1" t="s">
        <v>126</v>
      </c>
      <c r="C151" s="1">
        <v>58991</v>
      </c>
      <c r="D151" s="8"/>
      <c r="E151" s="8"/>
      <c r="F151" s="8"/>
      <c r="G151" s="8"/>
    </row>
    <row r="152" spans="1:7" x14ac:dyDescent="0.2">
      <c r="A152" s="2">
        <v>44720</v>
      </c>
      <c r="B152" s="1" t="s">
        <v>331</v>
      </c>
      <c r="C152" s="1">
        <v>61026</v>
      </c>
      <c r="D152" s="8"/>
      <c r="E152" s="8"/>
      <c r="F152" s="8"/>
      <c r="G152" s="8"/>
    </row>
    <row r="153" spans="1:7" x14ac:dyDescent="0.2">
      <c r="A153" s="2">
        <v>44721</v>
      </c>
      <c r="B153" s="1" t="s">
        <v>143</v>
      </c>
      <c r="C153" s="1">
        <v>60020</v>
      </c>
      <c r="D153" s="8"/>
      <c r="E153" s="8"/>
      <c r="F153" s="8"/>
      <c r="G153" s="8"/>
    </row>
    <row r="154" spans="1:7" x14ac:dyDescent="0.2">
      <c r="A154" s="2">
        <v>44722</v>
      </c>
      <c r="B154" s="1" t="s">
        <v>232</v>
      </c>
      <c r="C154" s="1">
        <v>55376</v>
      </c>
      <c r="D154" s="8"/>
      <c r="E154" s="8"/>
      <c r="F154" s="8"/>
      <c r="G154" s="8"/>
    </row>
    <row r="155" spans="1:7" x14ac:dyDescent="0.2">
      <c r="A155" s="2">
        <v>44723</v>
      </c>
      <c r="B155" s="1" t="s">
        <v>150</v>
      </c>
      <c r="C155" s="1">
        <v>51958</v>
      </c>
      <c r="D155" s="8"/>
      <c r="E155" s="8"/>
      <c r="F155" s="8"/>
      <c r="G155" s="8"/>
    </row>
    <row r="156" spans="1:7" x14ac:dyDescent="0.2">
      <c r="A156" s="2">
        <v>44724</v>
      </c>
      <c r="B156" s="1" t="s">
        <v>123</v>
      </c>
      <c r="C156" s="1">
        <v>56684</v>
      </c>
      <c r="D156" s="8" t="s">
        <v>415</v>
      </c>
      <c r="E156" s="8">
        <f>MAX(C156:C162)</f>
        <v>59968</v>
      </c>
      <c r="F156" s="8">
        <f>AVERAGE(C156:C162)</f>
        <v>54534.714285714283</v>
      </c>
      <c r="G156" s="8">
        <f>MIN(C156:C162)</f>
        <v>47205</v>
      </c>
    </row>
    <row r="157" spans="1:7" x14ac:dyDescent="0.2">
      <c r="A157" s="2">
        <v>44725</v>
      </c>
      <c r="B157" s="1" t="s">
        <v>100</v>
      </c>
      <c r="C157" s="1">
        <v>53802</v>
      </c>
      <c r="D157" s="8"/>
      <c r="E157" s="8"/>
      <c r="F157" s="8"/>
      <c r="G157" s="8"/>
    </row>
    <row r="158" spans="1:7" x14ac:dyDescent="0.2">
      <c r="A158" s="2">
        <v>44726</v>
      </c>
      <c r="B158" s="1" t="s">
        <v>38</v>
      </c>
      <c r="C158" s="1">
        <v>59968</v>
      </c>
      <c r="D158" s="8"/>
      <c r="E158" s="8"/>
      <c r="F158" s="8"/>
      <c r="G158" s="8"/>
    </row>
    <row r="159" spans="1:7" x14ac:dyDescent="0.2">
      <c r="A159" s="2">
        <v>44727</v>
      </c>
      <c r="B159" s="1" t="s">
        <v>243</v>
      </c>
      <c r="C159" s="1">
        <v>55989</v>
      </c>
      <c r="D159" s="8"/>
      <c r="E159" s="8"/>
      <c r="F159" s="8"/>
      <c r="G159" s="8"/>
    </row>
    <row r="160" spans="1:7" x14ac:dyDescent="0.2">
      <c r="A160" s="2">
        <v>44728</v>
      </c>
      <c r="B160" s="1" t="s">
        <v>32</v>
      </c>
      <c r="C160" s="1">
        <v>53430</v>
      </c>
      <c r="D160" s="8"/>
      <c r="E160" s="8"/>
      <c r="F160" s="8"/>
      <c r="G160" s="8"/>
    </row>
    <row r="161" spans="1:7" x14ac:dyDescent="0.2">
      <c r="A161" s="2">
        <v>44729</v>
      </c>
      <c r="B161" s="1" t="s">
        <v>52</v>
      </c>
      <c r="C161" s="1">
        <v>54665</v>
      </c>
      <c r="D161" s="8"/>
      <c r="E161" s="8"/>
      <c r="F161" s="8"/>
      <c r="G161" s="8"/>
    </row>
    <row r="162" spans="1:7" x14ac:dyDescent="0.2">
      <c r="A162" s="2">
        <v>44730</v>
      </c>
      <c r="B162" s="1" t="s">
        <v>62</v>
      </c>
      <c r="C162" s="1">
        <v>47205</v>
      </c>
      <c r="D162" s="8"/>
      <c r="E162" s="8"/>
      <c r="F162" s="8"/>
      <c r="G162" s="8"/>
    </row>
    <row r="163" spans="1:7" x14ac:dyDescent="0.2">
      <c r="A163" s="2">
        <v>44731</v>
      </c>
      <c r="B163" s="1" t="s">
        <v>192</v>
      </c>
      <c r="C163" s="1">
        <v>55359</v>
      </c>
      <c r="D163" s="8" t="s">
        <v>416</v>
      </c>
      <c r="E163" s="8">
        <f>MAX(C163:C169)</f>
        <v>55359</v>
      </c>
      <c r="F163" s="8">
        <f>AVERAGE(C163:C169)</f>
        <v>50949.571428571428</v>
      </c>
      <c r="G163" s="8">
        <f>MIN(C163:C169)</f>
        <v>46089</v>
      </c>
    </row>
    <row r="164" spans="1:7" x14ac:dyDescent="0.2">
      <c r="A164" s="2">
        <v>44732</v>
      </c>
      <c r="B164" s="1" t="s">
        <v>172</v>
      </c>
      <c r="C164" s="1">
        <v>50484</v>
      </c>
      <c r="D164" s="8"/>
      <c r="E164" s="8"/>
      <c r="F164" s="8"/>
      <c r="G164" s="8"/>
    </row>
    <row r="165" spans="1:7" x14ac:dyDescent="0.2">
      <c r="A165" s="2">
        <v>44733</v>
      </c>
      <c r="B165" s="1" t="s">
        <v>146</v>
      </c>
      <c r="C165" s="1">
        <v>53342</v>
      </c>
      <c r="D165" s="8"/>
      <c r="E165" s="8"/>
      <c r="F165" s="8"/>
      <c r="G165" s="8"/>
    </row>
    <row r="166" spans="1:7" x14ac:dyDescent="0.2">
      <c r="A166" s="2">
        <v>44734</v>
      </c>
      <c r="B166" s="1" t="s">
        <v>40</v>
      </c>
      <c r="C166" s="1">
        <v>47645</v>
      </c>
      <c r="D166" s="8"/>
      <c r="E166" s="8"/>
      <c r="F166" s="8"/>
      <c r="G166" s="8"/>
    </row>
    <row r="167" spans="1:7" x14ac:dyDescent="0.2">
      <c r="A167" s="2">
        <v>44735</v>
      </c>
      <c r="B167" s="1" t="s">
        <v>59</v>
      </c>
      <c r="C167" s="1">
        <v>53111</v>
      </c>
      <c r="D167" s="8"/>
      <c r="E167" s="8"/>
      <c r="F167" s="8"/>
      <c r="G167" s="8"/>
    </row>
    <row r="168" spans="1:7" x14ac:dyDescent="0.2">
      <c r="A168" s="2">
        <v>44736</v>
      </c>
      <c r="B168" s="1" t="s">
        <v>288</v>
      </c>
      <c r="C168" s="1">
        <v>50617</v>
      </c>
      <c r="D168" s="8"/>
      <c r="E168" s="8"/>
      <c r="F168" s="8"/>
      <c r="G168" s="8"/>
    </row>
    <row r="169" spans="1:7" x14ac:dyDescent="0.2">
      <c r="A169" s="2">
        <v>44737</v>
      </c>
      <c r="B169" s="1" t="s">
        <v>45</v>
      </c>
      <c r="C169" s="1">
        <v>46089</v>
      </c>
      <c r="D169" s="8"/>
      <c r="E169" s="8"/>
      <c r="F169" s="8"/>
      <c r="G169" s="8"/>
    </row>
    <row r="170" spans="1:7" x14ac:dyDescent="0.2">
      <c r="A170" s="2">
        <v>44738</v>
      </c>
      <c r="B170" s="1" t="s">
        <v>261</v>
      </c>
      <c r="C170" s="1">
        <v>50450</v>
      </c>
      <c r="D170" s="8" t="s">
        <v>417</v>
      </c>
      <c r="E170" s="8">
        <f>MAX(C170:C176)</f>
        <v>50450</v>
      </c>
      <c r="F170" s="8">
        <f>AVERAGE(C170:C176)</f>
        <v>46374</v>
      </c>
      <c r="G170" s="8">
        <f>MIN(C170:C176)</f>
        <v>41765</v>
      </c>
    </row>
    <row r="171" spans="1:7" x14ac:dyDescent="0.2">
      <c r="A171" s="2">
        <v>44739</v>
      </c>
      <c r="B171" s="1" t="s">
        <v>253</v>
      </c>
      <c r="C171" s="1">
        <v>47986</v>
      </c>
      <c r="D171" s="8"/>
      <c r="E171" s="8"/>
      <c r="F171" s="8"/>
      <c r="G171" s="8"/>
    </row>
    <row r="172" spans="1:7" x14ac:dyDescent="0.2">
      <c r="A172" s="2">
        <v>44740</v>
      </c>
      <c r="B172" s="1" t="s">
        <v>105</v>
      </c>
      <c r="C172" s="1">
        <v>47312</v>
      </c>
      <c r="D172" s="8"/>
      <c r="E172" s="8"/>
      <c r="F172" s="8"/>
      <c r="G172" s="8"/>
    </row>
    <row r="173" spans="1:7" x14ac:dyDescent="0.2">
      <c r="A173" s="2">
        <v>44741</v>
      </c>
      <c r="B173" s="1" t="s">
        <v>141</v>
      </c>
      <c r="C173" s="1">
        <v>45645</v>
      </c>
      <c r="D173" s="8"/>
      <c r="E173" s="8"/>
      <c r="F173" s="8"/>
      <c r="G173" s="8"/>
    </row>
    <row r="174" spans="1:7" x14ac:dyDescent="0.2">
      <c r="A174" s="2">
        <v>44742</v>
      </c>
      <c r="B174" s="1" t="s">
        <v>166</v>
      </c>
      <c r="C174" s="1">
        <v>44212</v>
      </c>
      <c r="D174" s="8"/>
      <c r="E174" s="8"/>
      <c r="F174" s="8"/>
      <c r="G174" s="8"/>
    </row>
    <row r="175" spans="1:7" x14ac:dyDescent="0.2">
      <c r="A175" s="2">
        <v>44743</v>
      </c>
      <c r="B175" s="1" t="s">
        <v>234</v>
      </c>
      <c r="C175" s="1">
        <v>47248</v>
      </c>
      <c r="D175" s="8"/>
      <c r="E175" s="8"/>
      <c r="F175" s="8"/>
      <c r="G175" s="8"/>
    </row>
    <row r="176" spans="1:7" x14ac:dyDescent="0.2">
      <c r="A176" s="2">
        <v>44744</v>
      </c>
      <c r="B176" s="1" t="s">
        <v>106</v>
      </c>
      <c r="C176" s="1">
        <v>41765</v>
      </c>
      <c r="D176" s="8"/>
      <c r="E176" s="8"/>
      <c r="F176" s="8"/>
      <c r="G176" s="8"/>
    </row>
    <row r="177" spans="1:7" x14ac:dyDescent="0.2">
      <c r="A177" s="2">
        <v>44745</v>
      </c>
      <c r="B177" s="1" t="s">
        <v>189</v>
      </c>
      <c r="C177" s="1">
        <v>40486</v>
      </c>
      <c r="D177" s="8" t="s">
        <v>418</v>
      </c>
      <c r="E177" s="8">
        <f>MAX(C177:C183)</f>
        <v>47344</v>
      </c>
      <c r="F177" s="8">
        <f>AVERAGE(C177:C183)</f>
        <v>44051.428571428572</v>
      </c>
      <c r="G177" s="8">
        <f>MIN(C177:C183)</f>
        <v>40486</v>
      </c>
    </row>
    <row r="178" spans="1:7" x14ac:dyDescent="0.2">
      <c r="A178" s="2">
        <v>44746</v>
      </c>
      <c r="B178" s="1" t="s">
        <v>269</v>
      </c>
      <c r="C178" s="1">
        <v>42645</v>
      </c>
      <c r="D178" s="8"/>
      <c r="E178" s="8"/>
      <c r="F178" s="8"/>
      <c r="G178" s="8"/>
    </row>
    <row r="179" spans="1:7" x14ac:dyDescent="0.2">
      <c r="A179" s="2">
        <v>44747</v>
      </c>
      <c r="B179" s="1" t="s">
        <v>121</v>
      </c>
      <c r="C179" s="1">
        <v>44578</v>
      </c>
      <c r="D179" s="8"/>
      <c r="E179" s="8"/>
      <c r="F179" s="8"/>
      <c r="G179" s="8"/>
    </row>
    <row r="180" spans="1:7" x14ac:dyDescent="0.2">
      <c r="A180" s="2">
        <v>44748</v>
      </c>
      <c r="B180" s="1" t="s">
        <v>129</v>
      </c>
      <c r="C180" s="1">
        <v>47344</v>
      </c>
      <c r="D180" s="8"/>
      <c r="E180" s="8"/>
      <c r="F180" s="8"/>
      <c r="G180" s="8"/>
    </row>
    <row r="181" spans="1:7" x14ac:dyDescent="0.2">
      <c r="A181" s="2">
        <v>44749</v>
      </c>
      <c r="B181" s="1" t="s">
        <v>17</v>
      </c>
      <c r="C181" s="1">
        <v>43407</v>
      </c>
      <c r="D181" s="8"/>
      <c r="E181" s="8"/>
      <c r="F181" s="8"/>
      <c r="G181" s="8"/>
    </row>
    <row r="182" spans="1:7" x14ac:dyDescent="0.2">
      <c r="A182" s="2">
        <v>44750</v>
      </c>
      <c r="B182" s="1" t="s">
        <v>353</v>
      </c>
      <c r="C182" s="1">
        <v>42806</v>
      </c>
      <c r="D182" s="8"/>
      <c r="E182" s="8"/>
      <c r="F182" s="8"/>
      <c r="G182" s="8"/>
    </row>
    <row r="183" spans="1:7" x14ac:dyDescent="0.2">
      <c r="A183" s="2">
        <v>44751</v>
      </c>
      <c r="B183" s="1" t="s">
        <v>302</v>
      </c>
      <c r="C183" s="1">
        <v>47094</v>
      </c>
      <c r="D183" s="8"/>
      <c r="E183" s="8"/>
      <c r="F183" s="8"/>
      <c r="G183" s="8"/>
    </row>
    <row r="184" spans="1:7" x14ac:dyDescent="0.2">
      <c r="A184" s="2">
        <v>44752</v>
      </c>
      <c r="B184" s="1" t="s">
        <v>48</v>
      </c>
      <c r="C184" s="1">
        <v>41785</v>
      </c>
      <c r="D184" s="8" t="s">
        <v>419</v>
      </c>
      <c r="E184" s="8">
        <f>MAX(C184:C190)</f>
        <v>46910</v>
      </c>
      <c r="F184" s="8">
        <f>AVERAGE(C184:C190)</f>
        <v>42005.428571428572</v>
      </c>
      <c r="G184" s="8">
        <f>MIN(C184:C190)</f>
        <v>38769</v>
      </c>
    </row>
    <row r="185" spans="1:7" x14ac:dyDescent="0.2">
      <c r="A185" s="2">
        <v>44753</v>
      </c>
      <c r="B185" s="1" t="s">
        <v>195</v>
      </c>
      <c r="C185" s="1">
        <v>40545</v>
      </c>
      <c r="D185" s="8"/>
      <c r="E185" s="8"/>
      <c r="F185" s="8"/>
      <c r="G185" s="8"/>
    </row>
    <row r="186" spans="1:7" x14ac:dyDescent="0.2">
      <c r="A186" s="2">
        <v>44754</v>
      </c>
      <c r="B186" s="1" t="s">
        <v>219</v>
      </c>
      <c r="C186" s="1">
        <v>46910</v>
      </c>
      <c r="D186" s="8"/>
      <c r="E186" s="8"/>
      <c r="F186" s="8"/>
      <c r="G186" s="8"/>
    </row>
    <row r="187" spans="1:7" x14ac:dyDescent="0.2">
      <c r="A187" s="2">
        <v>44755</v>
      </c>
      <c r="B187" s="1" t="s">
        <v>50</v>
      </c>
      <c r="C187" s="1">
        <v>46246</v>
      </c>
      <c r="D187" s="8"/>
      <c r="E187" s="8"/>
      <c r="F187" s="8"/>
      <c r="G187" s="8"/>
    </row>
    <row r="188" spans="1:7" x14ac:dyDescent="0.2">
      <c r="A188" s="2">
        <v>44756</v>
      </c>
      <c r="B188" s="1" t="s">
        <v>190</v>
      </c>
      <c r="C188" s="1">
        <v>40549</v>
      </c>
      <c r="D188" s="8"/>
      <c r="E188" s="8"/>
      <c r="F188" s="8"/>
      <c r="G188" s="8"/>
    </row>
    <row r="189" spans="1:7" x14ac:dyDescent="0.2">
      <c r="A189" s="2">
        <v>44757</v>
      </c>
      <c r="B189" s="1" t="s">
        <v>359</v>
      </c>
      <c r="C189" s="1">
        <v>39234</v>
      </c>
      <c r="D189" s="8"/>
      <c r="E189" s="8"/>
      <c r="F189" s="8"/>
      <c r="G189" s="8"/>
    </row>
    <row r="190" spans="1:7" x14ac:dyDescent="0.2">
      <c r="A190" s="2">
        <v>44758</v>
      </c>
      <c r="B190" s="1" t="s">
        <v>257</v>
      </c>
      <c r="C190" s="1">
        <v>38769</v>
      </c>
      <c r="D190" s="8"/>
      <c r="E190" s="8"/>
      <c r="F190" s="8"/>
      <c r="G190" s="8"/>
    </row>
    <row r="191" spans="1:7" x14ac:dyDescent="0.2">
      <c r="A191" s="2">
        <v>44759</v>
      </c>
      <c r="B191" s="1" t="s">
        <v>355</v>
      </c>
      <c r="C191" s="1">
        <v>39611</v>
      </c>
      <c r="D191" s="8" t="s">
        <v>420</v>
      </c>
      <c r="E191" s="8">
        <f>MAX(C191:C197)</f>
        <v>43099</v>
      </c>
      <c r="F191" s="8">
        <f>AVERAGE(C191:C197)</f>
        <v>40434.714285714283</v>
      </c>
      <c r="G191" s="8">
        <f>MIN(C191:C197)</f>
        <v>36769</v>
      </c>
    </row>
    <row r="192" spans="1:7" x14ac:dyDescent="0.2">
      <c r="A192" s="2">
        <v>44760</v>
      </c>
      <c r="B192" s="1" t="s">
        <v>124</v>
      </c>
      <c r="C192" s="1">
        <v>42574</v>
      </c>
      <c r="D192" s="8"/>
      <c r="E192" s="8"/>
      <c r="F192" s="8"/>
      <c r="G192" s="8"/>
    </row>
    <row r="193" spans="1:7" x14ac:dyDescent="0.2">
      <c r="A193" s="2">
        <v>44761</v>
      </c>
      <c r="B193" s="1" t="s">
        <v>28</v>
      </c>
      <c r="C193" s="1">
        <v>39667</v>
      </c>
      <c r="D193" s="8"/>
      <c r="E193" s="8"/>
      <c r="F193" s="8"/>
      <c r="G193" s="8"/>
    </row>
    <row r="194" spans="1:7" x14ac:dyDescent="0.2">
      <c r="A194" s="2">
        <v>44762</v>
      </c>
      <c r="B194" s="1" t="s">
        <v>334</v>
      </c>
      <c r="C194" s="1">
        <v>42237</v>
      </c>
      <c r="D194" s="8"/>
      <c r="E194" s="8"/>
      <c r="F194" s="8"/>
      <c r="G194" s="8"/>
    </row>
    <row r="195" spans="1:7" x14ac:dyDescent="0.2">
      <c r="A195" s="2">
        <v>44763</v>
      </c>
      <c r="B195" s="1" t="s">
        <v>30</v>
      </c>
      <c r="C195" s="1">
        <v>39086</v>
      </c>
      <c r="D195" s="8"/>
      <c r="E195" s="8"/>
      <c r="F195" s="8"/>
      <c r="G195" s="8"/>
    </row>
    <row r="196" spans="1:7" x14ac:dyDescent="0.2">
      <c r="A196" s="2">
        <v>44764</v>
      </c>
      <c r="B196" s="1" t="s">
        <v>337</v>
      </c>
      <c r="C196" s="1">
        <v>43099</v>
      </c>
      <c r="D196" s="8"/>
      <c r="E196" s="8"/>
      <c r="F196" s="8"/>
      <c r="G196" s="8"/>
    </row>
    <row r="197" spans="1:7" x14ac:dyDescent="0.2">
      <c r="A197" s="2">
        <v>44765</v>
      </c>
      <c r="B197" s="1" t="s">
        <v>203</v>
      </c>
      <c r="C197" s="1">
        <v>36769</v>
      </c>
      <c r="D197" s="8"/>
      <c r="E197" s="8"/>
      <c r="F197" s="8"/>
      <c r="G197" s="8"/>
    </row>
    <row r="198" spans="1:7" x14ac:dyDescent="0.2">
      <c r="A198" s="2">
        <v>44766</v>
      </c>
      <c r="B198" s="1" t="s">
        <v>240</v>
      </c>
      <c r="C198" s="1">
        <v>39813</v>
      </c>
      <c r="D198" s="8" t="s">
        <v>421</v>
      </c>
      <c r="E198" s="8">
        <f>MAX(C198:C204)</f>
        <v>40650</v>
      </c>
      <c r="F198" s="8">
        <f>AVERAGE(C198:C204)</f>
        <v>38912.857142857145</v>
      </c>
      <c r="G198" s="8">
        <f>MIN(C198:C204)</f>
        <v>37353</v>
      </c>
    </row>
    <row r="199" spans="1:7" x14ac:dyDescent="0.2">
      <c r="A199" s="2">
        <v>44767</v>
      </c>
      <c r="B199" s="1" t="s">
        <v>109</v>
      </c>
      <c r="C199" s="1">
        <v>39228</v>
      </c>
      <c r="D199" s="8"/>
      <c r="E199" s="8"/>
      <c r="F199" s="8"/>
      <c r="G199" s="8"/>
    </row>
    <row r="200" spans="1:7" x14ac:dyDescent="0.2">
      <c r="A200" s="2">
        <v>44768</v>
      </c>
      <c r="B200" s="1" t="s">
        <v>79</v>
      </c>
      <c r="C200" s="1">
        <v>39171</v>
      </c>
      <c r="D200" s="8"/>
      <c r="E200" s="8"/>
      <c r="F200" s="8"/>
      <c r="G200" s="8"/>
    </row>
    <row r="201" spans="1:7" x14ac:dyDescent="0.2">
      <c r="A201" s="2">
        <v>44769</v>
      </c>
      <c r="B201" s="1" t="s">
        <v>210</v>
      </c>
      <c r="C201" s="1">
        <v>38384</v>
      </c>
      <c r="D201" s="8"/>
      <c r="E201" s="8"/>
      <c r="F201" s="8"/>
      <c r="G201" s="8"/>
    </row>
    <row r="202" spans="1:7" x14ac:dyDescent="0.2">
      <c r="A202" s="2">
        <v>44770</v>
      </c>
      <c r="B202" s="1" t="s">
        <v>306</v>
      </c>
      <c r="C202" s="1">
        <v>40650</v>
      </c>
      <c r="D202" s="8"/>
      <c r="E202" s="8"/>
      <c r="F202" s="8"/>
      <c r="G202" s="8"/>
    </row>
    <row r="203" spans="1:7" x14ac:dyDescent="0.2">
      <c r="A203" s="2">
        <v>44771</v>
      </c>
      <c r="B203" s="1" t="s">
        <v>346</v>
      </c>
      <c r="C203" s="1">
        <v>37791</v>
      </c>
      <c r="D203" s="8"/>
      <c r="E203" s="8"/>
      <c r="F203" s="8"/>
      <c r="G203" s="8"/>
    </row>
    <row r="204" spans="1:7" x14ac:dyDescent="0.2">
      <c r="A204" s="2">
        <v>44772</v>
      </c>
      <c r="B204" s="1" t="s">
        <v>53</v>
      </c>
      <c r="C204" s="1">
        <v>37353</v>
      </c>
      <c r="D204" s="8"/>
      <c r="E204" s="8"/>
      <c r="F204" s="8"/>
      <c r="G204" s="8"/>
    </row>
    <row r="205" spans="1:7" x14ac:dyDescent="0.2">
      <c r="A205" s="2">
        <v>44773</v>
      </c>
      <c r="B205" s="1" t="s">
        <v>88</v>
      </c>
      <c r="C205" s="1">
        <v>39250</v>
      </c>
      <c r="D205" s="8" t="s">
        <v>422</v>
      </c>
      <c r="E205" s="8">
        <f>MAX(C205:C211)</f>
        <v>39250</v>
      </c>
      <c r="F205" s="8">
        <f>AVERAGE(C205:C211)</f>
        <v>37517.428571428572</v>
      </c>
      <c r="G205" s="8">
        <f>MIN(C205:C211)</f>
        <v>34909</v>
      </c>
    </row>
    <row r="206" spans="1:7" x14ac:dyDescent="0.2">
      <c r="A206" s="2">
        <v>44774</v>
      </c>
      <c r="B206" s="1" t="s">
        <v>247</v>
      </c>
      <c r="C206" s="1">
        <v>36662</v>
      </c>
      <c r="D206" s="8"/>
      <c r="E206" s="8"/>
      <c r="F206" s="8"/>
      <c r="G206" s="8"/>
    </row>
    <row r="207" spans="1:7" x14ac:dyDescent="0.2">
      <c r="A207" s="2">
        <v>44775</v>
      </c>
      <c r="B207" s="1" t="s">
        <v>87</v>
      </c>
      <c r="C207" s="1">
        <v>34909</v>
      </c>
      <c r="D207" s="8"/>
      <c r="E207" s="8"/>
      <c r="F207" s="8"/>
      <c r="G207" s="8"/>
    </row>
    <row r="208" spans="1:7" x14ac:dyDescent="0.2">
      <c r="A208" s="2">
        <v>44776</v>
      </c>
      <c r="B208" s="1" t="s">
        <v>367</v>
      </c>
      <c r="C208" s="1">
        <v>38381</v>
      </c>
      <c r="D208" s="8"/>
      <c r="E208" s="8"/>
      <c r="F208" s="8"/>
      <c r="G208" s="8"/>
    </row>
    <row r="209" spans="1:7" x14ac:dyDescent="0.2">
      <c r="A209" s="2">
        <v>44777</v>
      </c>
      <c r="B209" s="1" t="s">
        <v>254</v>
      </c>
      <c r="C209" s="1">
        <v>37229</v>
      </c>
      <c r="D209" s="8"/>
      <c r="E209" s="8"/>
      <c r="F209" s="8"/>
      <c r="G209" s="8"/>
    </row>
    <row r="210" spans="1:7" x14ac:dyDescent="0.2">
      <c r="A210" s="2">
        <v>44778</v>
      </c>
      <c r="B210" s="1" t="s">
        <v>61</v>
      </c>
      <c r="C210" s="1">
        <v>37350</v>
      </c>
      <c r="D210" s="8"/>
      <c r="E210" s="8"/>
      <c r="F210" s="8"/>
      <c r="G210" s="8"/>
    </row>
    <row r="211" spans="1:7" x14ac:dyDescent="0.2">
      <c r="A211" s="2">
        <v>44779</v>
      </c>
      <c r="B211" s="1" t="s">
        <v>20</v>
      </c>
      <c r="C211" s="1">
        <v>38841</v>
      </c>
      <c r="D211" s="8"/>
      <c r="E211" s="8"/>
      <c r="F211" s="8"/>
      <c r="G211" s="8"/>
    </row>
    <row r="212" spans="1:7" x14ac:dyDescent="0.2">
      <c r="A212" s="2">
        <v>44780</v>
      </c>
      <c r="B212" s="1" t="s">
        <v>286</v>
      </c>
      <c r="C212" s="1">
        <v>36223</v>
      </c>
      <c r="D212" s="8" t="s">
        <v>423</v>
      </c>
      <c r="E212" s="8">
        <f>MAX(C212:C218)</f>
        <v>37654</v>
      </c>
      <c r="F212" s="8">
        <f>AVERAGE(C212:C218)</f>
        <v>36055.857142857145</v>
      </c>
      <c r="G212" s="8">
        <f>MIN(C212:C218)</f>
        <v>34198</v>
      </c>
    </row>
    <row r="213" spans="1:7" x14ac:dyDescent="0.2">
      <c r="A213" s="2">
        <v>44781</v>
      </c>
      <c r="B213" s="1" t="s">
        <v>344</v>
      </c>
      <c r="C213" s="1">
        <v>35516</v>
      </c>
      <c r="D213" s="8"/>
      <c r="E213" s="8"/>
      <c r="F213" s="8"/>
      <c r="G213" s="8"/>
    </row>
    <row r="214" spans="1:7" x14ac:dyDescent="0.2">
      <c r="A214" s="2">
        <v>44782</v>
      </c>
      <c r="B214" s="1" t="s">
        <v>227</v>
      </c>
      <c r="C214" s="1">
        <v>36223</v>
      </c>
      <c r="D214" s="8"/>
      <c r="E214" s="8"/>
      <c r="F214" s="8"/>
      <c r="G214" s="8"/>
    </row>
    <row r="215" spans="1:7" x14ac:dyDescent="0.2">
      <c r="A215" s="2">
        <v>44783</v>
      </c>
      <c r="B215" s="1" t="s">
        <v>81</v>
      </c>
      <c r="C215" s="1">
        <v>37654</v>
      </c>
      <c r="D215" s="8"/>
      <c r="E215" s="8"/>
      <c r="F215" s="8"/>
      <c r="G215" s="8"/>
    </row>
    <row r="216" spans="1:7" x14ac:dyDescent="0.2">
      <c r="A216" s="2">
        <v>44784</v>
      </c>
      <c r="B216" s="1" t="s">
        <v>145</v>
      </c>
      <c r="C216" s="1">
        <v>37301</v>
      </c>
      <c r="D216" s="8"/>
      <c r="E216" s="8"/>
      <c r="F216" s="8"/>
      <c r="G216" s="8"/>
    </row>
    <row r="217" spans="1:7" x14ac:dyDescent="0.2">
      <c r="A217" s="2">
        <v>44785</v>
      </c>
      <c r="B217" s="1" t="s">
        <v>182</v>
      </c>
      <c r="C217" s="1">
        <v>34198</v>
      </c>
      <c r="D217" s="8"/>
      <c r="E217" s="8"/>
      <c r="F217" s="8"/>
      <c r="G217" s="8"/>
    </row>
    <row r="218" spans="1:7" x14ac:dyDescent="0.2">
      <c r="A218" s="2">
        <v>44786</v>
      </c>
      <c r="B218" s="1" t="s">
        <v>165</v>
      </c>
      <c r="C218" s="1">
        <v>35276</v>
      </c>
      <c r="D218" s="8"/>
      <c r="E218" s="8"/>
      <c r="F218" s="8"/>
      <c r="G218" s="8"/>
    </row>
    <row r="219" spans="1:7" x14ac:dyDescent="0.2">
      <c r="A219" s="2">
        <v>44787</v>
      </c>
      <c r="B219" s="1" t="s">
        <v>179</v>
      </c>
      <c r="C219" s="1">
        <v>31652</v>
      </c>
      <c r="D219" s="8" t="s">
        <v>424</v>
      </c>
      <c r="E219" s="8">
        <f>MAX(C219:C225)</f>
        <v>38245</v>
      </c>
      <c r="F219" s="8">
        <f>AVERAGE(C219:C225)</f>
        <v>35013.714285714283</v>
      </c>
      <c r="G219" s="8">
        <f>MIN(C219:C225)</f>
        <v>31652</v>
      </c>
    </row>
    <row r="220" spans="1:7" x14ac:dyDescent="0.2">
      <c r="A220" s="2">
        <v>44788</v>
      </c>
      <c r="B220" s="1" t="s">
        <v>239</v>
      </c>
      <c r="C220" s="1">
        <v>35376</v>
      </c>
      <c r="D220" s="8"/>
      <c r="E220" s="8"/>
      <c r="F220" s="8"/>
      <c r="G220" s="8"/>
    </row>
    <row r="221" spans="1:7" x14ac:dyDescent="0.2">
      <c r="A221" s="2">
        <v>44789</v>
      </c>
      <c r="B221" s="1" t="s">
        <v>154</v>
      </c>
      <c r="C221" s="1">
        <v>35105</v>
      </c>
      <c r="D221" s="8"/>
      <c r="E221" s="8"/>
      <c r="F221" s="8"/>
      <c r="G221" s="8"/>
    </row>
    <row r="222" spans="1:7" x14ac:dyDescent="0.2">
      <c r="A222" s="2">
        <v>44790</v>
      </c>
      <c r="B222" s="1" t="s">
        <v>339</v>
      </c>
      <c r="C222" s="1">
        <v>35815</v>
      </c>
      <c r="D222" s="8"/>
      <c r="E222" s="8"/>
      <c r="F222" s="8"/>
      <c r="G222" s="8"/>
    </row>
    <row r="223" spans="1:7" x14ac:dyDescent="0.2">
      <c r="A223" s="2">
        <v>44791</v>
      </c>
      <c r="B223" s="1" t="s">
        <v>338</v>
      </c>
      <c r="C223" s="1">
        <v>34938</v>
      </c>
      <c r="D223" s="8"/>
      <c r="E223" s="8"/>
      <c r="F223" s="8"/>
      <c r="G223" s="8"/>
    </row>
    <row r="224" spans="1:7" x14ac:dyDescent="0.2">
      <c r="A224" s="2">
        <v>44792</v>
      </c>
      <c r="B224" s="1" t="s">
        <v>279</v>
      </c>
      <c r="C224" s="1">
        <v>33965</v>
      </c>
      <c r="D224" s="8"/>
      <c r="E224" s="8"/>
      <c r="F224" s="8"/>
      <c r="G224" s="8"/>
    </row>
    <row r="225" spans="1:7" x14ac:dyDescent="0.2">
      <c r="A225" s="2">
        <v>44793</v>
      </c>
      <c r="B225" s="1" t="s">
        <v>332</v>
      </c>
      <c r="C225" s="1">
        <v>38245</v>
      </c>
      <c r="D225" s="8"/>
      <c r="E225" s="8"/>
      <c r="F225" s="8"/>
      <c r="G225" s="8"/>
    </row>
    <row r="226" spans="1:7" x14ac:dyDescent="0.2">
      <c r="A226" s="2">
        <v>44794</v>
      </c>
      <c r="B226" s="1" t="s">
        <v>357</v>
      </c>
      <c r="C226" s="1">
        <v>35617</v>
      </c>
      <c r="D226" s="8" t="s">
        <v>425</v>
      </c>
      <c r="E226" s="8">
        <f>MAX(C226:C232)</f>
        <v>36737</v>
      </c>
      <c r="F226" s="8">
        <f>AVERAGE(C226:C232)</f>
        <v>34492.571428571428</v>
      </c>
      <c r="G226" s="8">
        <f>MIN(C226:C232)</f>
        <v>31241</v>
      </c>
    </row>
    <row r="227" spans="1:7" x14ac:dyDescent="0.2">
      <c r="A227" s="2">
        <v>44795</v>
      </c>
      <c r="B227" s="1" t="s">
        <v>201</v>
      </c>
      <c r="C227" s="1">
        <v>35888</v>
      </c>
      <c r="D227" s="8"/>
      <c r="E227" s="8"/>
      <c r="F227" s="8"/>
      <c r="G227" s="8"/>
    </row>
    <row r="228" spans="1:7" x14ac:dyDescent="0.2">
      <c r="A228" s="2">
        <v>44796</v>
      </c>
      <c r="B228" s="1" t="s">
        <v>364</v>
      </c>
      <c r="C228" s="1">
        <v>33549</v>
      </c>
      <c r="D228" s="8"/>
      <c r="E228" s="8"/>
      <c r="F228" s="8"/>
      <c r="G228" s="8"/>
    </row>
    <row r="229" spans="1:7" x14ac:dyDescent="0.2">
      <c r="A229" s="2">
        <v>44797</v>
      </c>
      <c r="B229" s="1" t="s">
        <v>218</v>
      </c>
      <c r="C229" s="1">
        <v>33700</v>
      </c>
      <c r="D229" s="8"/>
      <c r="E229" s="8"/>
      <c r="F229" s="8"/>
      <c r="G229" s="8"/>
    </row>
    <row r="230" spans="1:7" x14ac:dyDescent="0.2">
      <c r="A230" s="2">
        <v>44798</v>
      </c>
      <c r="B230" s="1" t="s">
        <v>83</v>
      </c>
      <c r="C230" s="1">
        <v>36737</v>
      </c>
      <c r="D230" s="8"/>
      <c r="E230" s="8"/>
      <c r="F230" s="8"/>
      <c r="G230" s="8"/>
    </row>
    <row r="231" spans="1:7" x14ac:dyDescent="0.2">
      <c r="A231" s="2">
        <v>44799</v>
      </c>
      <c r="B231" s="1" t="s">
        <v>175</v>
      </c>
      <c r="C231" s="1">
        <v>34716</v>
      </c>
      <c r="D231" s="8"/>
      <c r="E231" s="8"/>
      <c r="F231" s="8"/>
      <c r="G231" s="8"/>
    </row>
    <row r="232" spans="1:7" x14ac:dyDescent="0.2">
      <c r="A232" s="2">
        <v>44800</v>
      </c>
      <c r="B232" s="1" t="s">
        <v>259</v>
      </c>
      <c r="C232" s="1">
        <v>31241</v>
      </c>
      <c r="D232" s="8"/>
      <c r="E232" s="8"/>
      <c r="F232" s="8"/>
      <c r="G232" s="8"/>
    </row>
    <row r="233" spans="1:7" x14ac:dyDescent="0.2">
      <c r="A233" s="2">
        <v>44801</v>
      </c>
      <c r="B233" s="1" t="s">
        <v>140</v>
      </c>
      <c r="C233" s="1">
        <v>30214</v>
      </c>
      <c r="D233" s="8" t="s">
        <v>426</v>
      </c>
      <c r="E233" s="8">
        <f>MAX(C233:C239)</f>
        <v>35724</v>
      </c>
      <c r="F233" s="8">
        <f>AVERAGE(C233:C239)</f>
        <v>33188</v>
      </c>
      <c r="G233" s="8">
        <f>MIN(C233:C239)</f>
        <v>30214</v>
      </c>
    </row>
    <row r="234" spans="1:7" x14ac:dyDescent="0.2">
      <c r="A234" s="2">
        <v>44802</v>
      </c>
      <c r="B234" s="1" t="s">
        <v>74</v>
      </c>
      <c r="C234" s="1">
        <v>34281</v>
      </c>
      <c r="D234" s="8"/>
      <c r="E234" s="8"/>
      <c r="F234" s="8"/>
      <c r="G234" s="8"/>
    </row>
    <row r="235" spans="1:7" x14ac:dyDescent="0.2">
      <c r="A235" s="2">
        <v>44803</v>
      </c>
      <c r="B235" s="1" t="s">
        <v>222</v>
      </c>
      <c r="C235" s="1">
        <v>33660</v>
      </c>
      <c r="D235" s="8"/>
      <c r="E235" s="8"/>
      <c r="F235" s="8"/>
      <c r="G235" s="8"/>
    </row>
    <row r="236" spans="1:7" x14ac:dyDescent="0.2">
      <c r="A236" s="2">
        <v>44804</v>
      </c>
      <c r="B236" s="1" t="s">
        <v>244</v>
      </c>
      <c r="C236" s="1">
        <v>35343</v>
      </c>
      <c r="D236" s="8"/>
      <c r="E236" s="8"/>
      <c r="F236" s="8"/>
      <c r="G236" s="8"/>
    </row>
    <row r="237" spans="1:7" x14ac:dyDescent="0.2">
      <c r="A237" s="2">
        <v>44805</v>
      </c>
      <c r="B237" s="1" t="s">
        <v>138</v>
      </c>
      <c r="C237" s="1">
        <v>31903</v>
      </c>
      <c r="D237" s="8"/>
      <c r="E237" s="8"/>
      <c r="F237" s="8"/>
      <c r="G237" s="8"/>
    </row>
    <row r="238" spans="1:7" x14ac:dyDescent="0.2">
      <c r="A238" s="2">
        <v>44806</v>
      </c>
      <c r="B238" s="1" t="s">
        <v>71</v>
      </c>
      <c r="C238" s="1">
        <v>35724</v>
      </c>
      <c r="D238" s="8"/>
      <c r="E238" s="8"/>
      <c r="F238" s="8"/>
      <c r="G238" s="8"/>
    </row>
    <row r="239" spans="1:7" x14ac:dyDescent="0.2">
      <c r="A239" s="2">
        <v>44807</v>
      </c>
      <c r="B239" s="1" t="s">
        <v>155</v>
      </c>
      <c r="C239" s="1">
        <v>31191</v>
      </c>
      <c r="D239" s="8"/>
      <c r="E239" s="8"/>
      <c r="F239" s="8"/>
      <c r="G239" s="8"/>
    </row>
    <row r="240" spans="1:7" x14ac:dyDescent="0.2">
      <c r="A240" s="2">
        <v>44808</v>
      </c>
      <c r="B240" s="1" t="s">
        <v>173</v>
      </c>
      <c r="C240" s="1">
        <v>32018</v>
      </c>
      <c r="D240" s="8" t="s">
        <v>427</v>
      </c>
      <c r="E240" s="8">
        <f>MAX(C240:C246)</f>
        <v>32734</v>
      </c>
      <c r="F240" s="8">
        <f>AVERAGE(C240:C246)</f>
        <v>31692.571428571428</v>
      </c>
      <c r="G240" s="8">
        <f>MIN(C240:C246)</f>
        <v>29237</v>
      </c>
    </row>
    <row r="241" spans="1:7" x14ac:dyDescent="0.2">
      <c r="A241" s="2">
        <v>44809</v>
      </c>
      <c r="B241" s="1" t="s">
        <v>361</v>
      </c>
      <c r="C241" s="1">
        <v>32733</v>
      </c>
      <c r="D241" s="8"/>
      <c r="E241" s="8"/>
      <c r="F241" s="8"/>
      <c r="G241" s="8"/>
    </row>
    <row r="242" spans="1:7" x14ac:dyDescent="0.2">
      <c r="A242" s="2">
        <v>44810</v>
      </c>
      <c r="B242" s="1" t="s">
        <v>315</v>
      </c>
      <c r="C242" s="1">
        <v>32734</v>
      </c>
      <c r="D242" s="8"/>
      <c r="E242" s="8"/>
      <c r="F242" s="8"/>
      <c r="G242" s="8"/>
    </row>
    <row r="243" spans="1:7" x14ac:dyDescent="0.2">
      <c r="A243" s="2">
        <v>44811</v>
      </c>
      <c r="B243" s="1" t="s">
        <v>186</v>
      </c>
      <c r="C243" s="1">
        <v>30992</v>
      </c>
      <c r="D243" s="8"/>
      <c r="E243" s="8"/>
      <c r="F243" s="8"/>
      <c r="G243" s="8"/>
    </row>
    <row r="244" spans="1:7" x14ac:dyDescent="0.2">
      <c r="A244" s="2">
        <v>44812</v>
      </c>
      <c r="B244" s="1" t="s">
        <v>80</v>
      </c>
      <c r="C244" s="1">
        <v>31962</v>
      </c>
      <c r="D244" s="8"/>
      <c r="E244" s="8"/>
      <c r="F244" s="8"/>
      <c r="G244" s="8"/>
    </row>
    <row r="245" spans="1:7" x14ac:dyDescent="0.2">
      <c r="A245" s="2">
        <v>44813</v>
      </c>
      <c r="B245" s="1" t="s">
        <v>319</v>
      </c>
      <c r="C245" s="1">
        <v>32172</v>
      </c>
      <c r="D245" s="8"/>
      <c r="E245" s="8"/>
      <c r="F245" s="8"/>
      <c r="G245" s="8"/>
    </row>
    <row r="246" spans="1:7" x14ac:dyDescent="0.2">
      <c r="A246" s="2">
        <v>44814</v>
      </c>
      <c r="B246" s="1" t="s">
        <v>191</v>
      </c>
      <c r="C246" s="1">
        <v>29237</v>
      </c>
      <c r="D246" s="8"/>
      <c r="E246" s="8"/>
      <c r="F246" s="8"/>
      <c r="G246" s="8"/>
    </row>
    <row r="247" spans="1:7" x14ac:dyDescent="0.2">
      <c r="A247" s="2">
        <v>44815</v>
      </c>
      <c r="B247" s="1" t="s">
        <v>326</v>
      </c>
      <c r="C247" s="1">
        <v>27887</v>
      </c>
      <c r="D247" s="8" t="s">
        <v>428</v>
      </c>
      <c r="E247" s="8">
        <f>MAX(C247:C253)</f>
        <v>37309</v>
      </c>
      <c r="F247" s="8">
        <f>AVERAGE(C247:C253)</f>
        <v>31820.571428571428</v>
      </c>
      <c r="G247" s="8">
        <f>MIN(C247:C253)</f>
        <v>27887</v>
      </c>
    </row>
    <row r="248" spans="1:7" x14ac:dyDescent="0.2">
      <c r="A248" s="2">
        <v>44816</v>
      </c>
      <c r="B248" s="1" t="s">
        <v>54</v>
      </c>
      <c r="C248" s="1">
        <v>29147</v>
      </c>
      <c r="D248" s="8"/>
      <c r="E248" s="8"/>
      <c r="F248" s="8"/>
      <c r="G248" s="8"/>
    </row>
    <row r="249" spans="1:7" x14ac:dyDescent="0.2">
      <c r="A249" s="2">
        <v>44817</v>
      </c>
      <c r="B249" s="1" t="s">
        <v>25</v>
      </c>
      <c r="C249" s="1">
        <v>29497</v>
      </c>
      <c r="D249" s="8"/>
      <c r="E249" s="8"/>
      <c r="F249" s="8"/>
      <c r="G249" s="8"/>
    </row>
    <row r="250" spans="1:7" x14ac:dyDescent="0.2">
      <c r="A250" s="2">
        <v>44818</v>
      </c>
      <c r="B250" s="1" t="s">
        <v>324</v>
      </c>
      <c r="C250" s="1">
        <v>32142</v>
      </c>
      <c r="D250" s="8"/>
      <c r="E250" s="8"/>
      <c r="F250" s="8"/>
      <c r="G250" s="8"/>
    </row>
    <row r="251" spans="1:7" x14ac:dyDescent="0.2">
      <c r="A251" s="2">
        <v>44819</v>
      </c>
      <c r="B251" s="1" t="s">
        <v>101</v>
      </c>
      <c r="C251" s="1">
        <v>33344</v>
      </c>
      <c r="D251" s="8"/>
      <c r="E251" s="8"/>
      <c r="F251" s="8"/>
      <c r="G251" s="8"/>
    </row>
    <row r="252" spans="1:7" x14ac:dyDescent="0.2">
      <c r="A252" s="2">
        <v>44820</v>
      </c>
      <c r="B252" s="1" t="s">
        <v>226</v>
      </c>
      <c r="C252" s="1">
        <v>37309</v>
      </c>
      <c r="D252" s="8"/>
      <c r="E252" s="8"/>
      <c r="F252" s="8"/>
      <c r="G252" s="8"/>
    </row>
    <row r="253" spans="1:7" x14ac:dyDescent="0.2">
      <c r="A253" s="2">
        <v>44821</v>
      </c>
      <c r="B253" s="1" t="s">
        <v>78</v>
      </c>
      <c r="C253" s="1">
        <v>33418</v>
      </c>
      <c r="D253" s="8"/>
      <c r="E253" s="8"/>
      <c r="F253" s="8"/>
      <c r="G253" s="8"/>
    </row>
    <row r="254" spans="1:7" x14ac:dyDescent="0.2">
      <c r="A254" s="2">
        <v>44822</v>
      </c>
      <c r="B254" s="1" t="s">
        <v>304</v>
      </c>
      <c r="C254" s="1">
        <v>33102</v>
      </c>
      <c r="D254" s="8" t="s">
        <v>429</v>
      </c>
      <c r="E254" s="8">
        <f>MAX(C254:C260)</f>
        <v>35050</v>
      </c>
      <c r="F254" s="8">
        <f>AVERAGE(C254:C260)</f>
        <v>32878</v>
      </c>
      <c r="G254" s="8">
        <f>MIN(C254:C260)</f>
        <v>31277</v>
      </c>
    </row>
    <row r="255" spans="1:7" x14ac:dyDescent="0.2">
      <c r="A255" s="2">
        <v>44823</v>
      </c>
      <c r="B255" s="1" t="s">
        <v>333</v>
      </c>
      <c r="C255" s="1">
        <v>35050</v>
      </c>
      <c r="D255" s="8"/>
      <c r="E255" s="8"/>
      <c r="F255" s="8"/>
      <c r="G255" s="8"/>
    </row>
    <row r="256" spans="1:7" x14ac:dyDescent="0.2">
      <c r="A256" s="2">
        <v>44824</v>
      </c>
      <c r="B256" s="1" t="s">
        <v>21</v>
      </c>
      <c r="C256" s="1">
        <v>31277</v>
      </c>
      <c r="D256" s="8"/>
      <c r="E256" s="8"/>
      <c r="F256" s="8"/>
      <c r="G256" s="8"/>
    </row>
    <row r="257" spans="1:7" x14ac:dyDescent="0.2">
      <c r="A257" s="2">
        <v>44825</v>
      </c>
      <c r="B257" s="1" t="s">
        <v>251</v>
      </c>
      <c r="C257" s="1">
        <v>31976</v>
      </c>
      <c r="D257" s="8"/>
      <c r="E257" s="8"/>
      <c r="F257" s="8"/>
      <c r="G257" s="8"/>
    </row>
    <row r="258" spans="1:7" x14ac:dyDescent="0.2">
      <c r="A258" s="2">
        <v>44826</v>
      </c>
      <c r="B258" s="1" t="s">
        <v>262</v>
      </c>
      <c r="C258" s="1">
        <v>34455</v>
      </c>
      <c r="D258" s="8"/>
      <c r="E258" s="8"/>
      <c r="F258" s="8"/>
      <c r="G258" s="8"/>
    </row>
    <row r="259" spans="1:7" x14ac:dyDescent="0.2">
      <c r="A259" s="2">
        <v>44827</v>
      </c>
      <c r="B259" s="1" t="s">
        <v>148</v>
      </c>
      <c r="C259" s="1">
        <v>31509</v>
      </c>
      <c r="D259" s="8"/>
      <c r="E259" s="8"/>
      <c r="F259" s="8"/>
      <c r="G259" s="8"/>
    </row>
    <row r="260" spans="1:7" x14ac:dyDescent="0.2">
      <c r="A260" s="2">
        <v>44828</v>
      </c>
      <c r="B260" s="1" t="s">
        <v>152</v>
      </c>
      <c r="C260" s="1">
        <v>32777</v>
      </c>
      <c r="D260" s="8"/>
      <c r="E260" s="8"/>
      <c r="F260" s="8"/>
      <c r="G260" s="8"/>
    </row>
    <row r="261" spans="1:7" x14ac:dyDescent="0.2">
      <c r="A261" s="2">
        <v>44829</v>
      </c>
      <c r="B261" s="1" t="s">
        <v>15</v>
      </c>
      <c r="C261" s="1">
        <v>28994</v>
      </c>
      <c r="D261" s="8" t="s">
        <v>430</v>
      </c>
      <c r="E261" s="8">
        <f>MAX(C261:C267)</f>
        <v>31706</v>
      </c>
      <c r="F261" s="8">
        <f>AVERAGE(C261:C267)</f>
        <v>30420.285714285714</v>
      </c>
      <c r="G261" s="8">
        <f>MIN(C261:C267)</f>
        <v>28202</v>
      </c>
    </row>
    <row r="262" spans="1:7" x14ac:dyDescent="0.2">
      <c r="A262" s="2">
        <v>44830</v>
      </c>
      <c r="B262" s="1" t="s">
        <v>60</v>
      </c>
      <c r="C262" s="1">
        <v>31706</v>
      </c>
      <c r="D262" s="8"/>
      <c r="E262" s="8"/>
      <c r="F262" s="8"/>
      <c r="G262" s="8"/>
    </row>
    <row r="263" spans="1:7" x14ac:dyDescent="0.2">
      <c r="A263" s="2">
        <v>44831</v>
      </c>
      <c r="B263" s="1" t="s">
        <v>292</v>
      </c>
      <c r="C263" s="1">
        <v>30985</v>
      </c>
      <c r="D263" s="8"/>
      <c r="E263" s="8"/>
      <c r="F263" s="8"/>
      <c r="G263" s="8"/>
    </row>
    <row r="264" spans="1:7" x14ac:dyDescent="0.2">
      <c r="A264" s="2">
        <v>44832</v>
      </c>
      <c r="B264" s="1" t="s">
        <v>348</v>
      </c>
      <c r="C264" s="1">
        <v>31355</v>
      </c>
      <c r="D264" s="8"/>
      <c r="E264" s="8"/>
      <c r="F264" s="8"/>
      <c r="G264" s="8"/>
    </row>
    <row r="265" spans="1:7" x14ac:dyDescent="0.2">
      <c r="A265" s="2">
        <v>44833</v>
      </c>
      <c r="B265" s="1" t="s">
        <v>264</v>
      </c>
      <c r="C265" s="1">
        <v>30477</v>
      </c>
      <c r="D265" s="8"/>
      <c r="E265" s="8"/>
      <c r="F265" s="8"/>
      <c r="G265" s="8"/>
    </row>
    <row r="266" spans="1:7" x14ac:dyDescent="0.2">
      <c r="A266" s="2">
        <v>44834</v>
      </c>
      <c r="B266" s="1" t="s">
        <v>266</v>
      </c>
      <c r="C266" s="1">
        <v>31223</v>
      </c>
      <c r="D266" s="8"/>
      <c r="E266" s="8"/>
      <c r="F266" s="8"/>
      <c r="G266" s="8"/>
    </row>
    <row r="267" spans="1:7" x14ac:dyDescent="0.2">
      <c r="A267" s="2">
        <v>44835</v>
      </c>
      <c r="B267" s="1" t="s">
        <v>185</v>
      </c>
      <c r="C267" s="1">
        <v>28202</v>
      </c>
      <c r="D267" s="8"/>
      <c r="E267" s="8"/>
      <c r="F267" s="8"/>
      <c r="G267" s="8"/>
    </row>
    <row r="268" spans="1:7" x14ac:dyDescent="0.2">
      <c r="A268" s="2">
        <v>44836</v>
      </c>
      <c r="B268" s="1" t="s">
        <v>340</v>
      </c>
      <c r="C268" s="1">
        <v>30088</v>
      </c>
      <c r="D268" s="8" t="s">
        <v>431</v>
      </c>
      <c r="E268" s="8">
        <f>MAX(C268:C274)</f>
        <v>32522</v>
      </c>
      <c r="F268" s="8">
        <f>AVERAGE(C268:C274)</f>
        <v>30539.714285714286</v>
      </c>
      <c r="G268" s="8">
        <f>MIN(C268:C274)</f>
        <v>26905</v>
      </c>
    </row>
    <row r="269" spans="1:7" x14ac:dyDescent="0.2">
      <c r="A269" s="2">
        <v>44837</v>
      </c>
      <c r="B269" s="1" t="s">
        <v>305</v>
      </c>
      <c r="C269" s="1">
        <v>32288</v>
      </c>
      <c r="D269" s="8"/>
      <c r="E269" s="8"/>
      <c r="F269" s="8"/>
      <c r="G269" s="8"/>
    </row>
    <row r="270" spans="1:7" x14ac:dyDescent="0.2">
      <c r="A270" s="2">
        <v>44838</v>
      </c>
      <c r="B270" s="1" t="s">
        <v>55</v>
      </c>
      <c r="C270" s="1">
        <v>32014</v>
      </c>
      <c r="D270" s="8"/>
      <c r="E270" s="8"/>
      <c r="F270" s="8"/>
      <c r="G270" s="8"/>
    </row>
    <row r="271" spans="1:7" x14ac:dyDescent="0.2">
      <c r="A271" s="2">
        <v>44839</v>
      </c>
      <c r="B271" s="1" t="s">
        <v>199</v>
      </c>
      <c r="C271" s="1">
        <v>30935</v>
      </c>
      <c r="D271" s="8"/>
      <c r="E271" s="8"/>
      <c r="F271" s="8"/>
      <c r="G271" s="8"/>
    </row>
    <row r="272" spans="1:7" x14ac:dyDescent="0.2">
      <c r="A272" s="2">
        <v>44840</v>
      </c>
      <c r="B272" s="1" t="s">
        <v>283</v>
      </c>
      <c r="C272" s="1">
        <v>32522</v>
      </c>
      <c r="D272" s="8"/>
      <c r="E272" s="8"/>
      <c r="F272" s="8"/>
      <c r="G272" s="8"/>
    </row>
    <row r="273" spans="1:7" x14ac:dyDescent="0.2">
      <c r="A273" s="2">
        <v>44841</v>
      </c>
      <c r="B273" s="1" t="s">
        <v>94</v>
      </c>
      <c r="C273" s="1">
        <v>29026</v>
      </c>
      <c r="D273" s="8"/>
      <c r="E273" s="8"/>
      <c r="F273" s="8"/>
      <c r="G273" s="8"/>
    </row>
    <row r="274" spans="1:7" x14ac:dyDescent="0.2">
      <c r="A274" s="2">
        <v>44842</v>
      </c>
      <c r="B274" s="1" t="s">
        <v>351</v>
      </c>
      <c r="C274" s="1">
        <v>26905</v>
      </c>
      <c r="D274" s="8"/>
      <c r="E274" s="8"/>
      <c r="F274" s="8"/>
      <c r="G274" s="8"/>
    </row>
    <row r="275" spans="1:7" x14ac:dyDescent="0.2">
      <c r="A275" s="2">
        <v>44843</v>
      </c>
      <c r="B275" s="1" t="s">
        <v>163</v>
      </c>
      <c r="C275" s="1">
        <v>28408</v>
      </c>
      <c r="D275" s="8" t="s">
        <v>432</v>
      </c>
      <c r="E275" s="8">
        <f>MAX(C275:C281)</f>
        <v>30403</v>
      </c>
      <c r="F275" s="8">
        <f>AVERAGE(C275:C281)</f>
        <v>28502.571428571428</v>
      </c>
      <c r="G275" s="8">
        <f>MIN(C275:C281)</f>
        <v>26878</v>
      </c>
    </row>
    <row r="276" spans="1:7" x14ac:dyDescent="0.2">
      <c r="A276" s="2">
        <v>44844</v>
      </c>
      <c r="B276" s="1" t="s">
        <v>110</v>
      </c>
      <c r="C276" s="1">
        <v>26878</v>
      </c>
      <c r="D276" s="8"/>
      <c r="E276" s="8"/>
      <c r="F276" s="8"/>
      <c r="G276" s="8"/>
    </row>
    <row r="277" spans="1:7" x14ac:dyDescent="0.2">
      <c r="A277" s="2">
        <v>44845</v>
      </c>
      <c r="B277" s="1" t="s">
        <v>350</v>
      </c>
      <c r="C277" s="1">
        <v>28575</v>
      </c>
      <c r="D277" s="8"/>
      <c r="E277" s="8"/>
      <c r="F277" s="8"/>
      <c r="G277" s="8"/>
    </row>
    <row r="278" spans="1:7" x14ac:dyDescent="0.2">
      <c r="A278" s="2">
        <v>44846</v>
      </c>
      <c r="B278" s="1" t="s">
        <v>174</v>
      </c>
      <c r="C278" s="1">
        <v>29151</v>
      </c>
      <c r="D278" s="8"/>
      <c r="E278" s="8"/>
      <c r="F278" s="8"/>
      <c r="G278" s="8"/>
    </row>
    <row r="279" spans="1:7" x14ac:dyDescent="0.2">
      <c r="A279" s="2">
        <v>44847</v>
      </c>
      <c r="B279" s="1" t="s">
        <v>112</v>
      </c>
      <c r="C279" s="1">
        <v>27197</v>
      </c>
      <c r="D279" s="8"/>
      <c r="E279" s="8"/>
      <c r="F279" s="8"/>
      <c r="G279" s="8"/>
    </row>
    <row r="280" spans="1:7" x14ac:dyDescent="0.2">
      <c r="A280" s="2">
        <v>44848</v>
      </c>
      <c r="B280" s="1" t="s">
        <v>127</v>
      </c>
      <c r="C280" s="1">
        <v>28906</v>
      </c>
      <c r="D280" s="8"/>
      <c r="E280" s="8"/>
      <c r="F280" s="8"/>
      <c r="G280" s="8"/>
    </row>
    <row r="281" spans="1:7" x14ac:dyDescent="0.2">
      <c r="A281" s="2">
        <v>44849</v>
      </c>
      <c r="B281" s="1" t="s">
        <v>66</v>
      </c>
      <c r="C281" s="1">
        <v>30403</v>
      </c>
      <c r="D281" s="8"/>
      <c r="E281" s="8"/>
      <c r="F281" s="8"/>
      <c r="G281" s="8"/>
    </row>
    <row r="282" spans="1:7" x14ac:dyDescent="0.2">
      <c r="A282" s="2">
        <v>44850</v>
      </c>
      <c r="B282" s="1" t="s">
        <v>294</v>
      </c>
      <c r="C282" s="1">
        <v>30459</v>
      </c>
      <c r="D282" s="8" t="s">
        <v>433</v>
      </c>
      <c r="E282" s="8">
        <f>MAX(C282:C288)</f>
        <v>31269</v>
      </c>
      <c r="F282" s="8">
        <f>AVERAGE(C282:C288)</f>
        <v>29303.428571428572</v>
      </c>
      <c r="G282" s="8">
        <f>MIN(C282:C288)</f>
        <v>28322</v>
      </c>
    </row>
    <row r="283" spans="1:7" x14ac:dyDescent="0.2">
      <c r="A283" s="2">
        <v>44851</v>
      </c>
      <c r="B283" s="1" t="s">
        <v>303</v>
      </c>
      <c r="C283" s="1">
        <v>31269</v>
      </c>
      <c r="D283" s="8"/>
      <c r="E283" s="8"/>
      <c r="F283" s="8"/>
      <c r="G283" s="8"/>
    </row>
    <row r="284" spans="1:7" x14ac:dyDescent="0.2">
      <c r="A284" s="2">
        <v>44852</v>
      </c>
      <c r="B284" s="1" t="s">
        <v>114</v>
      </c>
      <c r="C284" s="1">
        <v>28612</v>
      </c>
      <c r="D284" s="8"/>
      <c r="E284" s="8"/>
      <c r="F284" s="8"/>
      <c r="G284" s="8"/>
    </row>
    <row r="285" spans="1:7" x14ac:dyDescent="0.2">
      <c r="A285" s="2">
        <v>44853</v>
      </c>
      <c r="B285" s="1" t="s">
        <v>249</v>
      </c>
      <c r="C285" s="1">
        <v>28322</v>
      </c>
      <c r="D285" s="8"/>
      <c r="E285" s="8"/>
      <c r="F285" s="8"/>
      <c r="G285" s="8"/>
    </row>
    <row r="286" spans="1:7" x14ac:dyDescent="0.2">
      <c r="A286" s="2">
        <v>44854</v>
      </c>
      <c r="B286" s="1" t="s">
        <v>96</v>
      </c>
      <c r="C286" s="1">
        <v>28741</v>
      </c>
      <c r="D286" s="8"/>
      <c r="E286" s="8"/>
      <c r="F286" s="8"/>
      <c r="G286" s="8"/>
    </row>
    <row r="287" spans="1:7" x14ac:dyDescent="0.2">
      <c r="A287" s="2">
        <v>44855</v>
      </c>
      <c r="B287" s="1" t="s">
        <v>153</v>
      </c>
      <c r="C287" s="1">
        <v>28637</v>
      </c>
      <c r="D287" s="8"/>
      <c r="E287" s="8"/>
      <c r="F287" s="8"/>
      <c r="G287" s="8"/>
    </row>
    <row r="288" spans="1:7" x14ac:dyDescent="0.2">
      <c r="A288" s="2">
        <v>44856</v>
      </c>
      <c r="B288" s="1" t="s">
        <v>296</v>
      </c>
      <c r="C288" s="1">
        <v>29084</v>
      </c>
      <c r="D288" s="8"/>
      <c r="E288" s="8"/>
      <c r="F288" s="8"/>
      <c r="G288" s="8"/>
    </row>
    <row r="289" spans="1:7" x14ac:dyDescent="0.2">
      <c r="A289" s="2">
        <v>44857</v>
      </c>
      <c r="B289" s="1" t="s">
        <v>214</v>
      </c>
      <c r="C289" s="1">
        <v>29279</v>
      </c>
      <c r="D289" s="8" t="s">
        <v>434</v>
      </c>
      <c r="E289" s="8">
        <f>MAX(C289:C295)</f>
        <v>30063</v>
      </c>
      <c r="F289" s="8">
        <f>AVERAGE(C289:C295)</f>
        <v>28273.142857142859</v>
      </c>
      <c r="G289" s="8">
        <f>MIN(C289:C295)</f>
        <v>25156</v>
      </c>
    </row>
    <row r="290" spans="1:7" x14ac:dyDescent="0.2">
      <c r="A290" s="2">
        <v>44858</v>
      </c>
      <c r="B290" s="1" t="s">
        <v>117</v>
      </c>
      <c r="C290" s="1">
        <v>28947</v>
      </c>
      <c r="D290" s="8"/>
      <c r="E290" s="8"/>
      <c r="F290" s="8"/>
      <c r="G290" s="8"/>
    </row>
    <row r="291" spans="1:7" x14ac:dyDescent="0.2">
      <c r="A291" s="2">
        <v>44859</v>
      </c>
      <c r="B291" s="1" t="s">
        <v>131</v>
      </c>
      <c r="C291" s="1">
        <v>28953</v>
      </c>
      <c r="D291" s="8"/>
      <c r="E291" s="8"/>
      <c r="F291" s="8"/>
      <c r="G291" s="8"/>
    </row>
    <row r="292" spans="1:7" x14ac:dyDescent="0.2">
      <c r="A292" s="2">
        <v>44860</v>
      </c>
      <c r="B292" s="1" t="s">
        <v>128</v>
      </c>
      <c r="C292" s="1">
        <v>30063</v>
      </c>
      <c r="D292" s="8"/>
      <c r="E292" s="8"/>
      <c r="F292" s="8"/>
      <c r="G292" s="8"/>
    </row>
    <row r="293" spans="1:7" x14ac:dyDescent="0.2">
      <c r="A293" s="2">
        <v>44861</v>
      </c>
      <c r="B293" s="1" t="s">
        <v>65</v>
      </c>
      <c r="C293" s="1">
        <v>27609</v>
      </c>
      <c r="D293" s="8"/>
      <c r="E293" s="8"/>
      <c r="F293" s="8"/>
      <c r="G293" s="8"/>
    </row>
    <row r="294" spans="1:7" x14ac:dyDescent="0.2">
      <c r="A294" s="2">
        <v>44862</v>
      </c>
      <c r="B294" s="1" t="s">
        <v>290</v>
      </c>
      <c r="C294" s="1">
        <v>27905</v>
      </c>
      <c r="D294" s="8"/>
      <c r="E294" s="8"/>
      <c r="F294" s="8"/>
      <c r="G294" s="8"/>
    </row>
    <row r="295" spans="1:7" x14ac:dyDescent="0.2">
      <c r="A295" s="2">
        <v>44863</v>
      </c>
      <c r="B295" s="1" t="s">
        <v>187</v>
      </c>
      <c r="C295" s="1">
        <v>25156</v>
      </c>
      <c r="D295" s="8"/>
      <c r="E295" s="8"/>
      <c r="F295" s="8"/>
      <c r="G295" s="8"/>
    </row>
    <row r="296" spans="1:7" x14ac:dyDescent="0.2">
      <c r="A296" s="2">
        <v>44864</v>
      </c>
      <c r="B296" s="1" t="s">
        <v>356</v>
      </c>
      <c r="C296" s="1">
        <v>24672</v>
      </c>
      <c r="D296" s="8" t="s">
        <v>435</v>
      </c>
      <c r="E296" s="8">
        <f>MAX(C296:C302)</f>
        <v>29743</v>
      </c>
      <c r="F296" s="8">
        <f>AVERAGE(C296:C302)</f>
        <v>27567</v>
      </c>
      <c r="G296" s="8">
        <f>MIN(C296:C302)</f>
        <v>24672</v>
      </c>
    </row>
    <row r="297" spans="1:7" x14ac:dyDescent="0.2">
      <c r="A297" s="2">
        <v>44865</v>
      </c>
      <c r="B297" s="1" t="s">
        <v>33</v>
      </c>
      <c r="C297" s="1">
        <v>26498</v>
      </c>
      <c r="D297" s="8"/>
      <c r="E297" s="8"/>
      <c r="F297" s="8"/>
      <c r="G297" s="8"/>
    </row>
    <row r="298" spans="1:7" x14ac:dyDescent="0.2">
      <c r="A298" s="2">
        <v>44866</v>
      </c>
      <c r="B298" s="1" t="s">
        <v>233</v>
      </c>
      <c r="C298" s="1">
        <v>27502</v>
      </c>
      <c r="D298" s="8"/>
      <c r="E298" s="8"/>
      <c r="F298" s="8"/>
      <c r="G298" s="8"/>
    </row>
    <row r="299" spans="1:7" x14ac:dyDescent="0.2">
      <c r="A299" s="2">
        <v>44867</v>
      </c>
      <c r="B299" s="1" t="s">
        <v>169</v>
      </c>
      <c r="C299" s="1">
        <v>27670</v>
      </c>
      <c r="D299" s="8"/>
      <c r="E299" s="8"/>
      <c r="F299" s="8"/>
      <c r="G299" s="8"/>
    </row>
    <row r="300" spans="1:7" x14ac:dyDescent="0.2">
      <c r="A300" s="2">
        <v>44868</v>
      </c>
      <c r="B300" s="1" t="s">
        <v>24</v>
      </c>
      <c r="C300" s="1">
        <v>29554</v>
      </c>
      <c r="D300" s="8"/>
      <c r="E300" s="8"/>
      <c r="F300" s="8"/>
      <c r="G300" s="8"/>
    </row>
    <row r="301" spans="1:7" x14ac:dyDescent="0.2">
      <c r="A301" s="2">
        <v>44869</v>
      </c>
      <c r="B301" s="1" t="s">
        <v>231</v>
      </c>
      <c r="C301" s="1">
        <v>27330</v>
      </c>
      <c r="D301" s="8"/>
      <c r="E301" s="8"/>
      <c r="F301" s="8"/>
      <c r="G301" s="8"/>
    </row>
    <row r="302" spans="1:7" x14ac:dyDescent="0.2">
      <c r="A302" s="2">
        <v>44870</v>
      </c>
      <c r="B302" s="1" t="s">
        <v>102</v>
      </c>
      <c r="C302" s="1">
        <v>29743</v>
      </c>
      <c r="D302" s="8"/>
      <c r="E302" s="8"/>
      <c r="F302" s="8"/>
      <c r="G302" s="8"/>
    </row>
    <row r="303" spans="1:7" x14ac:dyDescent="0.2">
      <c r="A303" s="2">
        <v>44871</v>
      </c>
      <c r="B303" s="1" t="s">
        <v>301</v>
      </c>
      <c r="C303" s="1">
        <v>31068</v>
      </c>
      <c r="D303" s="8" t="s">
        <v>436</v>
      </c>
      <c r="E303" s="8">
        <f>MAX(C303:C309)</f>
        <v>31068</v>
      </c>
      <c r="F303" s="8">
        <f>AVERAGE(C303:C309)</f>
        <v>27354.428571428572</v>
      </c>
      <c r="G303" s="8">
        <f>MIN(C303:C309)</f>
        <v>24660</v>
      </c>
    </row>
    <row r="304" spans="1:7" x14ac:dyDescent="0.2">
      <c r="A304" s="2">
        <v>44872</v>
      </c>
      <c r="B304" s="1" t="s">
        <v>46</v>
      </c>
      <c r="C304" s="1">
        <v>26096</v>
      </c>
      <c r="D304" s="8"/>
      <c r="E304" s="8"/>
      <c r="F304" s="8"/>
      <c r="G304" s="8"/>
    </row>
    <row r="305" spans="1:7" x14ac:dyDescent="0.2">
      <c r="A305" s="2">
        <v>44873</v>
      </c>
      <c r="B305" s="1" t="s">
        <v>295</v>
      </c>
      <c r="C305" s="1">
        <v>27213</v>
      </c>
      <c r="D305" s="8"/>
      <c r="E305" s="8"/>
      <c r="F305" s="8"/>
      <c r="G305" s="8"/>
    </row>
    <row r="306" spans="1:7" x14ac:dyDescent="0.2">
      <c r="A306" s="2">
        <v>44874</v>
      </c>
      <c r="B306" s="1" t="s">
        <v>250</v>
      </c>
      <c r="C306" s="1">
        <v>28984</v>
      </c>
      <c r="D306" s="8"/>
      <c r="E306" s="8"/>
      <c r="F306" s="8"/>
      <c r="G306" s="8"/>
    </row>
    <row r="307" spans="1:7" x14ac:dyDescent="0.2">
      <c r="A307" s="2">
        <v>44875</v>
      </c>
      <c r="B307" s="1" t="s">
        <v>345</v>
      </c>
      <c r="C307" s="1">
        <v>27467</v>
      </c>
      <c r="D307" s="8"/>
      <c r="E307" s="8"/>
      <c r="F307" s="8"/>
      <c r="G307" s="8"/>
    </row>
    <row r="308" spans="1:7" x14ac:dyDescent="0.2">
      <c r="A308" s="2">
        <v>44876</v>
      </c>
      <c r="B308" s="1" t="s">
        <v>200</v>
      </c>
      <c r="C308" s="1">
        <v>25993</v>
      </c>
      <c r="D308" s="8"/>
      <c r="E308" s="8"/>
      <c r="F308" s="8"/>
      <c r="G308" s="8"/>
    </row>
    <row r="309" spans="1:7" x14ac:dyDescent="0.2">
      <c r="A309" s="2">
        <v>44877</v>
      </c>
      <c r="B309" s="1" t="s">
        <v>349</v>
      </c>
      <c r="C309" s="1">
        <v>24660</v>
      </c>
      <c r="D309" s="8"/>
      <c r="E309" s="8"/>
      <c r="F309" s="8"/>
      <c r="G309" s="8"/>
    </row>
    <row r="310" spans="1:7" x14ac:dyDescent="0.2">
      <c r="A310" s="2">
        <v>44878</v>
      </c>
      <c r="B310" s="1" t="s">
        <v>168</v>
      </c>
      <c r="C310" s="1">
        <v>25085</v>
      </c>
      <c r="D310" s="8" t="s">
        <v>437</v>
      </c>
      <c r="E310" s="8">
        <f>MAX(C310:C316)</f>
        <v>29208</v>
      </c>
      <c r="F310" s="8">
        <f>AVERAGE(C310:C316)</f>
        <v>26584.857142857141</v>
      </c>
      <c r="G310" s="8">
        <f>MIN(C310:C316)</f>
        <v>24749</v>
      </c>
    </row>
    <row r="311" spans="1:7" x14ac:dyDescent="0.2">
      <c r="A311" s="2">
        <v>44879</v>
      </c>
      <c r="B311" s="1" t="s">
        <v>198</v>
      </c>
      <c r="C311" s="1">
        <v>26536</v>
      </c>
      <c r="D311" s="8"/>
      <c r="E311" s="8"/>
      <c r="F311" s="8"/>
      <c r="G311" s="8"/>
    </row>
    <row r="312" spans="1:7" x14ac:dyDescent="0.2">
      <c r="A312" s="2">
        <v>44880</v>
      </c>
      <c r="B312" s="1" t="s">
        <v>289</v>
      </c>
      <c r="C312" s="1">
        <v>27475</v>
      </c>
      <c r="D312" s="8"/>
      <c r="E312" s="8"/>
      <c r="F312" s="8"/>
      <c r="G312" s="8"/>
    </row>
    <row r="313" spans="1:7" x14ac:dyDescent="0.2">
      <c r="A313" s="2">
        <v>44881</v>
      </c>
      <c r="B313" s="1" t="s">
        <v>43</v>
      </c>
      <c r="C313" s="1">
        <v>25576</v>
      </c>
      <c r="D313" s="8"/>
      <c r="E313" s="8"/>
      <c r="F313" s="8"/>
      <c r="G313" s="8"/>
    </row>
    <row r="314" spans="1:7" x14ac:dyDescent="0.2">
      <c r="A314" s="2">
        <v>44882</v>
      </c>
      <c r="B314" s="1" t="s">
        <v>320</v>
      </c>
      <c r="C314" s="1">
        <v>27465</v>
      </c>
      <c r="D314" s="8"/>
      <c r="E314" s="8"/>
      <c r="F314" s="8"/>
      <c r="G314" s="8"/>
    </row>
    <row r="315" spans="1:7" x14ac:dyDescent="0.2">
      <c r="A315" s="2">
        <v>44883</v>
      </c>
      <c r="B315" s="1" t="s">
        <v>149</v>
      </c>
      <c r="C315" s="1">
        <v>29208</v>
      </c>
      <c r="D315" s="8"/>
      <c r="E315" s="8"/>
      <c r="F315" s="8"/>
      <c r="G315" s="8"/>
    </row>
    <row r="316" spans="1:7" x14ac:dyDescent="0.2">
      <c r="A316" s="2">
        <v>44884</v>
      </c>
      <c r="B316" s="1" t="s">
        <v>39</v>
      </c>
      <c r="C316" s="1">
        <v>24749</v>
      </c>
      <c r="D316" s="8"/>
      <c r="E316" s="8"/>
      <c r="F316" s="8"/>
      <c r="G316" s="8"/>
    </row>
    <row r="317" spans="1:7" x14ac:dyDescent="0.2">
      <c r="A317" s="2">
        <v>44885</v>
      </c>
      <c r="B317" s="1" t="s">
        <v>57</v>
      </c>
      <c r="C317" s="1">
        <v>24991</v>
      </c>
      <c r="D317" s="8" t="s">
        <v>438</v>
      </c>
      <c r="E317" s="8">
        <f>MAX(C317:C323)</f>
        <v>27705</v>
      </c>
      <c r="F317" s="8">
        <f>AVERAGE(C317:C323)</f>
        <v>25783.857142857141</v>
      </c>
      <c r="G317" s="8">
        <f>MIN(C317:C323)</f>
        <v>24197</v>
      </c>
    </row>
    <row r="318" spans="1:7" x14ac:dyDescent="0.2">
      <c r="A318" s="2">
        <v>44886</v>
      </c>
      <c r="B318" s="1" t="s">
        <v>41</v>
      </c>
      <c r="C318" s="1">
        <v>24288</v>
      </c>
      <c r="D318" s="8"/>
      <c r="E318" s="8"/>
      <c r="F318" s="8"/>
      <c r="G318" s="8"/>
    </row>
    <row r="319" spans="1:7" x14ac:dyDescent="0.2">
      <c r="A319" s="2">
        <v>44887</v>
      </c>
      <c r="B319" s="1" t="s">
        <v>242</v>
      </c>
      <c r="C319" s="1">
        <v>27437</v>
      </c>
      <c r="D319" s="8"/>
      <c r="E319" s="8"/>
      <c r="F319" s="8"/>
      <c r="G319" s="8"/>
    </row>
    <row r="320" spans="1:7" x14ac:dyDescent="0.2">
      <c r="A320" s="2">
        <v>44888</v>
      </c>
      <c r="B320" s="1" t="s">
        <v>104</v>
      </c>
      <c r="C320" s="1">
        <v>26663</v>
      </c>
      <c r="D320" s="8"/>
      <c r="E320" s="8"/>
      <c r="F320" s="8"/>
      <c r="G320" s="8"/>
    </row>
    <row r="321" spans="1:7" x14ac:dyDescent="0.2">
      <c r="A321" s="2">
        <v>44889</v>
      </c>
      <c r="B321" s="1" t="s">
        <v>119</v>
      </c>
      <c r="C321" s="1">
        <v>27705</v>
      </c>
      <c r="D321" s="8"/>
      <c r="E321" s="8"/>
      <c r="F321" s="8"/>
      <c r="G321" s="8"/>
    </row>
    <row r="322" spans="1:7" x14ac:dyDescent="0.2">
      <c r="A322" s="2">
        <v>44890</v>
      </c>
      <c r="B322" s="1" t="s">
        <v>176</v>
      </c>
      <c r="C322" s="1">
        <v>24197</v>
      </c>
      <c r="D322" s="8"/>
      <c r="E322" s="8"/>
      <c r="F322" s="8"/>
      <c r="G322" s="8"/>
    </row>
    <row r="323" spans="1:7" x14ac:dyDescent="0.2">
      <c r="A323" s="2">
        <v>44892</v>
      </c>
      <c r="B323" s="1" t="s">
        <v>157</v>
      </c>
      <c r="C323" s="1">
        <v>25206</v>
      </c>
      <c r="D323" s="8"/>
      <c r="E323" s="8"/>
      <c r="F323" s="8"/>
      <c r="G323" s="8"/>
    </row>
    <row r="324" spans="1:7" x14ac:dyDescent="0.2">
      <c r="A324" s="2">
        <v>44893</v>
      </c>
      <c r="B324" s="1" t="s">
        <v>317</v>
      </c>
      <c r="C324" s="1">
        <v>26051</v>
      </c>
      <c r="D324" s="8" t="s">
        <v>439</v>
      </c>
      <c r="E324" s="8">
        <f>MAX(C324:C330)</f>
        <v>26051</v>
      </c>
      <c r="F324" s="8">
        <f>AVERAGE(C324:C330)</f>
        <v>24238.142857142859</v>
      </c>
      <c r="G324" s="8">
        <f>MIN(C324:C330)</f>
        <v>22628</v>
      </c>
    </row>
    <row r="325" spans="1:7" x14ac:dyDescent="0.2">
      <c r="A325" s="2">
        <v>44894</v>
      </c>
      <c r="B325" s="1" t="s">
        <v>343</v>
      </c>
      <c r="C325" s="1">
        <v>23739</v>
      </c>
      <c r="D325" s="8"/>
      <c r="E325" s="8"/>
      <c r="F325" s="8"/>
      <c r="G325" s="8"/>
    </row>
    <row r="326" spans="1:7" x14ac:dyDescent="0.2">
      <c r="A326" s="2">
        <v>44896</v>
      </c>
      <c r="B326" s="1" t="s">
        <v>107</v>
      </c>
      <c r="C326" s="1">
        <v>22628</v>
      </c>
      <c r="D326" s="8"/>
      <c r="E326" s="8"/>
      <c r="F326" s="8"/>
      <c r="G326" s="8"/>
    </row>
    <row r="327" spans="1:7" x14ac:dyDescent="0.2">
      <c r="A327" s="2">
        <v>44897</v>
      </c>
      <c r="B327" s="1" t="s">
        <v>69</v>
      </c>
      <c r="C327" s="1">
        <v>24646</v>
      </c>
      <c r="D327" s="8"/>
      <c r="E327" s="8"/>
      <c r="F327" s="8"/>
      <c r="G327" s="8"/>
    </row>
    <row r="328" spans="1:7" x14ac:dyDescent="0.2">
      <c r="A328" s="2">
        <v>44898</v>
      </c>
      <c r="B328" s="1" t="s">
        <v>329</v>
      </c>
      <c r="C328" s="1">
        <v>23873</v>
      </c>
      <c r="D328" s="8"/>
      <c r="E328" s="8"/>
      <c r="F328" s="8"/>
      <c r="G328" s="8"/>
    </row>
    <row r="329" spans="1:7" x14ac:dyDescent="0.2">
      <c r="A329" s="2">
        <v>44899</v>
      </c>
      <c r="B329" s="1" t="s">
        <v>16</v>
      </c>
      <c r="C329" s="1">
        <v>25577</v>
      </c>
      <c r="D329" s="8"/>
      <c r="E329" s="8"/>
      <c r="F329" s="8"/>
      <c r="G329" s="8"/>
    </row>
    <row r="330" spans="1:7" x14ac:dyDescent="0.2">
      <c r="A330" s="2">
        <v>44900</v>
      </c>
      <c r="B330" s="1" t="s">
        <v>363</v>
      </c>
      <c r="C330" s="1">
        <v>23153</v>
      </c>
      <c r="D330" s="8"/>
      <c r="E330" s="8"/>
      <c r="F330" s="8"/>
      <c r="G330" s="8"/>
    </row>
    <row r="331" spans="1:7" x14ac:dyDescent="0.2">
      <c r="A331" s="2">
        <v>44901</v>
      </c>
      <c r="B331" s="1" t="s">
        <v>26</v>
      </c>
      <c r="C331" s="1">
        <v>23509</v>
      </c>
      <c r="D331" s="8" t="s">
        <v>440</v>
      </c>
      <c r="E331" s="8">
        <f>MAX(C331:C337)</f>
        <v>24899</v>
      </c>
      <c r="F331" s="8">
        <f>AVERAGE(C331:C337)</f>
        <v>22746.285714285714</v>
      </c>
      <c r="G331" s="8">
        <f>MIN(C331:C337)</f>
        <v>21157</v>
      </c>
    </row>
    <row r="332" spans="1:7" x14ac:dyDescent="0.2">
      <c r="A332" s="2">
        <v>44902</v>
      </c>
      <c r="B332" s="1" t="s">
        <v>177</v>
      </c>
      <c r="C332" s="1">
        <v>24899</v>
      </c>
      <c r="D332" s="8"/>
      <c r="E332" s="8"/>
      <c r="F332" s="8"/>
      <c r="G332" s="8"/>
    </row>
    <row r="333" spans="1:7" x14ac:dyDescent="0.2">
      <c r="A333" s="2">
        <v>44903</v>
      </c>
      <c r="B333" s="1" t="s">
        <v>171</v>
      </c>
      <c r="C333" s="1">
        <v>21199</v>
      </c>
      <c r="D333" s="8"/>
      <c r="E333" s="8"/>
      <c r="F333" s="8"/>
      <c r="G333" s="8"/>
    </row>
    <row r="334" spans="1:7" x14ac:dyDescent="0.2">
      <c r="A334" s="2">
        <v>44904</v>
      </c>
      <c r="B334" s="1" t="s">
        <v>56</v>
      </c>
      <c r="C334" s="1">
        <v>23640</v>
      </c>
      <c r="D334" s="8"/>
      <c r="E334" s="8"/>
      <c r="F334" s="8"/>
      <c r="G334" s="8"/>
    </row>
    <row r="335" spans="1:7" x14ac:dyDescent="0.2">
      <c r="A335" s="2">
        <v>44905</v>
      </c>
      <c r="B335" s="1" t="s">
        <v>180</v>
      </c>
      <c r="C335" s="1">
        <v>21157</v>
      </c>
      <c r="D335" s="8"/>
      <c r="E335" s="8"/>
      <c r="F335" s="8"/>
      <c r="G335" s="8"/>
    </row>
    <row r="336" spans="1:7" x14ac:dyDescent="0.2">
      <c r="A336" s="2">
        <v>44906</v>
      </c>
      <c r="B336" s="1" t="s">
        <v>215</v>
      </c>
      <c r="C336" s="1">
        <v>21947</v>
      </c>
      <c r="D336" s="8"/>
      <c r="E336" s="8"/>
      <c r="F336" s="8"/>
      <c r="G336" s="8"/>
    </row>
    <row r="337" spans="1:7" x14ac:dyDescent="0.2">
      <c r="A337" s="2">
        <v>44907</v>
      </c>
      <c r="B337" s="1" t="s">
        <v>31</v>
      </c>
      <c r="C337" s="1">
        <v>22873</v>
      </c>
      <c r="D337" s="8"/>
      <c r="E337" s="8"/>
      <c r="F337" s="8"/>
      <c r="G337" s="8"/>
    </row>
    <row r="338" spans="1:7" x14ac:dyDescent="0.2">
      <c r="A338" s="2">
        <v>44908</v>
      </c>
      <c r="B338" s="1" t="s">
        <v>298</v>
      </c>
      <c r="C338" s="1">
        <v>24101</v>
      </c>
      <c r="D338" s="8" t="s">
        <v>441</v>
      </c>
      <c r="E338" s="8">
        <f>MAX(C338:C344)</f>
        <v>26010</v>
      </c>
      <c r="F338" s="8">
        <f>AVERAGE(C338:C344)</f>
        <v>23107.142857142859</v>
      </c>
      <c r="G338" s="8">
        <f>MIN(C338:C344)</f>
        <v>20824</v>
      </c>
    </row>
    <row r="339" spans="1:7" x14ac:dyDescent="0.2">
      <c r="A339" s="2">
        <v>44909</v>
      </c>
      <c r="B339" s="1" t="s">
        <v>347</v>
      </c>
      <c r="C339" s="1">
        <v>20824</v>
      </c>
      <c r="D339" s="8"/>
      <c r="E339" s="8"/>
      <c r="F339" s="8"/>
      <c r="G339" s="8"/>
    </row>
    <row r="340" spans="1:7" x14ac:dyDescent="0.2">
      <c r="A340" s="2">
        <v>44910</v>
      </c>
      <c r="B340" s="1" t="s">
        <v>255</v>
      </c>
      <c r="C340" s="1">
        <v>22176</v>
      </c>
      <c r="D340" s="8"/>
      <c r="E340" s="8"/>
      <c r="F340" s="8"/>
      <c r="G340" s="8"/>
    </row>
    <row r="341" spans="1:7" x14ac:dyDescent="0.2">
      <c r="A341" s="2">
        <v>44912</v>
      </c>
      <c r="B341" s="1" t="s">
        <v>76</v>
      </c>
      <c r="C341" s="1">
        <v>22336</v>
      </c>
      <c r="D341" s="8"/>
      <c r="E341" s="8"/>
      <c r="F341" s="8"/>
      <c r="G341" s="8"/>
    </row>
    <row r="342" spans="1:7" x14ac:dyDescent="0.2">
      <c r="A342" s="2">
        <v>44913</v>
      </c>
      <c r="B342" s="1" t="s">
        <v>314</v>
      </c>
      <c r="C342" s="1">
        <v>22166</v>
      </c>
      <c r="D342" s="8"/>
      <c r="E342" s="8"/>
      <c r="F342" s="8"/>
      <c r="G342" s="8"/>
    </row>
    <row r="343" spans="1:7" x14ac:dyDescent="0.2">
      <c r="A343" s="2">
        <v>44914</v>
      </c>
      <c r="B343" s="1" t="s">
        <v>281</v>
      </c>
      <c r="C343" s="1">
        <v>26010</v>
      </c>
      <c r="D343" s="8"/>
      <c r="E343" s="8"/>
      <c r="F343" s="8"/>
      <c r="G343" s="8"/>
    </row>
    <row r="344" spans="1:7" x14ac:dyDescent="0.2">
      <c r="A344" s="2">
        <v>44915</v>
      </c>
      <c r="B344" s="1" t="s">
        <v>321</v>
      </c>
      <c r="C344" s="1">
        <v>24137</v>
      </c>
      <c r="D344" s="8"/>
      <c r="E344" s="8"/>
      <c r="F344" s="8"/>
      <c r="G344" s="8"/>
    </row>
    <row r="345" spans="1:7" x14ac:dyDescent="0.2">
      <c r="A345" s="2">
        <v>44916</v>
      </c>
      <c r="B345" s="1" t="s">
        <v>194</v>
      </c>
      <c r="C345" s="1">
        <v>22180</v>
      </c>
      <c r="D345" s="8" t="s">
        <v>442</v>
      </c>
      <c r="E345" s="8">
        <f>MAX(C345:C351)</f>
        <v>22180</v>
      </c>
      <c r="F345" s="8">
        <f>AVERAGE(C345:C351)</f>
        <v>20190.285714285714</v>
      </c>
      <c r="G345" s="8">
        <f>MIN(C345:C351)</f>
        <v>15554</v>
      </c>
    </row>
    <row r="346" spans="1:7" x14ac:dyDescent="0.2">
      <c r="A346" s="2">
        <v>44917</v>
      </c>
      <c r="B346" s="1" t="s">
        <v>113</v>
      </c>
      <c r="C346" s="1">
        <v>20490</v>
      </c>
      <c r="D346" s="8"/>
      <c r="E346" s="8"/>
      <c r="F346" s="8"/>
      <c r="G346" s="8"/>
    </row>
    <row r="347" spans="1:7" x14ac:dyDescent="0.2">
      <c r="A347" s="2">
        <v>44918</v>
      </c>
      <c r="B347" s="1" t="s">
        <v>29</v>
      </c>
      <c r="C347" s="1">
        <v>21937</v>
      </c>
      <c r="D347" s="8"/>
      <c r="E347" s="8"/>
      <c r="F347" s="8"/>
      <c r="G347" s="8"/>
    </row>
    <row r="348" spans="1:7" x14ac:dyDescent="0.2">
      <c r="A348" s="2">
        <v>44919</v>
      </c>
      <c r="B348" s="1" t="s">
        <v>238</v>
      </c>
      <c r="C348" s="1">
        <v>20281</v>
      </c>
      <c r="D348" s="8"/>
      <c r="E348" s="8"/>
      <c r="F348" s="8"/>
      <c r="G348" s="8"/>
    </row>
    <row r="349" spans="1:7" x14ac:dyDescent="0.2">
      <c r="A349" s="2">
        <v>44920</v>
      </c>
      <c r="B349" s="1" t="s">
        <v>115</v>
      </c>
      <c r="C349" s="1">
        <v>15554</v>
      </c>
      <c r="D349" s="8"/>
      <c r="E349" s="8"/>
      <c r="F349" s="8"/>
      <c r="G349" s="8"/>
    </row>
    <row r="350" spans="1:7" x14ac:dyDescent="0.2">
      <c r="A350" s="2">
        <v>44921</v>
      </c>
      <c r="B350" s="1" t="s">
        <v>178</v>
      </c>
      <c r="C350" s="1">
        <v>20011</v>
      </c>
      <c r="D350" s="8"/>
      <c r="E350" s="8"/>
      <c r="F350" s="8"/>
      <c r="G350" s="8"/>
    </row>
    <row r="351" spans="1:7" x14ac:dyDescent="0.2">
      <c r="A351" s="2">
        <v>44922</v>
      </c>
      <c r="B351" s="1" t="s">
        <v>85</v>
      </c>
      <c r="C351" s="1">
        <v>20879</v>
      </c>
      <c r="D351" s="8"/>
      <c r="E351" s="8"/>
      <c r="F351" s="8"/>
      <c r="G351" s="8"/>
    </row>
    <row r="352" spans="1:7" x14ac:dyDescent="0.2">
      <c r="A352" s="2">
        <v>44923</v>
      </c>
      <c r="B352" s="1" t="s">
        <v>167</v>
      </c>
      <c r="C352" s="1">
        <v>20160</v>
      </c>
      <c r="D352" s="8" t="s">
        <v>443</v>
      </c>
      <c r="E352" s="8">
        <f>MAX(C352:C358)</f>
        <v>21204</v>
      </c>
      <c r="F352" s="8">
        <f>AVERAGE(C352:C358)</f>
        <v>20436.25</v>
      </c>
      <c r="G352" s="8">
        <f>MIN(C352:C358)</f>
        <v>20001</v>
      </c>
    </row>
    <row r="353" spans="1:7" x14ac:dyDescent="0.2">
      <c r="A353" s="2">
        <v>44924</v>
      </c>
      <c r="B353" s="1" t="s">
        <v>158</v>
      </c>
      <c r="C353" s="1">
        <v>20001</v>
      </c>
      <c r="D353" s="8"/>
      <c r="E353" s="8"/>
      <c r="F353" s="8"/>
      <c r="G353" s="8"/>
    </row>
    <row r="354" spans="1:7" x14ac:dyDescent="0.2">
      <c r="A354" s="2">
        <v>44925</v>
      </c>
      <c r="B354" s="1" t="s">
        <v>207</v>
      </c>
      <c r="C354" s="1">
        <v>21204</v>
      </c>
      <c r="D354" s="8"/>
      <c r="E354" s="8"/>
      <c r="F354" s="8"/>
      <c r="G354" s="8"/>
    </row>
    <row r="355" spans="1:7" x14ac:dyDescent="0.2">
      <c r="A355" s="2">
        <v>44926</v>
      </c>
      <c r="B355" s="1" t="s">
        <v>196</v>
      </c>
      <c r="C355" s="1">
        <v>20380</v>
      </c>
      <c r="D355" s="8"/>
      <c r="E355" s="8"/>
      <c r="F355" s="8"/>
      <c r="G355" s="8"/>
    </row>
    <row r="356" spans="1:7" x14ac:dyDescent="0.2">
      <c r="D356" s="8"/>
      <c r="E356" s="8"/>
      <c r="F356" s="8"/>
      <c r="G356" s="8"/>
    </row>
    <row r="357" spans="1:7" x14ac:dyDescent="0.2">
      <c r="D357" s="8"/>
      <c r="E357" s="8"/>
      <c r="F357" s="8"/>
      <c r="G357" s="8"/>
    </row>
    <row r="358" spans="1:7" x14ac:dyDescent="0.2">
      <c r="D358" s="8"/>
      <c r="E358" s="8"/>
      <c r="F358" s="8"/>
      <c r="G358" s="8"/>
    </row>
  </sheetData>
  <sortState xmlns:xlrd2="http://schemas.microsoft.com/office/spreadsheetml/2017/richdata2" ref="A2:C355">
    <sortCondition ref="A1:A355"/>
  </sortState>
  <mergeCells count="204">
    <mergeCell ref="G352:G358"/>
    <mergeCell ref="G310:G316"/>
    <mergeCell ref="G317:G323"/>
    <mergeCell ref="G324:G330"/>
    <mergeCell ref="G331:G337"/>
    <mergeCell ref="G338:G344"/>
    <mergeCell ref="G345:G351"/>
    <mergeCell ref="G268:G274"/>
    <mergeCell ref="G275:G281"/>
    <mergeCell ref="G282:G288"/>
    <mergeCell ref="G289:G295"/>
    <mergeCell ref="G296:G302"/>
    <mergeCell ref="G303:G309"/>
    <mergeCell ref="G226:G232"/>
    <mergeCell ref="G233:G239"/>
    <mergeCell ref="G240:G246"/>
    <mergeCell ref="G247:G253"/>
    <mergeCell ref="G254:G260"/>
    <mergeCell ref="G261:G267"/>
    <mergeCell ref="G184:G190"/>
    <mergeCell ref="G191:G197"/>
    <mergeCell ref="G198:G204"/>
    <mergeCell ref="G205:G211"/>
    <mergeCell ref="G212:G218"/>
    <mergeCell ref="G219:G225"/>
    <mergeCell ref="G142:G148"/>
    <mergeCell ref="G149:G155"/>
    <mergeCell ref="G156:G162"/>
    <mergeCell ref="G163:G169"/>
    <mergeCell ref="G170:G176"/>
    <mergeCell ref="G177:G183"/>
    <mergeCell ref="G100:G106"/>
    <mergeCell ref="G107:G113"/>
    <mergeCell ref="G114:G120"/>
    <mergeCell ref="G121:G127"/>
    <mergeCell ref="G128:G134"/>
    <mergeCell ref="G135:G141"/>
    <mergeCell ref="G58:G64"/>
    <mergeCell ref="G65:G71"/>
    <mergeCell ref="G72:G78"/>
    <mergeCell ref="G79:G85"/>
    <mergeCell ref="G86:G92"/>
    <mergeCell ref="G93:G99"/>
    <mergeCell ref="F338:F344"/>
    <mergeCell ref="F345:F351"/>
    <mergeCell ref="F352:F358"/>
    <mergeCell ref="G9:G15"/>
    <mergeCell ref="G16:G22"/>
    <mergeCell ref="G23:G29"/>
    <mergeCell ref="G30:G36"/>
    <mergeCell ref="G37:G43"/>
    <mergeCell ref="G44:G50"/>
    <mergeCell ref="G51:G57"/>
    <mergeCell ref="F296:F302"/>
    <mergeCell ref="F303:F309"/>
    <mergeCell ref="F310:F316"/>
    <mergeCell ref="F317:F323"/>
    <mergeCell ref="F324:F330"/>
    <mergeCell ref="F331:F337"/>
    <mergeCell ref="F254:F260"/>
    <mergeCell ref="F261:F267"/>
    <mergeCell ref="F268:F274"/>
    <mergeCell ref="F275:F281"/>
    <mergeCell ref="F282:F288"/>
    <mergeCell ref="F289:F295"/>
    <mergeCell ref="F212:F218"/>
    <mergeCell ref="F219:F225"/>
    <mergeCell ref="F226:F232"/>
    <mergeCell ref="F233:F239"/>
    <mergeCell ref="F240:F246"/>
    <mergeCell ref="F247:F253"/>
    <mergeCell ref="F170:F176"/>
    <mergeCell ref="F177:F183"/>
    <mergeCell ref="F184:F190"/>
    <mergeCell ref="F191:F197"/>
    <mergeCell ref="F198:F204"/>
    <mergeCell ref="F205:F211"/>
    <mergeCell ref="F128:F134"/>
    <mergeCell ref="F135:F141"/>
    <mergeCell ref="F142:F148"/>
    <mergeCell ref="F149:F155"/>
    <mergeCell ref="F156:F162"/>
    <mergeCell ref="F163:F169"/>
    <mergeCell ref="F86:F92"/>
    <mergeCell ref="F93:F99"/>
    <mergeCell ref="F100:F106"/>
    <mergeCell ref="F107:F113"/>
    <mergeCell ref="F114:F120"/>
    <mergeCell ref="F121:F127"/>
    <mergeCell ref="F44:F50"/>
    <mergeCell ref="F51:F57"/>
    <mergeCell ref="F58:F64"/>
    <mergeCell ref="F65:F71"/>
    <mergeCell ref="F72:F78"/>
    <mergeCell ref="F79:F85"/>
    <mergeCell ref="E324:E330"/>
    <mergeCell ref="E331:E337"/>
    <mergeCell ref="E338:E344"/>
    <mergeCell ref="E345:E351"/>
    <mergeCell ref="E352:E358"/>
    <mergeCell ref="F9:F15"/>
    <mergeCell ref="F16:F22"/>
    <mergeCell ref="F23:F29"/>
    <mergeCell ref="F30:F36"/>
    <mergeCell ref="F37:F43"/>
    <mergeCell ref="E282:E288"/>
    <mergeCell ref="E289:E295"/>
    <mergeCell ref="E296:E302"/>
    <mergeCell ref="E303:E309"/>
    <mergeCell ref="E310:E316"/>
    <mergeCell ref="E317:E323"/>
    <mergeCell ref="E240:E246"/>
    <mergeCell ref="E247:E253"/>
    <mergeCell ref="E254:E260"/>
    <mergeCell ref="E261:E267"/>
    <mergeCell ref="E268:E274"/>
    <mergeCell ref="E275:E281"/>
    <mergeCell ref="E198:E204"/>
    <mergeCell ref="E205:E211"/>
    <mergeCell ref="E212:E218"/>
    <mergeCell ref="E219:E225"/>
    <mergeCell ref="E226:E232"/>
    <mergeCell ref="E233:E239"/>
    <mergeCell ref="E156:E162"/>
    <mergeCell ref="E163:E169"/>
    <mergeCell ref="E170:E176"/>
    <mergeCell ref="E177:E183"/>
    <mergeCell ref="E184:E190"/>
    <mergeCell ref="E191:E197"/>
    <mergeCell ref="E114:E120"/>
    <mergeCell ref="E121:E127"/>
    <mergeCell ref="E128:E134"/>
    <mergeCell ref="E135:E141"/>
    <mergeCell ref="E142:E148"/>
    <mergeCell ref="E149:E155"/>
    <mergeCell ref="E72:E78"/>
    <mergeCell ref="E79:E85"/>
    <mergeCell ref="E86:E92"/>
    <mergeCell ref="E93:E99"/>
    <mergeCell ref="E100:E106"/>
    <mergeCell ref="E107:E113"/>
    <mergeCell ref="G2:G8"/>
    <mergeCell ref="E9:E15"/>
    <mergeCell ref="E16:E22"/>
    <mergeCell ref="E23:E29"/>
    <mergeCell ref="E30:E36"/>
    <mergeCell ref="E37:E43"/>
    <mergeCell ref="D338:D344"/>
    <mergeCell ref="D345:D351"/>
    <mergeCell ref="D352:D358"/>
    <mergeCell ref="E2:E8"/>
    <mergeCell ref="F2:F8"/>
    <mergeCell ref="E44:E50"/>
    <mergeCell ref="E51:E57"/>
    <mergeCell ref="E58:E64"/>
    <mergeCell ref="E65:E71"/>
    <mergeCell ref="D296:D302"/>
    <mergeCell ref="D303:D309"/>
    <mergeCell ref="D310:D316"/>
    <mergeCell ref="D317:D323"/>
    <mergeCell ref="D324:D330"/>
    <mergeCell ref="D331:D337"/>
    <mergeCell ref="D254:D260"/>
    <mergeCell ref="D261:D267"/>
    <mergeCell ref="D268:D274"/>
    <mergeCell ref="D275:D281"/>
    <mergeCell ref="D282:D288"/>
    <mergeCell ref="D289:D295"/>
    <mergeCell ref="D212:D218"/>
    <mergeCell ref="D219:D225"/>
    <mergeCell ref="D226:D232"/>
    <mergeCell ref="D233:D239"/>
    <mergeCell ref="D240:D246"/>
    <mergeCell ref="D247:D253"/>
    <mergeCell ref="D170:D176"/>
    <mergeCell ref="D177:D183"/>
    <mergeCell ref="D184:D190"/>
    <mergeCell ref="D191:D197"/>
    <mergeCell ref="D198:D204"/>
    <mergeCell ref="D205:D211"/>
    <mergeCell ref="D128:D134"/>
    <mergeCell ref="D135:D141"/>
    <mergeCell ref="D142:D148"/>
    <mergeCell ref="D149:D155"/>
    <mergeCell ref="D156:D162"/>
    <mergeCell ref="D163:D169"/>
    <mergeCell ref="D86:D92"/>
    <mergeCell ref="D93:D99"/>
    <mergeCell ref="D100:D106"/>
    <mergeCell ref="D107:D113"/>
    <mergeCell ref="D114:D120"/>
    <mergeCell ref="D121:D127"/>
    <mergeCell ref="D44:D50"/>
    <mergeCell ref="D51:D57"/>
    <mergeCell ref="D58:D64"/>
    <mergeCell ref="D65:D71"/>
    <mergeCell ref="D72:D78"/>
    <mergeCell ref="D79:D85"/>
    <mergeCell ref="D2:D8"/>
    <mergeCell ref="D9:D15"/>
    <mergeCell ref="D16:D22"/>
    <mergeCell ref="D23:D29"/>
    <mergeCell ref="D30:D36"/>
    <mergeCell ref="D37:D4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5"/>
  <sheetViews>
    <sheetView zoomScale="115" zoomScaleNormal="115" workbookViewId="0">
      <selection activeCell="A302" sqref="A302"/>
    </sheetView>
  </sheetViews>
  <sheetFormatPr defaultRowHeight="14.25" x14ac:dyDescent="0.2"/>
  <cols>
    <col min="3" max="3" width="13.75" customWidth="1"/>
    <col min="7" max="7" width="13.75" customWidth="1"/>
    <col min="9" max="9" width="13.75" customWidth="1"/>
    <col min="10" max="10" width="11.375" customWidth="1"/>
  </cols>
  <sheetData>
    <row r="1" spans="1:11" ht="58.7" customHeight="1" x14ac:dyDescent="0.2">
      <c r="A1" s="3" t="s">
        <v>2</v>
      </c>
      <c r="B1" s="3" t="s">
        <v>369</v>
      </c>
      <c r="C1" s="3" t="s">
        <v>370</v>
      </c>
      <c r="D1" s="3" t="s">
        <v>371</v>
      </c>
      <c r="E1" s="3" t="s">
        <v>372</v>
      </c>
      <c r="F1" s="3" t="s">
        <v>373</v>
      </c>
      <c r="G1" s="3" t="s">
        <v>374</v>
      </c>
      <c r="H1" s="3" t="s">
        <v>375</v>
      </c>
      <c r="I1" s="3" t="s">
        <v>376</v>
      </c>
      <c r="J1" s="4" t="s">
        <v>5</v>
      </c>
      <c r="K1" s="4" t="s">
        <v>13</v>
      </c>
    </row>
    <row r="2" spans="1:11" x14ac:dyDescent="0.2">
      <c r="A2" s="1" t="s">
        <v>14</v>
      </c>
      <c r="B2" s="1">
        <v>1</v>
      </c>
      <c r="C2" s="1">
        <v>1</v>
      </c>
      <c r="D2" s="1">
        <v>1</v>
      </c>
      <c r="E2" s="1">
        <v>0</v>
      </c>
      <c r="F2" s="1">
        <v>2</v>
      </c>
      <c r="G2" s="1">
        <v>0</v>
      </c>
      <c r="H2" s="1">
        <v>3</v>
      </c>
      <c r="I2" s="1">
        <v>0</v>
      </c>
      <c r="J2" s="1">
        <v>2.5202296460377017E-2</v>
      </c>
      <c r="K2" s="1">
        <v>4.6500000000000004</v>
      </c>
    </row>
    <row r="3" spans="1:11" x14ac:dyDescent="0.2">
      <c r="A3" s="1" t="s">
        <v>15</v>
      </c>
      <c r="B3" s="1">
        <v>1</v>
      </c>
      <c r="C3" s="1">
        <v>0</v>
      </c>
      <c r="D3" s="1">
        <v>1</v>
      </c>
      <c r="E3" s="1">
        <v>0</v>
      </c>
      <c r="F3" s="1">
        <v>2</v>
      </c>
      <c r="G3" s="1">
        <v>0</v>
      </c>
      <c r="H3" s="1">
        <v>3</v>
      </c>
      <c r="I3" s="1">
        <v>0</v>
      </c>
      <c r="J3" s="1">
        <v>9.232944747189073E-2</v>
      </c>
      <c r="K3" s="1">
        <v>3.99</v>
      </c>
    </row>
    <row r="4" spans="1:11" x14ac:dyDescent="0.2">
      <c r="A4" s="1" t="s">
        <v>16</v>
      </c>
      <c r="B4" s="1">
        <v>1</v>
      </c>
      <c r="C4" s="1">
        <v>0</v>
      </c>
      <c r="D4" s="1">
        <v>1</v>
      </c>
      <c r="E4" s="1">
        <v>1</v>
      </c>
      <c r="F4" s="1">
        <v>3</v>
      </c>
      <c r="G4" s="1">
        <v>0</v>
      </c>
      <c r="H4" s="1">
        <v>2</v>
      </c>
      <c r="I4" s="1">
        <v>0</v>
      </c>
      <c r="J4" s="1">
        <v>9.3756109004183449E-2</v>
      </c>
      <c r="K4" s="1">
        <v>3.63</v>
      </c>
    </row>
    <row r="5" spans="1:11" x14ac:dyDescent="0.2">
      <c r="A5" s="1" t="s">
        <v>17</v>
      </c>
      <c r="B5" s="1">
        <v>2</v>
      </c>
      <c r="C5" s="1">
        <v>0</v>
      </c>
      <c r="D5" s="1">
        <v>1</v>
      </c>
      <c r="E5" s="1">
        <v>1</v>
      </c>
      <c r="F5" s="1">
        <v>3</v>
      </c>
      <c r="G5" s="1">
        <v>0</v>
      </c>
      <c r="H5" s="1">
        <v>2</v>
      </c>
      <c r="I5" s="1">
        <v>0</v>
      </c>
      <c r="J5" s="1">
        <v>8.4571612873499666E-2</v>
      </c>
      <c r="K5" s="1">
        <v>4.57</v>
      </c>
    </row>
    <row r="6" spans="1:11" x14ac:dyDescent="0.2">
      <c r="A6" s="1" t="s">
        <v>18</v>
      </c>
      <c r="B6" s="1">
        <v>2</v>
      </c>
      <c r="C6" s="1">
        <v>0</v>
      </c>
      <c r="D6" s="1">
        <v>1</v>
      </c>
      <c r="E6" s="1">
        <v>0</v>
      </c>
      <c r="F6" s="1">
        <v>3</v>
      </c>
      <c r="G6" s="1">
        <v>0</v>
      </c>
      <c r="H6" s="1">
        <v>2</v>
      </c>
      <c r="I6" s="1">
        <v>0</v>
      </c>
      <c r="J6" s="1">
        <v>4.6119864526579298E-2</v>
      </c>
      <c r="K6" s="1">
        <v>4.33</v>
      </c>
    </row>
    <row r="7" spans="1:11" x14ac:dyDescent="0.2">
      <c r="A7" s="1" t="s">
        <v>19</v>
      </c>
      <c r="B7" s="1">
        <v>1</v>
      </c>
      <c r="C7" s="1">
        <v>0</v>
      </c>
      <c r="D7" s="1">
        <v>1</v>
      </c>
      <c r="E7" s="1">
        <v>0</v>
      </c>
      <c r="F7" s="1">
        <v>2</v>
      </c>
      <c r="G7" s="1">
        <v>0</v>
      </c>
      <c r="H7" s="1">
        <v>3</v>
      </c>
      <c r="I7" s="1">
        <v>0</v>
      </c>
      <c r="J7" s="1">
        <v>7.5875670558535821E-2</v>
      </c>
      <c r="K7" s="1">
        <v>4.12</v>
      </c>
    </row>
    <row r="8" spans="1:11" x14ac:dyDescent="0.2">
      <c r="A8" s="1" t="s">
        <v>20</v>
      </c>
      <c r="B8" s="1">
        <v>1</v>
      </c>
      <c r="C8" s="1">
        <v>0</v>
      </c>
      <c r="D8" s="1">
        <v>1</v>
      </c>
      <c r="E8" s="1">
        <v>0</v>
      </c>
      <c r="F8" s="1">
        <v>3</v>
      </c>
      <c r="G8" s="1">
        <v>0</v>
      </c>
      <c r="H8" s="1">
        <v>2</v>
      </c>
      <c r="I8" s="1">
        <v>0</v>
      </c>
      <c r="J8" s="1">
        <v>8.7407636260652399E-2</v>
      </c>
      <c r="K8" s="1">
        <v>3.45</v>
      </c>
    </row>
    <row r="9" spans="1:11" x14ac:dyDescent="0.2">
      <c r="A9" s="1" t="s">
        <v>21</v>
      </c>
      <c r="B9" s="1">
        <v>1</v>
      </c>
      <c r="C9" s="1">
        <v>0</v>
      </c>
      <c r="D9" s="1">
        <v>1</v>
      </c>
      <c r="E9" s="1">
        <v>1</v>
      </c>
      <c r="F9" s="1">
        <v>3</v>
      </c>
      <c r="G9" s="1">
        <v>0</v>
      </c>
      <c r="H9" s="1">
        <v>2</v>
      </c>
      <c r="I9" s="1">
        <v>0</v>
      </c>
      <c r="J9" s="1">
        <v>9.0897464590593724E-2</v>
      </c>
      <c r="K9" s="1">
        <v>4.3100000000000005</v>
      </c>
    </row>
    <row r="10" spans="1:11" x14ac:dyDescent="0.2">
      <c r="A10" s="1" t="s">
        <v>22</v>
      </c>
      <c r="B10" s="1">
        <v>1</v>
      </c>
      <c r="C10" s="1">
        <v>1</v>
      </c>
      <c r="D10" s="1">
        <v>1</v>
      </c>
      <c r="E10" s="1">
        <v>0</v>
      </c>
      <c r="F10" s="1">
        <v>2</v>
      </c>
      <c r="G10" s="1">
        <v>0</v>
      </c>
      <c r="H10" s="1">
        <v>3</v>
      </c>
      <c r="I10" s="1">
        <v>0</v>
      </c>
      <c r="J10" s="1">
        <v>5.4474733064211731E-2</v>
      </c>
      <c r="K10" s="1">
        <v>4.45</v>
      </c>
    </row>
    <row r="11" spans="1:11" x14ac:dyDescent="0.2">
      <c r="A11" s="1" t="s">
        <v>23</v>
      </c>
      <c r="B11" s="1">
        <v>1</v>
      </c>
      <c r="C11" s="1">
        <v>0</v>
      </c>
      <c r="D11" s="1">
        <v>1</v>
      </c>
      <c r="E11" s="1">
        <v>0</v>
      </c>
      <c r="F11" s="1">
        <v>2</v>
      </c>
      <c r="G11" s="1">
        <v>0</v>
      </c>
      <c r="H11" s="1">
        <v>3</v>
      </c>
      <c r="I11" s="1">
        <v>0</v>
      </c>
      <c r="J11" s="1">
        <v>4.287796608048846E-2</v>
      </c>
      <c r="K11" s="1">
        <v>4.3</v>
      </c>
    </row>
    <row r="12" spans="1:11" x14ac:dyDescent="0.2">
      <c r="A12" s="1" t="s">
        <v>24</v>
      </c>
      <c r="B12" s="1">
        <v>1</v>
      </c>
      <c r="C12" s="1">
        <v>0</v>
      </c>
      <c r="D12" s="1">
        <v>1</v>
      </c>
      <c r="E12" s="1">
        <v>0</v>
      </c>
      <c r="F12" s="1">
        <v>3</v>
      </c>
      <c r="G12" s="1">
        <v>0</v>
      </c>
      <c r="H12" s="1">
        <v>2</v>
      </c>
      <c r="I12" s="1">
        <v>0</v>
      </c>
      <c r="J12" s="1">
        <v>9.538471949651485E-2</v>
      </c>
      <c r="K12" s="1">
        <v>3.59</v>
      </c>
    </row>
    <row r="13" spans="1:11" x14ac:dyDescent="0.2">
      <c r="A13" s="1" t="s">
        <v>25</v>
      </c>
      <c r="B13" s="1">
        <v>2</v>
      </c>
      <c r="C13" s="1">
        <v>0</v>
      </c>
      <c r="D13" s="1">
        <v>1</v>
      </c>
      <c r="E13" s="1">
        <v>1</v>
      </c>
      <c r="F13" s="1">
        <v>2</v>
      </c>
      <c r="G13" s="1">
        <v>0</v>
      </c>
      <c r="H13" s="1">
        <v>3</v>
      </c>
      <c r="I13" s="1">
        <v>0</v>
      </c>
      <c r="J13" s="1">
        <v>9.1738142861985963E-2</v>
      </c>
      <c r="K13" s="1">
        <v>4.2700000000000005</v>
      </c>
    </row>
    <row r="14" spans="1:11" x14ac:dyDescent="0.2">
      <c r="A14" s="1" t="s">
        <v>26</v>
      </c>
      <c r="B14" s="1">
        <v>1</v>
      </c>
      <c r="C14" s="1">
        <v>0</v>
      </c>
      <c r="D14" s="1">
        <v>1</v>
      </c>
      <c r="E14" s="1">
        <v>0</v>
      </c>
      <c r="F14" s="1">
        <v>2</v>
      </c>
      <c r="G14" s="1">
        <v>0</v>
      </c>
      <c r="H14" s="1">
        <v>3</v>
      </c>
      <c r="I14" s="1">
        <v>0</v>
      </c>
      <c r="J14" s="1">
        <v>9.6175932621549193E-2</v>
      </c>
      <c r="K14" s="1">
        <v>4.32</v>
      </c>
    </row>
    <row r="15" spans="1:11" x14ac:dyDescent="0.2">
      <c r="A15" s="1" t="s">
        <v>27</v>
      </c>
      <c r="B15" s="1">
        <v>1</v>
      </c>
      <c r="C15" s="1">
        <v>0</v>
      </c>
      <c r="D15" s="1">
        <v>1</v>
      </c>
      <c r="E15" s="1">
        <v>1</v>
      </c>
      <c r="F15" s="1">
        <v>2</v>
      </c>
      <c r="G15" s="1">
        <v>1</v>
      </c>
      <c r="H15" s="1">
        <v>3</v>
      </c>
      <c r="I15" s="1">
        <v>0</v>
      </c>
      <c r="J15" s="1">
        <v>6.5691172748661902E-2</v>
      </c>
      <c r="K15" s="1">
        <v>4.29</v>
      </c>
    </row>
    <row r="16" spans="1:11" x14ac:dyDescent="0.2">
      <c r="A16" s="1" t="s">
        <v>28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4</v>
      </c>
      <c r="I16" s="1">
        <v>0</v>
      </c>
      <c r="J16" s="1">
        <v>8.4654750800413445E-2</v>
      </c>
      <c r="K16" s="1">
        <v>4</v>
      </c>
    </row>
    <row r="17" spans="1:11" x14ac:dyDescent="0.2">
      <c r="A17" s="1" t="s">
        <v>29</v>
      </c>
      <c r="B17" s="1">
        <v>2</v>
      </c>
      <c r="C17" s="1">
        <v>0</v>
      </c>
      <c r="D17" s="1">
        <v>1</v>
      </c>
      <c r="E17" s="1">
        <v>1</v>
      </c>
      <c r="F17" s="1">
        <v>3</v>
      </c>
      <c r="G17" s="1">
        <v>0</v>
      </c>
      <c r="H17" s="1">
        <v>2</v>
      </c>
      <c r="I17" s="1">
        <v>0</v>
      </c>
      <c r="J17" s="1">
        <v>9.6275698591420891E-2</v>
      </c>
      <c r="K17" s="1">
        <v>4.22</v>
      </c>
    </row>
    <row r="18" spans="1:11" x14ac:dyDescent="0.2">
      <c r="A18" s="1" t="s">
        <v>30</v>
      </c>
      <c r="B18" s="1">
        <v>1</v>
      </c>
      <c r="C18" s="1">
        <v>0</v>
      </c>
      <c r="D18" s="1">
        <v>1</v>
      </c>
      <c r="E18" s="1">
        <v>0</v>
      </c>
      <c r="F18" s="1">
        <v>2</v>
      </c>
      <c r="G18" s="1">
        <v>0</v>
      </c>
      <c r="H18" s="1">
        <v>3</v>
      </c>
      <c r="I18" s="1">
        <v>0</v>
      </c>
      <c r="J18" s="1">
        <v>8.6143376144911216E-2</v>
      </c>
      <c r="K18" s="1">
        <v>4.17</v>
      </c>
    </row>
    <row r="19" spans="1:11" x14ac:dyDescent="0.2">
      <c r="A19" s="1" t="s">
        <v>31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4</v>
      </c>
      <c r="I19" s="1">
        <v>0</v>
      </c>
      <c r="J19" s="1">
        <v>9.3997289380492288E-2</v>
      </c>
      <c r="K19" s="1">
        <v>4.08</v>
      </c>
    </row>
    <row r="20" spans="1:11" x14ac:dyDescent="0.2">
      <c r="A20" s="1" t="s">
        <v>32</v>
      </c>
      <c r="B20" s="1">
        <v>1</v>
      </c>
      <c r="C20" s="1">
        <v>0</v>
      </c>
      <c r="D20" s="1">
        <v>1</v>
      </c>
      <c r="E20" s="1">
        <v>0</v>
      </c>
      <c r="F20" s="1">
        <v>2</v>
      </c>
      <c r="G20" s="1">
        <v>0</v>
      </c>
      <c r="H20" s="1">
        <v>3</v>
      </c>
      <c r="I20" s="1">
        <v>0</v>
      </c>
      <c r="J20" s="1">
        <v>7.6960509077297401E-2</v>
      </c>
      <c r="K20" s="1">
        <v>3.91</v>
      </c>
    </row>
    <row r="21" spans="1:11" x14ac:dyDescent="0.2">
      <c r="A21" s="1" t="s">
        <v>33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4</v>
      </c>
      <c r="I21" s="1">
        <v>0</v>
      </c>
      <c r="J21" s="1">
        <v>9.7063929353158732E-2</v>
      </c>
      <c r="K21" s="1">
        <v>4.1500000000000004</v>
      </c>
    </row>
    <row r="22" spans="1:11" x14ac:dyDescent="0.2">
      <c r="A22" s="1" t="s">
        <v>34</v>
      </c>
      <c r="B22" s="1">
        <v>2</v>
      </c>
      <c r="C22" s="1">
        <v>0</v>
      </c>
      <c r="D22" s="1">
        <v>1</v>
      </c>
      <c r="E22" s="1">
        <v>1</v>
      </c>
      <c r="F22" s="1">
        <v>3</v>
      </c>
      <c r="G22" s="1">
        <v>1</v>
      </c>
      <c r="H22" s="1">
        <v>2</v>
      </c>
      <c r="I22" s="1">
        <v>0</v>
      </c>
      <c r="J22" s="1">
        <v>3.5933656665601242E-2</v>
      </c>
      <c r="K22" s="1">
        <v>4.16</v>
      </c>
    </row>
    <row r="23" spans="1:11" x14ac:dyDescent="0.2">
      <c r="A23" s="1" t="s">
        <v>35</v>
      </c>
      <c r="B23" s="1">
        <v>1</v>
      </c>
      <c r="C23" s="1">
        <v>0</v>
      </c>
      <c r="D23" s="1">
        <v>1</v>
      </c>
      <c r="E23" s="1">
        <v>0</v>
      </c>
      <c r="F23" s="1">
        <v>2</v>
      </c>
      <c r="G23" s="1">
        <v>0</v>
      </c>
      <c r="H23" s="1">
        <v>3</v>
      </c>
      <c r="I23" s="1">
        <v>0</v>
      </c>
      <c r="J23" s="1">
        <v>7.1536243282212614E-2</v>
      </c>
      <c r="K23" s="1">
        <v>4.75</v>
      </c>
    </row>
    <row r="24" spans="1:11" x14ac:dyDescent="0.2">
      <c r="A24" s="1" t="s">
        <v>36</v>
      </c>
      <c r="B24" s="1">
        <v>1</v>
      </c>
      <c r="C24" s="1">
        <v>1</v>
      </c>
      <c r="D24" s="1">
        <v>1</v>
      </c>
      <c r="E24" s="1">
        <v>0</v>
      </c>
      <c r="F24" s="1">
        <v>2</v>
      </c>
      <c r="G24" s="1">
        <v>1</v>
      </c>
      <c r="H24" s="1">
        <v>3</v>
      </c>
      <c r="I24" s="1">
        <v>0</v>
      </c>
      <c r="J24" s="1">
        <v>7.4903462682787872E-2</v>
      </c>
      <c r="K24" s="1">
        <v>3.97</v>
      </c>
    </row>
    <row r="25" spans="1:11" x14ac:dyDescent="0.2">
      <c r="A25" s="1" t="s">
        <v>37</v>
      </c>
      <c r="B25" s="1">
        <v>1</v>
      </c>
      <c r="C25" s="1">
        <v>1</v>
      </c>
      <c r="D25" s="1">
        <v>1</v>
      </c>
      <c r="E25" s="1">
        <v>0</v>
      </c>
      <c r="F25" s="1">
        <v>2</v>
      </c>
      <c r="G25" s="1">
        <v>0</v>
      </c>
      <c r="H25" s="1">
        <v>3</v>
      </c>
      <c r="I25" s="1">
        <v>0</v>
      </c>
      <c r="J25" s="1">
        <v>7.7760829273893287E-2</v>
      </c>
      <c r="K25" s="1">
        <v>4.03</v>
      </c>
    </row>
    <row r="26" spans="1:11" x14ac:dyDescent="0.2">
      <c r="A26" s="1" t="s">
        <v>38</v>
      </c>
      <c r="B26" s="1">
        <v>1</v>
      </c>
      <c r="C26" s="1">
        <v>0</v>
      </c>
      <c r="D26" s="1">
        <v>1</v>
      </c>
      <c r="E26" s="1">
        <v>1</v>
      </c>
      <c r="F26" s="1">
        <v>3</v>
      </c>
      <c r="G26" s="1">
        <v>0</v>
      </c>
      <c r="H26" s="1">
        <v>2</v>
      </c>
      <c r="I26" s="1">
        <v>0</v>
      </c>
      <c r="J26" s="1">
        <v>7.9409018143009602E-2</v>
      </c>
      <c r="K26" s="1">
        <v>3.56</v>
      </c>
    </row>
    <row r="27" spans="1:11" x14ac:dyDescent="0.2">
      <c r="A27" s="1" t="s">
        <v>39</v>
      </c>
      <c r="B27" s="1">
        <v>1</v>
      </c>
      <c r="C27" s="1">
        <v>0</v>
      </c>
      <c r="D27" s="1">
        <v>1</v>
      </c>
      <c r="E27" s="1">
        <v>0</v>
      </c>
      <c r="F27" s="1">
        <v>2</v>
      </c>
      <c r="G27" s="1">
        <v>0</v>
      </c>
      <c r="H27" s="1">
        <v>3</v>
      </c>
      <c r="I27" s="1">
        <v>0</v>
      </c>
      <c r="J27" s="1">
        <v>9.6973615095559421E-2</v>
      </c>
      <c r="K27" s="1">
        <v>4.0600000000000005</v>
      </c>
    </row>
    <row r="28" spans="1:11" x14ac:dyDescent="0.2">
      <c r="A28" s="1" t="s">
        <v>40</v>
      </c>
      <c r="B28" s="1">
        <v>1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3</v>
      </c>
      <c r="I28" s="1">
        <v>0</v>
      </c>
      <c r="J28" s="1">
        <v>8.1036834924965898E-2</v>
      </c>
      <c r="K28" s="1">
        <v>4.32</v>
      </c>
    </row>
    <row r="29" spans="1:11" x14ac:dyDescent="0.2">
      <c r="A29" s="1" t="s">
        <v>41</v>
      </c>
      <c r="B29" s="1">
        <v>1</v>
      </c>
      <c r="C29" s="1">
        <v>0</v>
      </c>
      <c r="D29" s="1">
        <v>1</v>
      </c>
      <c r="E29" s="1">
        <v>0</v>
      </c>
      <c r="F29" s="1">
        <v>3</v>
      </c>
      <c r="G29" s="1">
        <v>0</v>
      </c>
      <c r="H29" s="1">
        <v>2</v>
      </c>
      <c r="I29" s="1">
        <v>1</v>
      </c>
      <c r="J29" s="1">
        <v>9.8073122529644272E-2</v>
      </c>
      <c r="K29" s="1">
        <v>4.42</v>
      </c>
    </row>
    <row r="30" spans="1:11" x14ac:dyDescent="0.2">
      <c r="A30" s="1" t="s">
        <v>42</v>
      </c>
      <c r="B30" s="1">
        <v>1</v>
      </c>
      <c r="C30" s="1">
        <v>0</v>
      </c>
      <c r="D30" s="1">
        <v>0</v>
      </c>
      <c r="E30" s="1">
        <v>1</v>
      </c>
      <c r="F30" s="1">
        <v>2</v>
      </c>
      <c r="G30" s="1">
        <v>0</v>
      </c>
      <c r="H30" s="1">
        <v>3</v>
      </c>
      <c r="I30" s="1">
        <v>0</v>
      </c>
      <c r="J30" s="1">
        <v>7.1855502542861632E-2</v>
      </c>
      <c r="K30" s="1">
        <v>4.3</v>
      </c>
    </row>
    <row r="31" spans="1:11" x14ac:dyDescent="0.2">
      <c r="A31" s="1" t="s">
        <v>43</v>
      </c>
      <c r="B31" s="1">
        <v>1</v>
      </c>
      <c r="C31" s="1">
        <v>0</v>
      </c>
      <c r="D31" s="1">
        <v>0</v>
      </c>
      <c r="E31" s="1">
        <v>0</v>
      </c>
      <c r="F31" s="1">
        <v>2</v>
      </c>
      <c r="G31" s="1">
        <v>1</v>
      </c>
      <c r="H31" s="1">
        <v>3</v>
      </c>
      <c r="I31" s="1">
        <v>0</v>
      </c>
      <c r="J31" s="1">
        <v>9.9350954019393187E-2</v>
      </c>
      <c r="K31" s="1">
        <v>5.0200000000000005</v>
      </c>
    </row>
    <row r="32" spans="1:11" x14ac:dyDescent="0.2">
      <c r="A32" s="1" t="s">
        <v>44</v>
      </c>
      <c r="B32" s="1">
        <v>1</v>
      </c>
      <c r="C32" s="1">
        <v>0</v>
      </c>
      <c r="D32" s="1">
        <v>0</v>
      </c>
      <c r="E32" s="1">
        <v>1</v>
      </c>
      <c r="F32" s="1">
        <v>3</v>
      </c>
      <c r="G32" s="1">
        <v>0</v>
      </c>
      <c r="H32" s="1">
        <v>2</v>
      </c>
      <c r="I32" s="1">
        <v>0</v>
      </c>
      <c r="J32" s="1">
        <v>7.8027410756698751E-2</v>
      </c>
      <c r="K32" s="1">
        <v>4.38</v>
      </c>
    </row>
    <row r="33" spans="1:11" x14ac:dyDescent="0.2">
      <c r="A33" s="1" t="s">
        <v>45</v>
      </c>
      <c r="B33" s="1">
        <v>1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  <c r="H33" s="1">
        <v>3</v>
      </c>
      <c r="I33" s="1">
        <v>0</v>
      </c>
      <c r="J33" s="1">
        <v>7.962854477207143E-2</v>
      </c>
      <c r="K33" s="1">
        <v>4.34</v>
      </c>
    </row>
    <row r="34" spans="1:11" x14ac:dyDescent="0.2">
      <c r="A34" s="1" t="s">
        <v>46</v>
      </c>
      <c r="B34" s="1">
        <v>1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3</v>
      </c>
      <c r="I34" s="1">
        <v>0</v>
      </c>
      <c r="J34" s="1">
        <v>9.3462599632127524E-2</v>
      </c>
      <c r="K34" s="1">
        <v>4.01</v>
      </c>
    </row>
    <row r="35" spans="1:11" x14ac:dyDescent="0.2">
      <c r="A35" s="1" t="s">
        <v>47</v>
      </c>
      <c r="B35" s="1">
        <v>1</v>
      </c>
      <c r="C35" s="1">
        <v>0</v>
      </c>
      <c r="D35" s="1">
        <v>0</v>
      </c>
      <c r="E35" s="1">
        <v>0</v>
      </c>
      <c r="F35" s="1">
        <v>2</v>
      </c>
      <c r="G35" s="1">
        <v>1</v>
      </c>
      <c r="H35" s="1">
        <v>3</v>
      </c>
      <c r="I35" s="1">
        <v>0</v>
      </c>
      <c r="J35" s="1">
        <v>7.2707219818444052E-2</v>
      </c>
      <c r="K35" s="1">
        <v>4.22</v>
      </c>
    </row>
    <row r="36" spans="1:11" x14ac:dyDescent="0.2">
      <c r="A36" s="1" t="s">
        <v>48</v>
      </c>
      <c r="B36" s="1">
        <v>1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4</v>
      </c>
      <c r="I36" s="1">
        <v>0</v>
      </c>
      <c r="J36" s="1">
        <v>8.361852339356228E-2</v>
      </c>
      <c r="K36" s="1">
        <v>4.0999999999999996</v>
      </c>
    </row>
    <row r="37" spans="1:11" x14ac:dyDescent="0.2">
      <c r="A37" s="1" t="s">
        <v>49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4</v>
      </c>
      <c r="I37" s="1">
        <v>0</v>
      </c>
      <c r="J37" s="1">
        <v>6.2531190342281828E-2</v>
      </c>
      <c r="K37" s="1">
        <v>3.86</v>
      </c>
    </row>
    <row r="38" spans="1:11" x14ac:dyDescent="0.2">
      <c r="A38" s="1" t="s">
        <v>50</v>
      </c>
      <c r="B38" s="1">
        <v>1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4</v>
      </c>
      <c r="I38" s="1">
        <v>0</v>
      </c>
      <c r="J38" s="1">
        <v>8.0590753794922809E-2</v>
      </c>
      <c r="K38" s="1">
        <v>3.73</v>
      </c>
    </row>
    <row r="39" spans="1:11" x14ac:dyDescent="0.2">
      <c r="A39" s="1" t="s">
        <v>51</v>
      </c>
      <c r="B39" s="1">
        <v>1</v>
      </c>
      <c r="C39" s="1">
        <v>0</v>
      </c>
      <c r="D39" s="1">
        <v>0</v>
      </c>
      <c r="E39" s="1">
        <v>1</v>
      </c>
      <c r="F39" s="1">
        <v>2</v>
      </c>
      <c r="G39" s="1">
        <v>0</v>
      </c>
      <c r="H39" s="1">
        <v>3</v>
      </c>
      <c r="I39" s="1">
        <v>0</v>
      </c>
      <c r="J39" s="1">
        <v>4.1508094178095853E-2</v>
      </c>
      <c r="K39" s="1">
        <v>4.21</v>
      </c>
    </row>
    <row r="40" spans="1:11" x14ac:dyDescent="0.2">
      <c r="A40" s="1" t="s">
        <v>52</v>
      </c>
      <c r="B40" s="1">
        <v>1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4</v>
      </c>
      <c r="I40" s="1">
        <v>0</v>
      </c>
      <c r="J40" s="1">
        <v>7.7764565992865631E-2</v>
      </c>
      <c r="K40" s="1">
        <v>4.21</v>
      </c>
    </row>
    <row r="41" spans="1:11" x14ac:dyDescent="0.2">
      <c r="A41" s="1" t="s">
        <v>53</v>
      </c>
      <c r="B41" s="1">
        <v>1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4</v>
      </c>
      <c r="I41" s="1">
        <v>0</v>
      </c>
      <c r="J41" s="1">
        <v>8.4892779696409931E-2</v>
      </c>
      <c r="K41" s="1">
        <v>4.3899999999999997</v>
      </c>
    </row>
    <row r="42" spans="1:11" x14ac:dyDescent="0.2">
      <c r="A42" s="1" t="s">
        <v>54</v>
      </c>
      <c r="B42" s="1">
        <v>1</v>
      </c>
      <c r="C42" s="1">
        <v>1</v>
      </c>
      <c r="D42" s="1">
        <v>0</v>
      </c>
      <c r="E42" s="1">
        <v>1</v>
      </c>
      <c r="F42" s="1">
        <v>3</v>
      </c>
      <c r="G42" s="1">
        <v>0</v>
      </c>
      <c r="H42" s="1">
        <v>2</v>
      </c>
      <c r="I42" s="1">
        <v>1</v>
      </c>
      <c r="J42" s="1">
        <v>9.8912409510412733E-2</v>
      </c>
      <c r="K42" s="1">
        <v>4.99</v>
      </c>
    </row>
    <row r="43" spans="1:11" x14ac:dyDescent="0.2">
      <c r="A43" s="1" t="s">
        <v>55</v>
      </c>
      <c r="B43" s="1">
        <v>1</v>
      </c>
      <c r="C43" s="1">
        <v>0</v>
      </c>
      <c r="D43" s="1">
        <v>0</v>
      </c>
      <c r="E43" s="1">
        <v>0</v>
      </c>
      <c r="F43" s="1">
        <v>2</v>
      </c>
      <c r="G43" s="1">
        <v>0</v>
      </c>
      <c r="H43" s="1">
        <v>3</v>
      </c>
      <c r="I43" s="1">
        <v>0</v>
      </c>
      <c r="J43" s="1">
        <v>9.5583182357718496E-2</v>
      </c>
      <c r="K43" s="1">
        <v>4.45</v>
      </c>
    </row>
    <row r="44" spans="1:11" x14ac:dyDescent="0.2">
      <c r="A44" s="1" t="s">
        <v>56</v>
      </c>
      <c r="B44" s="1">
        <v>1</v>
      </c>
      <c r="C44" s="1">
        <v>0</v>
      </c>
      <c r="D44" s="1">
        <v>0</v>
      </c>
      <c r="E44" s="1">
        <v>0</v>
      </c>
      <c r="F44" s="1">
        <v>2</v>
      </c>
      <c r="G44" s="1">
        <v>0</v>
      </c>
      <c r="H44" s="1">
        <v>3</v>
      </c>
      <c r="I44" s="1">
        <v>0</v>
      </c>
      <c r="J44" s="1">
        <v>9.1582064297800345E-2</v>
      </c>
      <c r="K44" s="1">
        <v>3.56</v>
      </c>
    </row>
    <row r="45" spans="1:11" x14ac:dyDescent="0.2">
      <c r="A45" s="1" t="s">
        <v>57</v>
      </c>
      <c r="B45" s="1">
        <v>1</v>
      </c>
      <c r="C45" s="1">
        <v>0</v>
      </c>
      <c r="D45" s="1">
        <v>0</v>
      </c>
      <c r="E45" s="1">
        <v>1</v>
      </c>
      <c r="F45" s="1">
        <v>2</v>
      </c>
      <c r="G45" s="1">
        <v>0</v>
      </c>
      <c r="H45" s="1">
        <v>3</v>
      </c>
      <c r="I45" s="1">
        <v>0</v>
      </c>
      <c r="J45" s="1">
        <v>9.5874514825337126E-2</v>
      </c>
      <c r="K45" s="1">
        <v>4.6500000000000004</v>
      </c>
    </row>
    <row r="46" spans="1:11" x14ac:dyDescent="0.2">
      <c r="A46" s="1" t="s">
        <v>58</v>
      </c>
      <c r="B46" s="1">
        <v>1</v>
      </c>
      <c r="C46" s="1">
        <v>0</v>
      </c>
      <c r="D46" s="1">
        <v>0</v>
      </c>
      <c r="E46" s="1">
        <v>1</v>
      </c>
      <c r="F46" s="1">
        <v>2</v>
      </c>
      <c r="G46" s="1">
        <v>0</v>
      </c>
      <c r="H46" s="1">
        <v>3</v>
      </c>
      <c r="I46" s="1">
        <v>0</v>
      </c>
      <c r="J46" s="1">
        <v>4.5259792513973773E-2</v>
      </c>
      <c r="K46" s="1">
        <v>4.22</v>
      </c>
    </row>
    <row r="47" spans="1:11" x14ac:dyDescent="0.2">
      <c r="A47" s="1" t="s">
        <v>59</v>
      </c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4</v>
      </c>
      <c r="I47" s="1">
        <v>0</v>
      </c>
      <c r="J47" s="1">
        <v>7.7535727062190501E-2</v>
      </c>
      <c r="K47" s="1">
        <v>4.0999999999999996</v>
      </c>
    </row>
    <row r="48" spans="1:11" x14ac:dyDescent="0.2">
      <c r="A48" s="1" t="s">
        <v>60</v>
      </c>
      <c r="B48" s="1">
        <v>1</v>
      </c>
      <c r="C48" s="1">
        <v>0</v>
      </c>
      <c r="D48" s="1">
        <v>0</v>
      </c>
      <c r="E48" s="1">
        <v>0</v>
      </c>
      <c r="F48" s="1">
        <v>1</v>
      </c>
      <c r="G48" s="1">
        <v>1</v>
      </c>
      <c r="H48" s="1">
        <v>4</v>
      </c>
      <c r="I48" s="1">
        <v>0</v>
      </c>
      <c r="J48" s="1">
        <v>9.0960701444521536E-2</v>
      </c>
      <c r="K48" s="1">
        <v>4.03</v>
      </c>
    </row>
    <row r="49" spans="1:11" x14ac:dyDescent="0.2">
      <c r="A49" s="1" t="s">
        <v>61</v>
      </c>
      <c r="B49" s="1">
        <v>1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4</v>
      </c>
      <c r="I49" s="1">
        <v>0</v>
      </c>
      <c r="J49" s="1">
        <v>9.1780455153949128E-2</v>
      </c>
      <c r="K49" s="1">
        <v>4.97</v>
      </c>
    </row>
    <row r="50" spans="1:11" x14ac:dyDescent="0.2">
      <c r="A50" s="1" t="s">
        <v>62</v>
      </c>
      <c r="B50" s="1">
        <v>2</v>
      </c>
      <c r="C50" s="1">
        <v>0</v>
      </c>
      <c r="D50" s="1">
        <v>0</v>
      </c>
      <c r="E50" s="1">
        <v>1</v>
      </c>
      <c r="F50" s="1">
        <v>3</v>
      </c>
      <c r="G50" s="1">
        <v>0</v>
      </c>
      <c r="H50" s="1">
        <v>2</v>
      </c>
      <c r="I50" s="1">
        <v>0</v>
      </c>
      <c r="J50" s="1">
        <v>8.6876390212901181E-2</v>
      </c>
      <c r="K50" s="1">
        <v>4.95</v>
      </c>
    </row>
    <row r="51" spans="1:11" x14ac:dyDescent="0.2">
      <c r="A51" s="1" t="s">
        <v>63</v>
      </c>
      <c r="B51" s="1">
        <v>1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4</v>
      </c>
      <c r="I51" s="1">
        <v>0</v>
      </c>
      <c r="J51" s="1">
        <v>7.2478557047905345E-2</v>
      </c>
      <c r="K51" s="1">
        <v>4.84</v>
      </c>
    </row>
    <row r="52" spans="1:11" x14ac:dyDescent="0.2">
      <c r="A52" s="1" t="s">
        <v>64</v>
      </c>
      <c r="B52" s="1">
        <v>1</v>
      </c>
      <c r="C52" s="1">
        <v>0</v>
      </c>
      <c r="D52" s="1">
        <v>0</v>
      </c>
      <c r="E52" s="1">
        <v>1</v>
      </c>
      <c r="F52" s="1">
        <v>2</v>
      </c>
      <c r="G52" s="1">
        <v>0</v>
      </c>
      <c r="H52" s="1">
        <v>3</v>
      </c>
      <c r="I52" s="1">
        <v>0</v>
      </c>
      <c r="J52" s="1">
        <v>6.6622878822041626E-2</v>
      </c>
      <c r="K52" s="1">
        <v>4.33</v>
      </c>
    </row>
    <row r="53" spans="1:11" x14ac:dyDescent="0.2">
      <c r="A53" s="1" t="s">
        <v>65</v>
      </c>
      <c r="B53" s="1">
        <v>1</v>
      </c>
      <c r="C53" s="1">
        <v>1</v>
      </c>
      <c r="D53" s="1">
        <v>0</v>
      </c>
      <c r="E53" s="1">
        <v>0</v>
      </c>
      <c r="F53" s="1">
        <v>1</v>
      </c>
      <c r="G53" s="1">
        <v>0</v>
      </c>
      <c r="H53" s="1">
        <v>4</v>
      </c>
      <c r="I53" s="1">
        <v>0</v>
      </c>
      <c r="J53" s="1">
        <v>9.4715491325292472E-2</v>
      </c>
      <c r="K53" s="1">
        <v>4.3600000000000003</v>
      </c>
    </row>
    <row r="54" spans="1:11" x14ac:dyDescent="0.2">
      <c r="A54" s="1" t="s">
        <v>66</v>
      </c>
      <c r="B54" s="1">
        <v>2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4</v>
      </c>
      <c r="I54" s="1">
        <v>0</v>
      </c>
      <c r="J54" s="1">
        <v>0.10272012630332533</v>
      </c>
      <c r="K54" s="1">
        <v>5.49</v>
      </c>
    </row>
    <row r="55" spans="1:11" x14ac:dyDescent="0.2">
      <c r="A55" s="1" t="s">
        <v>67</v>
      </c>
      <c r="B55" s="1">
        <v>1</v>
      </c>
      <c r="C55" s="1">
        <v>0</v>
      </c>
      <c r="D55" s="1">
        <v>0</v>
      </c>
      <c r="E55" s="1">
        <v>0</v>
      </c>
      <c r="F55" s="1">
        <v>2</v>
      </c>
      <c r="G55" s="1">
        <v>0</v>
      </c>
      <c r="H55" s="1">
        <v>3</v>
      </c>
      <c r="I55" s="1">
        <v>0</v>
      </c>
      <c r="J55" s="1">
        <v>5.1566172150411281E-2</v>
      </c>
      <c r="K55" s="1">
        <v>5.13</v>
      </c>
    </row>
    <row r="56" spans="1:11" x14ac:dyDescent="0.2">
      <c r="A56" s="1" t="s">
        <v>68</v>
      </c>
      <c r="B56" s="1">
        <v>1</v>
      </c>
      <c r="C56" s="1">
        <v>0</v>
      </c>
      <c r="D56" s="1">
        <v>0</v>
      </c>
      <c r="E56" s="1">
        <v>0</v>
      </c>
      <c r="F56" s="1">
        <v>2</v>
      </c>
      <c r="G56" s="1">
        <v>0</v>
      </c>
      <c r="H56" s="1">
        <v>3</v>
      </c>
      <c r="I56" s="1">
        <v>0</v>
      </c>
      <c r="J56" s="1">
        <v>3.7070146796400673E-2</v>
      </c>
      <c r="K56" s="1">
        <v>4.43</v>
      </c>
    </row>
    <row r="57" spans="1:11" x14ac:dyDescent="0.2">
      <c r="A57" s="1" t="s">
        <v>69</v>
      </c>
      <c r="B57" s="1">
        <v>1</v>
      </c>
      <c r="C57" s="1">
        <v>0</v>
      </c>
      <c r="D57" s="1">
        <v>0</v>
      </c>
      <c r="E57" s="1">
        <v>1</v>
      </c>
      <c r="F57" s="1">
        <v>2</v>
      </c>
      <c r="G57" s="1">
        <v>0</v>
      </c>
      <c r="H57" s="1">
        <v>3</v>
      </c>
      <c r="I57" s="1">
        <v>0</v>
      </c>
      <c r="J57" s="1">
        <v>9.5066136492737152E-2</v>
      </c>
      <c r="K57" s="1">
        <v>4.03</v>
      </c>
    </row>
    <row r="58" spans="1:11" x14ac:dyDescent="0.2">
      <c r="A58" s="1" t="s">
        <v>70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4</v>
      </c>
      <c r="I58" s="1">
        <v>0</v>
      </c>
      <c r="J58" s="1">
        <v>4.1683139453622613E-2</v>
      </c>
      <c r="K58" s="1">
        <v>3.8200000000000003</v>
      </c>
    </row>
    <row r="59" spans="1:11" x14ac:dyDescent="0.2">
      <c r="A59" s="1" t="s">
        <v>71</v>
      </c>
      <c r="B59" s="1">
        <v>1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8.8148023737543393E-2</v>
      </c>
      <c r="K59" s="1">
        <v>3.77</v>
      </c>
    </row>
    <row r="60" spans="1:11" x14ac:dyDescent="0.2">
      <c r="A60" s="1" t="s">
        <v>72</v>
      </c>
      <c r="B60" s="1">
        <v>1</v>
      </c>
      <c r="C60" s="1">
        <v>1</v>
      </c>
      <c r="D60" s="1">
        <v>0</v>
      </c>
      <c r="E60" s="1">
        <v>0</v>
      </c>
      <c r="F60" s="1">
        <v>2</v>
      </c>
      <c r="G60" s="1">
        <v>0</v>
      </c>
      <c r="H60" s="1">
        <v>3</v>
      </c>
      <c r="I60" s="1">
        <v>0</v>
      </c>
      <c r="J60" s="1">
        <v>6.5146730624982635E-2</v>
      </c>
      <c r="K60" s="1">
        <v>4.2700000000000005</v>
      </c>
    </row>
    <row r="61" spans="1:11" x14ac:dyDescent="0.2">
      <c r="A61" s="1" t="s">
        <v>73</v>
      </c>
      <c r="B61" s="1">
        <v>1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4</v>
      </c>
      <c r="I61" s="1">
        <v>0</v>
      </c>
      <c r="J61" s="1">
        <v>5.5114570641051422E-2</v>
      </c>
      <c r="K61" s="1">
        <v>3.68</v>
      </c>
    </row>
    <row r="62" spans="1:11" x14ac:dyDescent="0.2">
      <c r="A62" s="1" t="s">
        <v>74</v>
      </c>
      <c r="B62" s="1">
        <v>1</v>
      </c>
      <c r="C62" s="1">
        <v>0</v>
      </c>
      <c r="D62" s="1">
        <v>0</v>
      </c>
      <c r="E62" s="1">
        <v>0</v>
      </c>
      <c r="F62" s="1">
        <v>2</v>
      </c>
      <c r="G62" s="1">
        <v>0</v>
      </c>
      <c r="H62" s="1">
        <v>3</v>
      </c>
      <c r="I62" s="1">
        <v>0</v>
      </c>
      <c r="J62" s="1">
        <v>8.9612321694232958E-2</v>
      </c>
      <c r="K62" s="1">
        <v>3.81</v>
      </c>
    </row>
    <row r="63" spans="1:11" x14ac:dyDescent="0.2">
      <c r="A63" s="1" t="s">
        <v>75</v>
      </c>
      <c r="B63" s="1">
        <v>1</v>
      </c>
      <c r="C63" s="1">
        <v>0</v>
      </c>
      <c r="D63" s="1">
        <v>0</v>
      </c>
      <c r="E63" s="1">
        <v>1</v>
      </c>
      <c r="F63" s="1">
        <v>2</v>
      </c>
      <c r="G63" s="1">
        <v>0</v>
      </c>
      <c r="H63" s="1">
        <v>3</v>
      </c>
      <c r="I63" s="1">
        <v>0</v>
      </c>
      <c r="J63" s="1">
        <v>4.1900642787163371E-2</v>
      </c>
      <c r="K63" s="1">
        <v>3.87</v>
      </c>
    </row>
    <row r="64" spans="1:11" x14ac:dyDescent="0.2">
      <c r="A64" s="1" t="s">
        <v>76</v>
      </c>
      <c r="B64" s="1">
        <v>1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4</v>
      </c>
      <c r="I64" s="1">
        <v>0</v>
      </c>
      <c r="J64" s="1">
        <v>9.3481375358166183E-2</v>
      </c>
      <c r="K64" s="1">
        <v>3.66</v>
      </c>
    </row>
    <row r="65" spans="1:11" x14ac:dyDescent="0.2">
      <c r="A65" s="1" t="s">
        <v>77</v>
      </c>
      <c r="B65" s="1">
        <v>1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4</v>
      </c>
      <c r="I65" s="1">
        <v>0</v>
      </c>
      <c r="J65" s="1">
        <v>6.3567400916798508E-2</v>
      </c>
      <c r="K65" s="1">
        <v>3.94</v>
      </c>
    </row>
    <row r="66" spans="1:11" x14ac:dyDescent="0.2">
      <c r="A66" s="1" t="s">
        <v>78</v>
      </c>
      <c r="B66" s="1">
        <v>1</v>
      </c>
      <c r="C66" s="1">
        <v>0</v>
      </c>
      <c r="D66" s="1">
        <v>0</v>
      </c>
      <c r="E66" s="1">
        <v>1</v>
      </c>
      <c r="F66" s="1">
        <v>2</v>
      </c>
      <c r="G66" s="1">
        <v>0</v>
      </c>
      <c r="H66" s="1">
        <v>3</v>
      </c>
      <c r="I66" s="1">
        <v>0</v>
      </c>
      <c r="J66" s="1">
        <v>9.1956430666108091E-2</v>
      </c>
      <c r="K66" s="1">
        <v>3.5500000000000003</v>
      </c>
    </row>
    <row r="67" spans="1:11" x14ac:dyDescent="0.2">
      <c r="A67" s="1" t="s">
        <v>79</v>
      </c>
      <c r="B67" s="1">
        <v>2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4</v>
      </c>
      <c r="I67" s="1">
        <v>0</v>
      </c>
      <c r="J67" s="1">
        <v>8.953052002757142E-2</v>
      </c>
      <c r="K67" s="1">
        <v>5.3500000000000005</v>
      </c>
    </row>
    <row r="68" spans="1:11" x14ac:dyDescent="0.2">
      <c r="A68" s="1" t="s">
        <v>80</v>
      </c>
      <c r="B68" s="1">
        <v>1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4</v>
      </c>
      <c r="I68" s="1">
        <v>0</v>
      </c>
      <c r="J68" s="1">
        <v>9.3892747637819907E-2</v>
      </c>
      <c r="K68" s="1">
        <v>4.57</v>
      </c>
    </row>
    <row r="69" spans="1:11" x14ac:dyDescent="0.2">
      <c r="A69" s="1" t="s">
        <v>81</v>
      </c>
      <c r="B69" s="1">
        <v>1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4</v>
      </c>
      <c r="I69" s="1">
        <v>0</v>
      </c>
      <c r="J69" s="1">
        <v>8.7958782599458218E-2</v>
      </c>
      <c r="K69" s="1">
        <v>4.37</v>
      </c>
    </row>
    <row r="70" spans="1:11" x14ac:dyDescent="0.2">
      <c r="A70" s="1" t="s">
        <v>82</v>
      </c>
      <c r="B70" s="1">
        <v>1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4</v>
      </c>
      <c r="I70" s="1">
        <v>0</v>
      </c>
      <c r="J70" s="1">
        <v>4.533955488460395E-2</v>
      </c>
      <c r="K70" s="1">
        <v>3.89</v>
      </c>
    </row>
    <row r="71" spans="1:11" x14ac:dyDescent="0.2">
      <c r="A71" s="1" t="s">
        <v>83</v>
      </c>
      <c r="B71" s="1">
        <v>1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4</v>
      </c>
      <c r="I71" s="1">
        <v>0</v>
      </c>
      <c r="J71" s="1">
        <v>8.642512997795139E-2</v>
      </c>
      <c r="K71" s="1">
        <v>3.94</v>
      </c>
    </row>
    <row r="72" spans="1:11" x14ac:dyDescent="0.2">
      <c r="A72" s="1" t="s">
        <v>84</v>
      </c>
      <c r="B72" s="1">
        <v>1</v>
      </c>
      <c r="C72" s="1">
        <v>1</v>
      </c>
      <c r="D72" s="1">
        <v>0</v>
      </c>
      <c r="E72" s="1">
        <v>1</v>
      </c>
      <c r="F72" s="1">
        <v>2</v>
      </c>
      <c r="G72" s="1">
        <v>0</v>
      </c>
      <c r="H72" s="1">
        <v>3</v>
      </c>
      <c r="I72" s="1">
        <v>0</v>
      </c>
      <c r="J72" s="1">
        <v>6.4146076568015201E-2</v>
      </c>
      <c r="K72" s="1">
        <v>4.72</v>
      </c>
    </row>
    <row r="73" spans="1:11" x14ac:dyDescent="0.2">
      <c r="A73" s="1" t="s">
        <v>85</v>
      </c>
      <c r="B73" s="1">
        <v>1</v>
      </c>
      <c r="C73" s="1">
        <v>0</v>
      </c>
      <c r="D73" s="1">
        <v>0</v>
      </c>
      <c r="E73" s="1">
        <v>1</v>
      </c>
      <c r="F73" s="1">
        <v>2</v>
      </c>
      <c r="G73" s="1">
        <v>0</v>
      </c>
      <c r="H73" s="1">
        <v>3</v>
      </c>
      <c r="I73" s="1">
        <v>0</v>
      </c>
      <c r="J73" s="1">
        <v>9.636476842760669E-2</v>
      </c>
      <c r="K73" s="1">
        <v>4.54</v>
      </c>
    </row>
    <row r="74" spans="1:11" x14ac:dyDescent="0.2">
      <c r="A74" s="1" t="s">
        <v>86</v>
      </c>
      <c r="B74" s="1">
        <v>1</v>
      </c>
      <c r="C74" s="1">
        <v>0</v>
      </c>
      <c r="D74" s="1">
        <v>0</v>
      </c>
      <c r="E74" s="1">
        <v>0</v>
      </c>
      <c r="F74" s="1">
        <v>2</v>
      </c>
      <c r="G74" s="1">
        <v>0</v>
      </c>
      <c r="H74" s="1">
        <v>3</v>
      </c>
      <c r="I74" s="1">
        <v>0</v>
      </c>
      <c r="J74" s="1">
        <v>3.7009130962262944E-2</v>
      </c>
      <c r="K74" s="1">
        <v>4</v>
      </c>
    </row>
    <row r="75" spans="1:11" x14ac:dyDescent="0.2">
      <c r="A75" s="1" t="s">
        <v>87</v>
      </c>
      <c r="B75" s="1">
        <v>1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4</v>
      </c>
      <c r="I75" s="1">
        <v>0</v>
      </c>
      <c r="J75" s="1">
        <v>9.6823168810335439E-2</v>
      </c>
      <c r="K75" s="1">
        <v>5.8</v>
      </c>
    </row>
    <row r="76" spans="1:11" x14ac:dyDescent="0.2">
      <c r="A76" s="1" t="s">
        <v>88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8.58343949044586E-2</v>
      </c>
      <c r="K76" s="1">
        <v>4.0200000000000005</v>
      </c>
    </row>
    <row r="77" spans="1:11" x14ac:dyDescent="0.2">
      <c r="A77" s="1" t="s">
        <v>89</v>
      </c>
      <c r="B77" s="1">
        <v>1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4</v>
      </c>
      <c r="I77" s="1">
        <v>0</v>
      </c>
      <c r="J77" s="1">
        <v>1.7368944760253392E-2</v>
      </c>
      <c r="K77" s="1">
        <v>4.28</v>
      </c>
    </row>
    <row r="78" spans="1:11" x14ac:dyDescent="0.2">
      <c r="A78" s="1" t="s">
        <v>90</v>
      </c>
      <c r="B78" s="1">
        <v>1</v>
      </c>
      <c r="C78" s="1">
        <v>0</v>
      </c>
      <c r="D78" s="1">
        <v>0</v>
      </c>
      <c r="E78" s="1">
        <v>0</v>
      </c>
      <c r="F78" s="1">
        <v>2</v>
      </c>
      <c r="G78" s="1">
        <v>0</v>
      </c>
      <c r="H78" s="1">
        <v>3</v>
      </c>
      <c r="I78" s="1">
        <v>0</v>
      </c>
      <c r="J78" s="1">
        <v>7.5852690501415215E-2</v>
      </c>
      <c r="K78" s="1">
        <v>4.4000000000000004</v>
      </c>
    </row>
    <row r="79" spans="1:11" x14ac:dyDescent="0.2">
      <c r="A79" s="1" t="s">
        <v>91</v>
      </c>
      <c r="B79" s="1">
        <v>1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4</v>
      </c>
      <c r="I79" s="1">
        <v>0</v>
      </c>
      <c r="J79" s="1">
        <v>7.5945995438578967E-2</v>
      </c>
      <c r="K79" s="1">
        <v>4.03</v>
      </c>
    </row>
    <row r="80" spans="1:11" x14ac:dyDescent="0.2">
      <c r="A80" s="1" t="s">
        <v>92</v>
      </c>
      <c r="B80" s="1">
        <v>1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4</v>
      </c>
      <c r="I80" s="1">
        <v>0</v>
      </c>
      <c r="J80" s="1">
        <v>2.8266692352433419E-2</v>
      </c>
      <c r="K80" s="1">
        <v>3.99</v>
      </c>
    </row>
    <row r="81" spans="1:11" x14ac:dyDescent="0.2">
      <c r="A81" s="1" t="s">
        <v>93</v>
      </c>
      <c r="B81" s="1">
        <v>2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4</v>
      </c>
      <c r="I81" s="1">
        <v>0</v>
      </c>
      <c r="J81" s="1">
        <v>3.9549405210289039E-2</v>
      </c>
      <c r="K81" s="1">
        <v>4.16</v>
      </c>
    </row>
    <row r="82" spans="1:11" x14ac:dyDescent="0.2">
      <c r="A82" s="1" t="s">
        <v>94</v>
      </c>
      <c r="B82" s="1">
        <v>2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4</v>
      </c>
      <c r="I82" s="1">
        <v>0</v>
      </c>
      <c r="J82" s="1">
        <v>9.7843312891890036E-2</v>
      </c>
      <c r="K82" s="1">
        <v>5.28</v>
      </c>
    </row>
    <row r="83" spans="1:11" x14ac:dyDescent="0.2">
      <c r="A83" s="1" t="s">
        <v>95</v>
      </c>
      <c r="B83" s="1">
        <v>1</v>
      </c>
      <c r="C83" s="1">
        <v>0</v>
      </c>
      <c r="D83" s="1">
        <v>0</v>
      </c>
      <c r="E83" s="1">
        <v>1</v>
      </c>
      <c r="F83" s="1">
        <v>2</v>
      </c>
      <c r="G83" s="1">
        <v>1</v>
      </c>
      <c r="H83" s="1">
        <v>3</v>
      </c>
      <c r="I83" s="1">
        <v>0</v>
      </c>
      <c r="J83" s="1">
        <v>7.5772871585538928E-2</v>
      </c>
      <c r="K83" s="1">
        <v>4.55</v>
      </c>
    </row>
    <row r="84" spans="1:11" x14ac:dyDescent="0.2">
      <c r="A84" s="1" t="s">
        <v>96</v>
      </c>
      <c r="B84" s="1">
        <v>1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3</v>
      </c>
      <c r="I84" s="1">
        <v>0</v>
      </c>
      <c r="J84" s="1">
        <v>9.6343203089662849E-2</v>
      </c>
      <c r="K84" s="1">
        <v>3.87</v>
      </c>
    </row>
    <row r="85" spans="1:11" x14ac:dyDescent="0.2">
      <c r="A85" s="1" t="s">
        <v>97</v>
      </c>
      <c r="B85" s="1">
        <v>1</v>
      </c>
      <c r="C85" s="1">
        <v>0</v>
      </c>
      <c r="D85" s="1">
        <v>0</v>
      </c>
      <c r="E85" s="1">
        <v>0</v>
      </c>
      <c r="F85" s="1">
        <v>2</v>
      </c>
      <c r="G85" s="1">
        <v>0</v>
      </c>
      <c r="H85" s="1">
        <v>3</v>
      </c>
      <c r="I85" s="1">
        <v>0</v>
      </c>
      <c r="J85" s="1">
        <v>5.7005133258320739E-2</v>
      </c>
      <c r="K85" s="1">
        <v>3.93</v>
      </c>
    </row>
    <row r="86" spans="1:11" x14ac:dyDescent="0.2">
      <c r="A86" s="1" t="s">
        <v>98</v>
      </c>
      <c r="B86" s="1">
        <v>1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4</v>
      </c>
      <c r="I86" s="1">
        <v>0</v>
      </c>
      <c r="J86" s="1">
        <v>7.6298071838979173E-2</v>
      </c>
      <c r="K86" s="1">
        <v>3.98</v>
      </c>
    </row>
    <row r="87" spans="1:11" x14ac:dyDescent="0.2">
      <c r="A87" s="1" t="s">
        <v>99</v>
      </c>
      <c r="B87" s="1">
        <v>2</v>
      </c>
      <c r="C87" s="1">
        <v>0</v>
      </c>
      <c r="D87" s="1">
        <v>0</v>
      </c>
      <c r="E87" s="1">
        <v>1</v>
      </c>
      <c r="F87" s="1">
        <v>2</v>
      </c>
      <c r="G87" s="1">
        <v>0</v>
      </c>
      <c r="H87" s="1">
        <v>3</v>
      </c>
      <c r="I87" s="1">
        <v>0</v>
      </c>
      <c r="J87" s="1">
        <v>3.853143214773147E-2</v>
      </c>
      <c r="K87" s="1">
        <v>4.87</v>
      </c>
    </row>
    <row r="88" spans="1:11" x14ac:dyDescent="0.2">
      <c r="A88" s="1" t="s">
        <v>100</v>
      </c>
      <c r="B88" s="1">
        <v>1</v>
      </c>
      <c r="C88" s="1">
        <v>0</v>
      </c>
      <c r="D88" s="1">
        <v>0</v>
      </c>
      <c r="E88" s="1">
        <v>0</v>
      </c>
      <c r="F88" s="1">
        <v>2</v>
      </c>
      <c r="G88" s="1">
        <v>0</v>
      </c>
      <c r="H88" s="1">
        <v>3</v>
      </c>
      <c r="I88" s="1">
        <v>0</v>
      </c>
      <c r="J88" s="1">
        <v>7.6985985651091035E-2</v>
      </c>
      <c r="K88" s="1">
        <v>4.0600000000000005</v>
      </c>
    </row>
    <row r="89" spans="1:11" x14ac:dyDescent="0.2">
      <c r="A89" s="1" t="s">
        <v>101</v>
      </c>
      <c r="B89" s="1">
        <v>1</v>
      </c>
      <c r="C89" s="1">
        <v>0</v>
      </c>
      <c r="D89" s="1">
        <v>0</v>
      </c>
      <c r="E89" s="1">
        <v>0</v>
      </c>
      <c r="F89" s="1">
        <v>2</v>
      </c>
      <c r="G89" s="1">
        <v>1</v>
      </c>
      <c r="H89" s="1">
        <v>3</v>
      </c>
      <c r="I89" s="1">
        <v>0</v>
      </c>
      <c r="J89" s="1">
        <v>9.0301103646833011E-2</v>
      </c>
      <c r="K89" s="1">
        <v>3.61</v>
      </c>
    </row>
    <row r="90" spans="1:11" x14ac:dyDescent="0.2">
      <c r="A90" s="1" t="s">
        <v>102</v>
      </c>
      <c r="B90" s="1">
        <v>1</v>
      </c>
      <c r="C90" s="1">
        <v>0</v>
      </c>
      <c r="D90" s="1">
        <v>0</v>
      </c>
      <c r="E90" s="1">
        <v>0</v>
      </c>
      <c r="F90" s="1">
        <v>2</v>
      </c>
      <c r="G90" s="1">
        <v>0</v>
      </c>
      <c r="H90" s="1">
        <v>3</v>
      </c>
      <c r="I90" s="1">
        <v>0</v>
      </c>
      <c r="J90" s="1">
        <v>9.2492351141445051E-2</v>
      </c>
      <c r="K90" s="1">
        <v>3.5100000000000002</v>
      </c>
    </row>
    <row r="91" spans="1:11" x14ac:dyDescent="0.2">
      <c r="A91" s="1" t="s">
        <v>103</v>
      </c>
      <c r="B91" s="1">
        <v>1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4</v>
      </c>
      <c r="I91" s="1">
        <v>0</v>
      </c>
      <c r="J91" s="1">
        <v>1.9606186638939434E-2</v>
      </c>
      <c r="K91" s="1">
        <v>3.8000000000000003</v>
      </c>
    </row>
    <row r="92" spans="1:11" x14ac:dyDescent="0.2">
      <c r="A92" s="1" t="s">
        <v>104</v>
      </c>
      <c r="B92" s="1">
        <v>1</v>
      </c>
      <c r="C92" s="1">
        <v>0</v>
      </c>
      <c r="D92" s="1">
        <v>0</v>
      </c>
      <c r="E92" s="1">
        <v>1</v>
      </c>
      <c r="F92" s="1">
        <v>2</v>
      </c>
      <c r="G92" s="1">
        <v>0</v>
      </c>
      <c r="H92" s="1">
        <v>3</v>
      </c>
      <c r="I92" s="1">
        <v>0</v>
      </c>
      <c r="J92" s="1">
        <v>9.1925139706709666E-2</v>
      </c>
      <c r="K92" s="1">
        <v>3.77</v>
      </c>
    </row>
    <row r="93" spans="1:11" x14ac:dyDescent="0.2">
      <c r="A93" s="1" t="s">
        <v>105</v>
      </c>
      <c r="B93" s="1">
        <v>1</v>
      </c>
      <c r="C93" s="1">
        <v>1</v>
      </c>
      <c r="D93" s="1">
        <v>0</v>
      </c>
      <c r="E93" s="1">
        <v>0</v>
      </c>
      <c r="F93" s="1">
        <v>1</v>
      </c>
      <c r="G93" s="1">
        <v>1</v>
      </c>
      <c r="H93" s="1">
        <v>4</v>
      </c>
      <c r="I93" s="1">
        <v>0</v>
      </c>
      <c r="J93" s="1">
        <v>8.1247886371322284E-2</v>
      </c>
      <c r="K93" s="1">
        <v>4.63</v>
      </c>
    </row>
    <row r="94" spans="1:11" x14ac:dyDescent="0.2">
      <c r="A94" s="1" t="s">
        <v>106</v>
      </c>
      <c r="B94" s="1">
        <v>2</v>
      </c>
      <c r="C94" s="1">
        <v>0</v>
      </c>
      <c r="D94" s="1">
        <v>1</v>
      </c>
      <c r="E94" s="1">
        <v>0</v>
      </c>
      <c r="F94" s="1">
        <v>2</v>
      </c>
      <c r="G94" s="1">
        <v>0</v>
      </c>
      <c r="H94" s="1">
        <v>3</v>
      </c>
      <c r="I94" s="1">
        <v>0</v>
      </c>
      <c r="J94" s="1">
        <v>8.4161379145217291E-2</v>
      </c>
      <c r="K94" s="1">
        <v>4.55</v>
      </c>
    </row>
    <row r="95" spans="1:11" x14ac:dyDescent="0.2">
      <c r="A95" s="1" t="s">
        <v>107</v>
      </c>
      <c r="B95" s="1">
        <v>2</v>
      </c>
      <c r="C95" s="1">
        <v>0</v>
      </c>
      <c r="D95" s="1">
        <v>1</v>
      </c>
      <c r="E95" s="1">
        <v>0</v>
      </c>
      <c r="F95" s="1">
        <v>2</v>
      </c>
      <c r="G95" s="1">
        <v>1</v>
      </c>
      <c r="H95" s="1">
        <v>3</v>
      </c>
      <c r="I95" s="1">
        <v>0</v>
      </c>
      <c r="J95" s="1">
        <v>9.72246773908432E-2</v>
      </c>
      <c r="K95" s="1">
        <v>4.6100000000000003</v>
      </c>
    </row>
    <row r="96" spans="1:11" x14ac:dyDescent="0.2">
      <c r="A96" s="1" t="s">
        <v>108</v>
      </c>
      <c r="B96" s="1">
        <v>2</v>
      </c>
      <c r="C96" s="1">
        <v>0</v>
      </c>
      <c r="D96" s="1">
        <v>1</v>
      </c>
      <c r="E96" s="1">
        <v>0</v>
      </c>
      <c r="F96" s="1">
        <v>2</v>
      </c>
      <c r="G96" s="1">
        <v>0</v>
      </c>
      <c r="H96" s="1">
        <v>3</v>
      </c>
      <c r="I96" s="1">
        <v>0</v>
      </c>
      <c r="J96" s="1">
        <v>4.6282803891363779E-2</v>
      </c>
      <c r="K96" s="1">
        <v>4.8600000000000003</v>
      </c>
    </row>
    <row r="97" spans="1:11" x14ac:dyDescent="0.2">
      <c r="A97" s="1" t="s">
        <v>109</v>
      </c>
      <c r="B97" s="1">
        <v>2</v>
      </c>
      <c r="C97" s="1">
        <v>0</v>
      </c>
      <c r="D97" s="1">
        <v>1</v>
      </c>
      <c r="E97" s="1">
        <v>1</v>
      </c>
      <c r="F97" s="1">
        <v>3</v>
      </c>
      <c r="G97" s="1">
        <v>1</v>
      </c>
      <c r="H97" s="1">
        <v>2</v>
      </c>
      <c r="I97" s="1">
        <v>0</v>
      </c>
      <c r="J97" s="1">
        <v>8.5117773019271953E-2</v>
      </c>
      <c r="K97" s="1">
        <v>4.3</v>
      </c>
    </row>
    <row r="98" spans="1:11" x14ac:dyDescent="0.2">
      <c r="A98" s="1" t="s">
        <v>110</v>
      </c>
      <c r="B98" s="1">
        <v>1</v>
      </c>
      <c r="C98" s="1">
        <v>0</v>
      </c>
      <c r="D98" s="1">
        <v>1</v>
      </c>
      <c r="E98" s="1">
        <v>0</v>
      </c>
      <c r="F98" s="1">
        <v>2</v>
      </c>
      <c r="G98" s="1">
        <v>0</v>
      </c>
      <c r="H98" s="1">
        <v>3</v>
      </c>
      <c r="I98" s="1">
        <v>0</v>
      </c>
      <c r="J98" s="1">
        <v>9.8742465957288486E-2</v>
      </c>
      <c r="K98" s="1">
        <v>4.7300000000000004</v>
      </c>
    </row>
    <row r="99" spans="1:11" x14ac:dyDescent="0.2">
      <c r="A99" s="1" t="s">
        <v>111</v>
      </c>
      <c r="B99" s="1">
        <v>1</v>
      </c>
      <c r="C99" s="1">
        <v>0</v>
      </c>
      <c r="D99" s="1">
        <v>1</v>
      </c>
      <c r="E99" s="1">
        <v>0</v>
      </c>
      <c r="F99" s="1">
        <v>2</v>
      </c>
      <c r="G99" s="1">
        <v>1</v>
      </c>
      <c r="H99" s="1">
        <v>3</v>
      </c>
      <c r="I99" s="1">
        <v>1</v>
      </c>
      <c r="J99" s="1">
        <v>6.2712782679071877E-2</v>
      </c>
      <c r="K99" s="1">
        <v>4.7</v>
      </c>
    </row>
    <row r="100" spans="1:11" x14ac:dyDescent="0.2">
      <c r="A100" s="1" t="s">
        <v>112</v>
      </c>
      <c r="B100" s="1">
        <v>1</v>
      </c>
      <c r="C100" s="1">
        <v>0</v>
      </c>
      <c r="D100" s="1">
        <v>1</v>
      </c>
      <c r="E100" s="1">
        <v>0</v>
      </c>
      <c r="F100" s="1">
        <v>3</v>
      </c>
      <c r="G100" s="1">
        <v>1</v>
      </c>
      <c r="H100" s="1">
        <v>2</v>
      </c>
      <c r="I100" s="1">
        <v>1</v>
      </c>
      <c r="J100" s="1">
        <v>9.8429973894179498E-2</v>
      </c>
      <c r="K100" s="1">
        <v>4.3</v>
      </c>
    </row>
    <row r="101" spans="1:11" x14ac:dyDescent="0.2">
      <c r="A101" s="1" t="s">
        <v>113</v>
      </c>
      <c r="B101" s="1">
        <v>2</v>
      </c>
      <c r="C101" s="1">
        <v>0</v>
      </c>
      <c r="D101" s="1">
        <v>1</v>
      </c>
      <c r="E101" s="1">
        <v>0</v>
      </c>
      <c r="F101" s="1">
        <v>2</v>
      </c>
      <c r="G101" s="1">
        <v>1</v>
      </c>
      <c r="H101" s="1">
        <v>3</v>
      </c>
      <c r="I101" s="1">
        <v>1</v>
      </c>
      <c r="J101" s="1">
        <v>9.9267935578330899E-2</v>
      </c>
      <c r="K101" s="1">
        <v>4.57</v>
      </c>
    </row>
    <row r="102" spans="1:11" x14ac:dyDescent="0.2">
      <c r="A102" s="1" t="s">
        <v>114</v>
      </c>
      <c r="B102" s="1">
        <v>1</v>
      </c>
      <c r="C102" s="1">
        <v>0</v>
      </c>
      <c r="D102" s="1">
        <v>1</v>
      </c>
      <c r="E102" s="1">
        <v>0</v>
      </c>
      <c r="F102" s="1">
        <v>2</v>
      </c>
      <c r="G102" s="1">
        <v>0</v>
      </c>
      <c r="H102" s="1">
        <v>3</v>
      </c>
      <c r="I102" s="1">
        <v>1</v>
      </c>
      <c r="J102" s="1">
        <v>9.8035789179365299E-2</v>
      </c>
      <c r="K102" s="1">
        <v>4.07</v>
      </c>
    </row>
    <row r="103" spans="1:11" x14ac:dyDescent="0.2">
      <c r="A103" s="1" t="s">
        <v>115</v>
      </c>
      <c r="B103" s="1">
        <v>1</v>
      </c>
      <c r="C103" s="1">
        <v>0</v>
      </c>
      <c r="D103" s="1">
        <v>1</v>
      </c>
      <c r="E103" s="1">
        <v>1</v>
      </c>
      <c r="F103" s="1">
        <v>2</v>
      </c>
      <c r="G103" s="1">
        <v>0</v>
      </c>
      <c r="H103" s="1">
        <v>3</v>
      </c>
      <c r="I103" s="1">
        <v>1</v>
      </c>
      <c r="J103" s="1">
        <v>0.10042432814710042</v>
      </c>
      <c r="K103" s="1">
        <v>4.21</v>
      </c>
    </row>
    <row r="104" spans="1:11" x14ac:dyDescent="0.2">
      <c r="A104" s="1" t="s">
        <v>116</v>
      </c>
      <c r="B104" s="1">
        <v>1</v>
      </c>
      <c r="C104" s="1">
        <v>0</v>
      </c>
      <c r="D104" s="1">
        <v>0</v>
      </c>
      <c r="E104" s="1">
        <v>1</v>
      </c>
      <c r="F104" s="1">
        <v>2</v>
      </c>
      <c r="G104" s="1">
        <v>0</v>
      </c>
      <c r="H104" s="1">
        <v>3</v>
      </c>
      <c r="I104" s="1">
        <v>0</v>
      </c>
      <c r="J104" s="1">
        <v>7.1595800921380556E-2</v>
      </c>
      <c r="K104" s="1">
        <v>3.93</v>
      </c>
    </row>
    <row r="105" spans="1:11" x14ac:dyDescent="0.2">
      <c r="A105" s="1" t="s">
        <v>117</v>
      </c>
      <c r="B105" s="1">
        <v>1</v>
      </c>
      <c r="C105" s="1">
        <v>0</v>
      </c>
      <c r="D105" s="1">
        <v>0</v>
      </c>
      <c r="E105" s="1">
        <v>0</v>
      </c>
      <c r="F105" s="1">
        <v>2</v>
      </c>
      <c r="G105" s="1">
        <v>0</v>
      </c>
      <c r="H105" s="1">
        <v>3</v>
      </c>
      <c r="I105" s="1">
        <v>0</v>
      </c>
      <c r="J105" s="1">
        <v>9.5623035202266213E-2</v>
      </c>
      <c r="K105" s="1">
        <v>4.03</v>
      </c>
    </row>
    <row r="106" spans="1:11" x14ac:dyDescent="0.2">
      <c r="A106" s="1" t="s">
        <v>118</v>
      </c>
      <c r="B106" s="1">
        <v>1</v>
      </c>
      <c r="C106" s="1">
        <v>0</v>
      </c>
      <c r="D106" s="1">
        <v>0</v>
      </c>
      <c r="E106" s="1">
        <v>0</v>
      </c>
      <c r="F106" s="1">
        <v>2</v>
      </c>
      <c r="G106" s="1">
        <v>0</v>
      </c>
      <c r="H106" s="1">
        <v>4</v>
      </c>
      <c r="I106" s="1">
        <v>0</v>
      </c>
      <c r="J106" s="1">
        <v>2.2335121305946826E-2</v>
      </c>
      <c r="K106" s="1">
        <v>4.6900000000000004</v>
      </c>
    </row>
    <row r="107" spans="1:11" x14ac:dyDescent="0.2">
      <c r="A107" s="1" t="s">
        <v>119</v>
      </c>
      <c r="B107" s="1">
        <v>1</v>
      </c>
      <c r="C107" s="1">
        <v>0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0</v>
      </c>
      <c r="J107" s="1">
        <v>9.8357697166576427E-2</v>
      </c>
      <c r="K107" s="1">
        <v>3.89</v>
      </c>
    </row>
    <row r="108" spans="1:11" x14ac:dyDescent="0.2">
      <c r="A108" s="1" t="s">
        <v>120</v>
      </c>
      <c r="B108" s="1">
        <v>1</v>
      </c>
      <c r="C108" s="1">
        <v>0</v>
      </c>
      <c r="D108" s="1">
        <v>0</v>
      </c>
      <c r="E108" s="1">
        <v>0</v>
      </c>
      <c r="F108" s="1">
        <v>2</v>
      </c>
      <c r="G108" s="1">
        <v>0</v>
      </c>
      <c r="H108" s="1">
        <v>3</v>
      </c>
      <c r="I108" s="1">
        <v>0</v>
      </c>
      <c r="J108" s="1">
        <v>6.3686442038993998E-2</v>
      </c>
      <c r="K108" s="1">
        <v>5.0600000000000005</v>
      </c>
    </row>
    <row r="109" spans="1:11" x14ac:dyDescent="0.2">
      <c r="A109" s="1" t="s">
        <v>121</v>
      </c>
      <c r="B109" s="1">
        <v>1</v>
      </c>
      <c r="C109" s="1">
        <v>0</v>
      </c>
      <c r="D109" s="1">
        <v>0</v>
      </c>
      <c r="E109" s="1">
        <v>0</v>
      </c>
      <c r="F109" s="1">
        <v>2</v>
      </c>
      <c r="G109" s="1">
        <v>0</v>
      </c>
      <c r="H109" s="1">
        <v>3</v>
      </c>
      <c r="I109" s="1">
        <v>0</v>
      </c>
      <c r="J109" s="1">
        <v>8.0847054600924229E-2</v>
      </c>
      <c r="K109" s="1">
        <v>4.1100000000000003</v>
      </c>
    </row>
    <row r="110" spans="1:11" x14ac:dyDescent="0.2">
      <c r="A110" s="1" t="s">
        <v>122</v>
      </c>
      <c r="B110" s="1">
        <v>1</v>
      </c>
      <c r="C110" s="1">
        <v>0</v>
      </c>
      <c r="D110" s="1">
        <v>0</v>
      </c>
      <c r="E110" s="1">
        <v>0</v>
      </c>
      <c r="F110" s="1">
        <v>2</v>
      </c>
      <c r="G110" s="1">
        <v>0</v>
      </c>
      <c r="H110" s="1">
        <v>3</v>
      </c>
      <c r="I110" s="1">
        <v>0</v>
      </c>
      <c r="J110" s="1">
        <v>6.5321267451482881E-2</v>
      </c>
      <c r="K110" s="1">
        <v>3.87</v>
      </c>
    </row>
    <row r="111" spans="1:11" x14ac:dyDescent="0.2">
      <c r="A111" s="1" t="s">
        <v>123</v>
      </c>
      <c r="B111" s="1">
        <v>1</v>
      </c>
      <c r="C111" s="1">
        <v>0</v>
      </c>
      <c r="D111" s="1">
        <v>0</v>
      </c>
      <c r="E111" s="1">
        <v>0</v>
      </c>
      <c r="F111" s="1">
        <v>2</v>
      </c>
      <c r="G111" s="1">
        <v>0</v>
      </c>
      <c r="H111" s="1">
        <v>3</v>
      </c>
      <c r="I111" s="1">
        <v>0</v>
      </c>
      <c r="J111" s="1">
        <v>7.6264907204854987E-2</v>
      </c>
      <c r="K111" s="1">
        <v>3.79</v>
      </c>
    </row>
    <row r="112" spans="1:11" x14ac:dyDescent="0.2">
      <c r="A112" s="1" t="s">
        <v>124</v>
      </c>
      <c r="B112" s="1">
        <v>1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4</v>
      </c>
      <c r="I112" s="1">
        <v>0</v>
      </c>
      <c r="J112" s="1">
        <v>8.33372480856861E-2</v>
      </c>
      <c r="K112" s="1">
        <v>4.21</v>
      </c>
    </row>
    <row r="113" spans="1:11" x14ac:dyDescent="0.2">
      <c r="A113" s="1" t="s">
        <v>126</v>
      </c>
      <c r="B113" s="1">
        <v>1</v>
      </c>
      <c r="C113" s="1">
        <v>1</v>
      </c>
      <c r="D113" s="1">
        <v>0</v>
      </c>
      <c r="E113" s="1">
        <v>0</v>
      </c>
      <c r="F113" s="1">
        <v>2</v>
      </c>
      <c r="G113" s="1">
        <v>0</v>
      </c>
      <c r="H113" s="1">
        <v>3</v>
      </c>
      <c r="I113" s="1">
        <v>0</v>
      </c>
      <c r="J113" s="1">
        <v>7.5265718499432116E-2</v>
      </c>
      <c r="K113" s="1">
        <v>4.24</v>
      </c>
    </row>
    <row r="114" spans="1:11" x14ac:dyDescent="0.2">
      <c r="A114" s="1" t="s">
        <v>127</v>
      </c>
      <c r="B114" s="1">
        <v>1</v>
      </c>
      <c r="C114" s="1">
        <v>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0</v>
      </c>
      <c r="J114" s="1">
        <v>9.5205147720196504E-2</v>
      </c>
      <c r="K114" s="1">
        <v>4.07</v>
      </c>
    </row>
    <row r="115" spans="1:11" x14ac:dyDescent="0.2">
      <c r="A115" s="1" t="s">
        <v>128</v>
      </c>
      <c r="B115" s="1">
        <v>1</v>
      </c>
      <c r="C115" s="1">
        <v>0</v>
      </c>
      <c r="D115" s="1">
        <v>0</v>
      </c>
      <c r="E115" s="1">
        <v>0</v>
      </c>
      <c r="F115" s="1">
        <v>2</v>
      </c>
      <c r="G115" s="1">
        <v>0</v>
      </c>
      <c r="H115" s="1">
        <v>3</v>
      </c>
      <c r="I115" s="1">
        <v>0</v>
      </c>
      <c r="J115" s="1">
        <v>9.6597145993413833E-2</v>
      </c>
      <c r="K115" s="1">
        <v>4.01</v>
      </c>
    </row>
    <row r="116" spans="1:11" x14ac:dyDescent="0.2">
      <c r="A116" s="1" t="s">
        <v>129</v>
      </c>
      <c r="B116" s="1">
        <v>3</v>
      </c>
      <c r="C116" s="1">
        <v>1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8.5522980736735379E-2</v>
      </c>
      <c r="K116" s="1">
        <v>5.1000000000000005</v>
      </c>
    </row>
    <row r="117" spans="1:11" x14ac:dyDescent="0.2">
      <c r="A117" s="1" t="s">
        <v>130</v>
      </c>
      <c r="B117" s="1">
        <v>1</v>
      </c>
      <c r="C117" s="1">
        <v>0</v>
      </c>
      <c r="D117" s="1">
        <v>0</v>
      </c>
      <c r="E117" s="1">
        <v>0</v>
      </c>
      <c r="F117" s="1">
        <v>2</v>
      </c>
      <c r="G117" s="1">
        <v>1</v>
      </c>
      <c r="H117" s="1">
        <v>3</v>
      </c>
      <c r="I117" s="1">
        <v>0</v>
      </c>
      <c r="J117" s="1">
        <v>4.9806058984819102E-2</v>
      </c>
      <c r="K117" s="1">
        <v>4.12</v>
      </c>
    </row>
    <row r="118" spans="1:11" x14ac:dyDescent="0.2">
      <c r="A118" s="1" t="s">
        <v>131</v>
      </c>
      <c r="B118" s="1">
        <v>1</v>
      </c>
      <c r="C118" s="1">
        <v>1</v>
      </c>
      <c r="D118" s="1">
        <v>0</v>
      </c>
      <c r="E118" s="1">
        <v>0</v>
      </c>
      <c r="F118" s="1">
        <v>1</v>
      </c>
      <c r="G118" s="1">
        <v>1</v>
      </c>
      <c r="H118" s="1">
        <v>4</v>
      </c>
      <c r="I118" s="1">
        <v>0</v>
      </c>
      <c r="J118" s="1">
        <v>9.7295617034504192E-2</v>
      </c>
      <c r="K118" s="1">
        <v>4.63</v>
      </c>
    </row>
    <row r="119" spans="1:11" x14ac:dyDescent="0.2">
      <c r="A119" s="1" t="s">
        <v>132</v>
      </c>
      <c r="B119" s="1">
        <v>1</v>
      </c>
      <c r="C119" s="1">
        <v>0</v>
      </c>
      <c r="D119" s="1">
        <v>0</v>
      </c>
      <c r="E119" s="1">
        <v>0</v>
      </c>
      <c r="F119" s="1">
        <v>2</v>
      </c>
      <c r="G119" s="1">
        <v>1</v>
      </c>
      <c r="H119" s="1">
        <v>3</v>
      </c>
      <c r="I119" s="1">
        <v>0</v>
      </c>
      <c r="J119" s="1">
        <v>6.4325201042790062E-2</v>
      </c>
      <c r="K119" s="1">
        <v>4.79</v>
      </c>
    </row>
    <row r="120" spans="1:11" x14ac:dyDescent="0.2">
      <c r="A120" s="1" t="s">
        <v>133</v>
      </c>
      <c r="B120" s="1">
        <v>1</v>
      </c>
      <c r="C120" s="1">
        <v>0</v>
      </c>
      <c r="D120" s="1">
        <v>0</v>
      </c>
      <c r="E120" s="1">
        <v>1</v>
      </c>
      <c r="F120" s="1">
        <v>2</v>
      </c>
      <c r="G120" s="1">
        <v>1</v>
      </c>
      <c r="H120" s="1">
        <v>3</v>
      </c>
      <c r="I120" s="1">
        <v>0</v>
      </c>
      <c r="J120" s="1">
        <v>7.3385871384789719E-2</v>
      </c>
      <c r="K120" s="1">
        <v>4.8600000000000003</v>
      </c>
    </row>
    <row r="121" spans="1:11" x14ac:dyDescent="0.2">
      <c r="A121" s="1" t="s">
        <v>134</v>
      </c>
      <c r="B121" s="1">
        <v>1</v>
      </c>
      <c r="C121" s="1">
        <v>0</v>
      </c>
      <c r="D121" s="1">
        <v>0</v>
      </c>
      <c r="E121" s="1">
        <v>0</v>
      </c>
      <c r="F121" s="1">
        <v>2</v>
      </c>
      <c r="G121" s="1">
        <v>0</v>
      </c>
      <c r="H121" s="1">
        <v>3</v>
      </c>
      <c r="I121" s="1">
        <v>0</v>
      </c>
      <c r="J121" s="1">
        <v>6.1101004053058218E-2</v>
      </c>
      <c r="K121" s="1">
        <v>5.18</v>
      </c>
    </row>
    <row r="122" spans="1:11" x14ac:dyDescent="0.2">
      <c r="A122" s="1" t="s">
        <v>135</v>
      </c>
      <c r="B122" s="1">
        <v>1</v>
      </c>
      <c r="C122" s="1">
        <v>0</v>
      </c>
      <c r="D122" s="1">
        <v>0</v>
      </c>
      <c r="E122" s="1">
        <v>0</v>
      </c>
      <c r="F122" s="1">
        <v>2</v>
      </c>
      <c r="G122" s="1">
        <v>0</v>
      </c>
      <c r="H122" s="1">
        <v>3</v>
      </c>
      <c r="I122" s="1">
        <v>0</v>
      </c>
      <c r="J122" s="1">
        <v>7.5280764745314463E-2</v>
      </c>
      <c r="K122" s="1">
        <v>6.03</v>
      </c>
    </row>
    <row r="123" spans="1:11" x14ac:dyDescent="0.2">
      <c r="A123" s="1" t="s">
        <v>136</v>
      </c>
      <c r="B123" s="1">
        <v>1</v>
      </c>
      <c r="C123" s="1">
        <v>0</v>
      </c>
      <c r="D123" s="1">
        <v>0</v>
      </c>
      <c r="E123" s="1">
        <v>1</v>
      </c>
      <c r="F123" s="1">
        <v>2</v>
      </c>
      <c r="G123" s="1">
        <v>1</v>
      </c>
      <c r="H123" s="1">
        <v>3</v>
      </c>
      <c r="I123" s="1">
        <v>0</v>
      </c>
      <c r="J123" s="1">
        <v>4.5708966321274344E-2</v>
      </c>
      <c r="K123" s="1">
        <v>4.29</v>
      </c>
    </row>
    <row r="124" spans="1:11" x14ac:dyDescent="0.2">
      <c r="A124" s="1" t="s">
        <v>137</v>
      </c>
      <c r="B124" s="1">
        <v>1</v>
      </c>
      <c r="C124" s="1">
        <v>0</v>
      </c>
      <c r="D124" s="1">
        <v>0</v>
      </c>
      <c r="E124" s="1">
        <v>0</v>
      </c>
      <c r="F124" s="1">
        <v>1</v>
      </c>
      <c r="G124" s="1">
        <v>1</v>
      </c>
      <c r="H124" s="1">
        <v>4</v>
      </c>
      <c r="I124" s="1">
        <v>0</v>
      </c>
      <c r="J124" s="1">
        <v>7.6068860168546082E-2</v>
      </c>
      <c r="K124" s="1">
        <v>4.17</v>
      </c>
    </row>
    <row r="125" spans="1:11" x14ac:dyDescent="0.2">
      <c r="A125" s="1" t="s">
        <v>138</v>
      </c>
      <c r="B125" s="1">
        <v>1</v>
      </c>
      <c r="C125" s="1">
        <v>0</v>
      </c>
      <c r="D125" s="1">
        <v>0</v>
      </c>
      <c r="E125" s="1">
        <v>1</v>
      </c>
      <c r="F125" s="1">
        <v>2</v>
      </c>
      <c r="G125" s="1">
        <v>0</v>
      </c>
      <c r="H125" s="1">
        <v>3</v>
      </c>
      <c r="I125" s="1">
        <v>0</v>
      </c>
      <c r="J125" s="1">
        <v>9.1778202676864248E-2</v>
      </c>
      <c r="K125" s="1">
        <v>4.26</v>
      </c>
    </row>
    <row r="126" spans="1:11" x14ac:dyDescent="0.2">
      <c r="A126" s="1" t="s">
        <v>139</v>
      </c>
      <c r="B126" s="1">
        <v>1</v>
      </c>
      <c r="C126" s="1">
        <v>0</v>
      </c>
      <c r="D126" s="1">
        <v>0</v>
      </c>
      <c r="E126" s="1">
        <v>0</v>
      </c>
      <c r="F126" s="1">
        <v>2</v>
      </c>
      <c r="G126" s="1">
        <v>1</v>
      </c>
      <c r="H126" s="1">
        <v>3</v>
      </c>
      <c r="I126" s="1">
        <v>0</v>
      </c>
      <c r="J126" s="1">
        <v>7.4952778890733221E-2</v>
      </c>
      <c r="K126" s="1">
        <v>4.7</v>
      </c>
    </row>
    <row r="127" spans="1:11" x14ac:dyDescent="0.2">
      <c r="A127" s="1" t="s">
        <v>140</v>
      </c>
      <c r="B127" s="1">
        <v>1</v>
      </c>
      <c r="C127" s="1">
        <v>0</v>
      </c>
      <c r="D127" s="1">
        <v>0</v>
      </c>
      <c r="E127" s="1">
        <v>1</v>
      </c>
      <c r="F127" s="1">
        <v>3</v>
      </c>
      <c r="G127" s="1">
        <v>1</v>
      </c>
      <c r="H127" s="1">
        <v>2</v>
      </c>
      <c r="I127" s="1">
        <v>1</v>
      </c>
      <c r="J127" s="1">
        <v>9.4856688952141388E-2</v>
      </c>
      <c r="K127" s="1">
        <v>5.18</v>
      </c>
    </row>
    <row r="128" spans="1:11" x14ac:dyDescent="0.2">
      <c r="A128" s="1" t="s">
        <v>141</v>
      </c>
      <c r="B128" s="1">
        <v>1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4</v>
      </c>
      <c r="I128" s="1">
        <v>0</v>
      </c>
      <c r="J128" s="1">
        <v>8.6690765691751562E-2</v>
      </c>
      <c r="K128" s="1">
        <v>5.38</v>
      </c>
    </row>
    <row r="129" spans="1:11" x14ac:dyDescent="0.2">
      <c r="A129" s="1" t="s">
        <v>142</v>
      </c>
      <c r="B129" s="1">
        <v>1</v>
      </c>
      <c r="C129" s="1">
        <v>0</v>
      </c>
      <c r="D129" s="1">
        <v>0</v>
      </c>
      <c r="E129" s="1">
        <v>1</v>
      </c>
      <c r="F129" s="1">
        <v>2</v>
      </c>
      <c r="G129" s="1">
        <v>0</v>
      </c>
      <c r="H129" s="1">
        <v>3</v>
      </c>
      <c r="I129" s="1">
        <v>0</v>
      </c>
      <c r="J129" s="1">
        <v>7.3764984142342629E-2</v>
      </c>
      <c r="K129" s="1">
        <v>4.41</v>
      </c>
    </row>
    <row r="130" spans="1:11" x14ac:dyDescent="0.2">
      <c r="A130" s="1" t="s">
        <v>143</v>
      </c>
      <c r="B130" s="1">
        <v>1</v>
      </c>
      <c r="C130" s="1">
        <v>0</v>
      </c>
      <c r="D130" s="1">
        <v>0</v>
      </c>
      <c r="E130" s="1">
        <v>0</v>
      </c>
      <c r="F130" s="1">
        <v>1</v>
      </c>
      <c r="G130" s="1">
        <v>1</v>
      </c>
      <c r="H130" s="1">
        <v>4</v>
      </c>
      <c r="I130" s="1">
        <v>0</v>
      </c>
      <c r="J130" s="1">
        <v>7.7724091969343559E-2</v>
      </c>
      <c r="K130" s="1">
        <v>4.3</v>
      </c>
    </row>
    <row r="131" spans="1:11" x14ac:dyDescent="0.2">
      <c r="A131" s="1" t="s">
        <v>144</v>
      </c>
      <c r="B131" s="1">
        <v>1</v>
      </c>
      <c r="C131" s="1">
        <v>1</v>
      </c>
      <c r="D131" s="1">
        <v>0</v>
      </c>
      <c r="E131" s="1">
        <v>0</v>
      </c>
      <c r="F131" s="1">
        <v>1</v>
      </c>
      <c r="G131" s="1">
        <v>0</v>
      </c>
      <c r="H131" s="1">
        <v>4</v>
      </c>
      <c r="I131" s="1">
        <v>0</v>
      </c>
      <c r="J131" s="1">
        <v>7.2786238014664412E-2</v>
      </c>
      <c r="K131" s="1">
        <v>4.46</v>
      </c>
    </row>
    <row r="132" spans="1:11" x14ac:dyDescent="0.2">
      <c r="A132" s="1" t="s">
        <v>145</v>
      </c>
      <c r="B132" s="1">
        <v>1</v>
      </c>
      <c r="C132" s="1">
        <v>0</v>
      </c>
      <c r="D132" s="1">
        <v>0</v>
      </c>
      <c r="E132" s="1">
        <v>0</v>
      </c>
      <c r="F132" s="1">
        <v>2</v>
      </c>
      <c r="G132" s="1">
        <v>0</v>
      </c>
      <c r="H132" s="1">
        <v>3</v>
      </c>
      <c r="I132" s="1">
        <v>0</v>
      </c>
      <c r="J132" s="1">
        <v>8.6941368864105514E-2</v>
      </c>
      <c r="K132" s="1">
        <v>4.07</v>
      </c>
    </row>
    <row r="133" spans="1:11" x14ac:dyDescent="0.2">
      <c r="A133" s="1" t="s">
        <v>146</v>
      </c>
      <c r="B133" s="1">
        <v>1</v>
      </c>
      <c r="C133" s="1">
        <v>0</v>
      </c>
      <c r="D133" s="1">
        <v>0</v>
      </c>
      <c r="E133" s="1">
        <v>0</v>
      </c>
      <c r="F133" s="1">
        <v>2</v>
      </c>
      <c r="G133" s="1">
        <v>0</v>
      </c>
      <c r="H133" s="1">
        <v>3</v>
      </c>
      <c r="I133" s="1">
        <v>0</v>
      </c>
      <c r="J133" s="1">
        <v>7.86247234824341E-2</v>
      </c>
      <c r="K133" s="1">
        <v>4.25</v>
      </c>
    </row>
    <row r="134" spans="1:11" x14ac:dyDescent="0.2">
      <c r="A134" s="1" t="s">
        <v>147</v>
      </c>
      <c r="B134" s="1">
        <v>1</v>
      </c>
      <c r="C134" s="1">
        <v>1</v>
      </c>
      <c r="D134" s="1">
        <v>0</v>
      </c>
      <c r="E134" s="1">
        <v>0</v>
      </c>
      <c r="F134" s="1">
        <v>2</v>
      </c>
      <c r="G134" s="1">
        <v>1</v>
      </c>
      <c r="H134" s="1">
        <v>3</v>
      </c>
      <c r="I134" s="1">
        <v>0</v>
      </c>
      <c r="J134" s="1">
        <v>7.7772837648346388E-2</v>
      </c>
      <c r="K134" s="1">
        <v>4.49</v>
      </c>
    </row>
    <row r="135" spans="1:11" x14ac:dyDescent="0.2">
      <c r="A135" s="1" t="s">
        <v>148</v>
      </c>
      <c r="B135" s="1">
        <v>1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4</v>
      </c>
      <c r="I135" s="1">
        <v>0</v>
      </c>
      <c r="J135" s="1">
        <v>9.1815036973563108E-2</v>
      </c>
      <c r="K135" s="1">
        <v>3.83</v>
      </c>
    </row>
    <row r="136" spans="1:11" x14ac:dyDescent="0.2">
      <c r="A136" s="1" t="s">
        <v>149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1</v>
      </c>
      <c r="H136" s="1">
        <v>5</v>
      </c>
      <c r="I136" s="1">
        <v>0</v>
      </c>
      <c r="J136" s="1">
        <v>9.9253629142700625E-2</v>
      </c>
      <c r="K136" s="1">
        <v>4.09</v>
      </c>
    </row>
    <row r="137" spans="1:11" x14ac:dyDescent="0.2">
      <c r="A137" s="1" t="s">
        <v>150</v>
      </c>
      <c r="B137" s="1">
        <v>1</v>
      </c>
      <c r="C137" s="1">
        <v>1</v>
      </c>
      <c r="D137" s="1">
        <v>0</v>
      </c>
      <c r="E137" s="1">
        <v>1</v>
      </c>
      <c r="F137" s="1">
        <v>3</v>
      </c>
      <c r="G137" s="1">
        <v>0</v>
      </c>
      <c r="H137" s="1">
        <v>2</v>
      </c>
      <c r="I137" s="1">
        <v>0</v>
      </c>
      <c r="J137" s="1">
        <v>7.8659686670002699E-2</v>
      </c>
      <c r="K137" s="1">
        <v>4.88</v>
      </c>
    </row>
    <row r="138" spans="1:11" x14ac:dyDescent="0.2">
      <c r="A138" s="1" t="s">
        <v>151</v>
      </c>
      <c r="B138" s="1">
        <v>2</v>
      </c>
      <c r="C138" s="1">
        <v>0</v>
      </c>
      <c r="D138" s="1">
        <v>0</v>
      </c>
      <c r="E138" s="1">
        <v>1</v>
      </c>
      <c r="F138" s="1">
        <v>2</v>
      </c>
      <c r="G138" s="1">
        <v>0</v>
      </c>
      <c r="H138" s="1">
        <v>3</v>
      </c>
      <c r="I138" s="1">
        <v>0</v>
      </c>
      <c r="J138" s="1">
        <v>2.0912360484056102E-2</v>
      </c>
      <c r="K138" s="1">
        <v>4.76</v>
      </c>
    </row>
    <row r="139" spans="1:11" x14ac:dyDescent="0.2">
      <c r="A139" s="1" t="s">
        <v>152</v>
      </c>
      <c r="B139" s="1">
        <v>1</v>
      </c>
      <c r="C139" s="1">
        <v>0</v>
      </c>
      <c r="D139" s="1">
        <v>0</v>
      </c>
      <c r="E139" s="1">
        <v>1</v>
      </c>
      <c r="F139" s="1">
        <v>2</v>
      </c>
      <c r="G139" s="1">
        <v>0</v>
      </c>
      <c r="H139" s="1">
        <v>3</v>
      </c>
      <c r="I139" s="1">
        <v>0</v>
      </c>
      <c r="J139" s="1">
        <v>9.3876803856362698E-2</v>
      </c>
      <c r="K139" s="1">
        <v>3.86</v>
      </c>
    </row>
    <row r="140" spans="1:11" x14ac:dyDescent="0.2">
      <c r="A140" s="1" t="s">
        <v>153</v>
      </c>
      <c r="B140" s="1">
        <v>1</v>
      </c>
      <c r="C140" s="1">
        <v>0</v>
      </c>
      <c r="D140" s="1">
        <v>0</v>
      </c>
      <c r="E140" s="1">
        <v>1</v>
      </c>
      <c r="F140" s="1">
        <v>2</v>
      </c>
      <c r="G140" s="1">
        <v>0</v>
      </c>
      <c r="H140" s="1">
        <v>3</v>
      </c>
      <c r="I140" s="1">
        <v>0</v>
      </c>
      <c r="J140" s="1">
        <v>9.7566085833013239E-2</v>
      </c>
      <c r="K140" s="1">
        <v>4.54</v>
      </c>
    </row>
    <row r="141" spans="1:11" x14ac:dyDescent="0.2">
      <c r="A141" s="1" t="s">
        <v>154</v>
      </c>
      <c r="B141" s="1">
        <v>1</v>
      </c>
      <c r="C141" s="1">
        <v>0</v>
      </c>
      <c r="D141" s="1">
        <v>0</v>
      </c>
      <c r="E141" s="1">
        <v>0</v>
      </c>
      <c r="F141" s="1">
        <v>2</v>
      </c>
      <c r="G141" s="1">
        <v>1</v>
      </c>
      <c r="H141" s="1">
        <v>3</v>
      </c>
      <c r="I141" s="1">
        <v>0</v>
      </c>
      <c r="J141" s="1">
        <v>8.7936191425722829E-2</v>
      </c>
      <c r="K141" s="1">
        <v>4.28</v>
      </c>
    </row>
    <row r="142" spans="1:11" x14ac:dyDescent="0.2">
      <c r="A142" s="1" t="s">
        <v>155</v>
      </c>
      <c r="B142" s="1">
        <v>1</v>
      </c>
      <c r="C142" s="1">
        <v>1</v>
      </c>
      <c r="D142" s="1">
        <v>0</v>
      </c>
      <c r="E142" s="1">
        <v>0</v>
      </c>
      <c r="F142" s="1">
        <v>1</v>
      </c>
      <c r="G142" s="1">
        <v>0</v>
      </c>
      <c r="H142" s="1">
        <v>4</v>
      </c>
      <c r="I142" s="1">
        <v>0</v>
      </c>
      <c r="J142" s="1">
        <v>9.2238145618928541E-2</v>
      </c>
      <c r="K142" s="1">
        <v>5.12</v>
      </c>
    </row>
    <row r="143" spans="1:11" x14ac:dyDescent="0.2">
      <c r="A143" s="1" t="s">
        <v>156</v>
      </c>
      <c r="B143" s="1">
        <v>1</v>
      </c>
      <c r="C143" s="1">
        <v>0</v>
      </c>
      <c r="D143" s="1">
        <v>0</v>
      </c>
      <c r="E143" s="1">
        <v>0</v>
      </c>
      <c r="F143" s="1">
        <v>2</v>
      </c>
      <c r="G143" s="1">
        <v>1</v>
      </c>
      <c r="H143" s="1">
        <v>3</v>
      </c>
      <c r="I143" s="1">
        <v>0</v>
      </c>
      <c r="J143" s="1">
        <v>6.9228707598727526E-2</v>
      </c>
      <c r="K143" s="1">
        <v>4.0600000000000005</v>
      </c>
    </row>
    <row r="144" spans="1:11" x14ac:dyDescent="0.2">
      <c r="A144" s="1" t="s">
        <v>157</v>
      </c>
      <c r="B144" s="1">
        <v>1</v>
      </c>
      <c r="C144" s="1">
        <v>1</v>
      </c>
      <c r="D144" s="1">
        <v>0</v>
      </c>
      <c r="E144" s="1">
        <v>0</v>
      </c>
      <c r="F144" s="1">
        <v>1</v>
      </c>
      <c r="G144" s="1">
        <v>0</v>
      </c>
      <c r="H144" s="1">
        <v>4</v>
      </c>
      <c r="I144" s="1">
        <v>0</v>
      </c>
      <c r="J144" s="1">
        <v>9.3469808775688334E-2</v>
      </c>
      <c r="K144" s="1">
        <v>3.93</v>
      </c>
    </row>
    <row r="145" spans="1:11" x14ac:dyDescent="0.2">
      <c r="A145" s="1" t="s">
        <v>158</v>
      </c>
      <c r="B145" s="1">
        <v>1</v>
      </c>
      <c r="C145" s="1">
        <v>0</v>
      </c>
      <c r="D145" s="1">
        <v>0</v>
      </c>
      <c r="E145" s="1">
        <v>0</v>
      </c>
      <c r="F145" s="1">
        <v>2</v>
      </c>
      <c r="G145" s="1">
        <v>0</v>
      </c>
      <c r="H145" s="1">
        <v>3</v>
      </c>
      <c r="I145" s="1">
        <v>0</v>
      </c>
      <c r="J145" s="1">
        <v>9.5945202739863011E-2</v>
      </c>
      <c r="K145" s="1">
        <v>4.46</v>
      </c>
    </row>
    <row r="146" spans="1:11" x14ac:dyDescent="0.2">
      <c r="A146" s="1" t="s">
        <v>159</v>
      </c>
      <c r="B146" s="1">
        <v>1</v>
      </c>
      <c r="C146" s="1">
        <v>0</v>
      </c>
      <c r="D146" s="1">
        <v>0</v>
      </c>
      <c r="E146" s="1">
        <v>0</v>
      </c>
      <c r="F146" s="1">
        <v>2</v>
      </c>
      <c r="G146" s="1">
        <v>0</v>
      </c>
      <c r="H146" s="1">
        <v>3</v>
      </c>
      <c r="I146" s="1">
        <v>0</v>
      </c>
      <c r="J146" s="1">
        <v>6.6212325380745105E-2</v>
      </c>
      <c r="K146" s="1">
        <v>3.73</v>
      </c>
    </row>
    <row r="147" spans="1:11" x14ac:dyDescent="0.2">
      <c r="A147" s="1" t="s">
        <v>160</v>
      </c>
      <c r="B147" s="1">
        <v>1</v>
      </c>
      <c r="C147" s="1">
        <v>0</v>
      </c>
      <c r="D147" s="1">
        <v>0</v>
      </c>
      <c r="E147" s="1">
        <v>1</v>
      </c>
      <c r="F147" s="1">
        <v>2</v>
      </c>
      <c r="G147" s="1">
        <v>0</v>
      </c>
      <c r="H147" s="1">
        <v>3</v>
      </c>
      <c r="I147" s="1">
        <v>0</v>
      </c>
      <c r="J147" s="1">
        <v>7.3851063509506099E-2</v>
      </c>
      <c r="K147" s="1">
        <v>4.17</v>
      </c>
    </row>
    <row r="148" spans="1:11" x14ac:dyDescent="0.2">
      <c r="A148" s="1" t="s">
        <v>161</v>
      </c>
      <c r="B148" s="1">
        <v>1</v>
      </c>
      <c r="C148" s="1">
        <v>0</v>
      </c>
      <c r="D148" s="1">
        <v>0</v>
      </c>
      <c r="E148" s="1">
        <v>0</v>
      </c>
      <c r="F148" s="1">
        <v>2</v>
      </c>
      <c r="G148" s="1">
        <v>0</v>
      </c>
      <c r="H148" s="1">
        <v>3</v>
      </c>
      <c r="I148" s="1">
        <v>0</v>
      </c>
      <c r="J148" s="1">
        <v>4.493698392003477E-2</v>
      </c>
      <c r="K148" s="1">
        <v>3.92</v>
      </c>
    </row>
    <row r="149" spans="1:11" x14ac:dyDescent="0.2">
      <c r="A149" s="1" t="s">
        <v>162</v>
      </c>
      <c r="B149" s="1">
        <v>1</v>
      </c>
      <c r="C149" s="1">
        <v>0</v>
      </c>
      <c r="D149" s="1">
        <v>0</v>
      </c>
      <c r="E149" s="1">
        <v>0</v>
      </c>
      <c r="F149" s="1">
        <v>2</v>
      </c>
      <c r="G149" s="1">
        <v>0</v>
      </c>
      <c r="H149" s="1">
        <v>3</v>
      </c>
      <c r="I149" s="1">
        <v>0</v>
      </c>
      <c r="J149" s="1">
        <v>7.3424906081717631E-2</v>
      </c>
      <c r="K149" s="1">
        <v>5.12</v>
      </c>
    </row>
    <row r="150" spans="1:11" x14ac:dyDescent="0.2">
      <c r="A150" s="1" t="s">
        <v>163</v>
      </c>
      <c r="B150" s="1">
        <v>1</v>
      </c>
      <c r="C150" s="1">
        <v>0</v>
      </c>
      <c r="D150" s="1">
        <v>0</v>
      </c>
      <c r="E150" s="1">
        <v>0</v>
      </c>
      <c r="F150" s="1">
        <v>1</v>
      </c>
      <c r="G150" s="1">
        <v>1</v>
      </c>
      <c r="H150" s="1">
        <v>4</v>
      </c>
      <c r="I150" s="1">
        <v>0</v>
      </c>
      <c r="J150" s="1">
        <v>9.3917206420726554E-2</v>
      </c>
      <c r="K150" s="1">
        <v>4.7300000000000004</v>
      </c>
    </row>
    <row r="151" spans="1:11" x14ac:dyDescent="0.2">
      <c r="A151" s="1" t="s">
        <v>164</v>
      </c>
      <c r="B151" s="1">
        <v>1</v>
      </c>
      <c r="C151" s="1">
        <v>0</v>
      </c>
      <c r="D151" s="1">
        <v>0</v>
      </c>
      <c r="E151" s="1">
        <v>0</v>
      </c>
      <c r="F151" s="1">
        <v>2</v>
      </c>
      <c r="G151" s="1">
        <v>0</v>
      </c>
      <c r="H151" s="1">
        <v>3</v>
      </c>
      <c r="I151" s="1">
        <v>0</v>
      </c>
      <c r="J151" s="1">
        <v>4.5341419645547068E-2</v>
      </c>
      <c r="K151" s="1">
        <v>4.24</v>
      </c>
    </row>
    <row r="152" spans="1:11" x14ac:dyDescent="0.2">
      <c r="A152" s="1" t="s">
        <v>165</v>
      </c>
      <c r="B152" s="1">
        <v>1</v>
      </c>
      <c r="C152" s="1">
        <v>0</v>
      </c>
      <c r="D152" s="1">
        <v>0</v>
      </c>
      <c r="E152" s="1">
        <v>0</v>
      </c>
      <c r="F152" s="1">
        <v>1</v>
      </c>
      <c r="G152" s="1">
        <v>1</v>
      </c>
      <c r="H152" s="1">
        <v>4</v>
      </c>
      <c r="I152" s="1">
        <v>0</v>
      </c>
      <c r="J152" s="1">
        <v>9.0288014514117249E-2</v>
      </c>
      <c r="K152" s="1">
        <v>4.9400000000000004</v>
      </c>
    </row>
    <row r="153" spans="1:11" x14ac:dyDescent="0.2">
      <c r="A153" s="1" t="s">
        <v>166</v>
      </c>
      <c r="B153" s="1">
        <v>2</v>
      </c>
      <c r="C153" s="1">
        <v>0</v>
      </c>
      <c r="D153" s="1">
        <v>0</v>
      </c>
      <c r="E153" s="1">
        <v>0</v>
      </c>
      <c r="F153" s="1">
        <v>1</v>
      </c>
      <c r="G153" s="1">
        <v>1</v>
      </c>
      <c r="H153" s="1">
        <v>4</v>
      </c>
      <c r="I153" s="1">
        <v>0</v>
      </c>
      <c r="J153" s="1">
        <v>8.4999547634126482E-2</v>
      </c>
      <c r="K153" s="1">
        <v>5.0600000000000005</v>
      </c>
    </row>
    <row r="154" spans="1:11" x14ac:dyDescent="0.2">
      <c r="A154" s="1" t="s">
        <v>167</v>
      </c>
      <c r="B154" s="1">
        <v>1</v>
      </c>
      <c r="C154" s="1">
        <v>0</v>
      </c>
      <c r="D154" s="1">
        <v>1</v>
      </c>
      <c r="E154" s="1">
        <v>0</v>
      </c>
      <c r="F154" s="1">
        <v>2</v>
      </c>
      <c r="G154" s="1">
        <v>0</v>
      </c>
      <c r="H154" s="1">
        <v>3</v>
      </c>
      <c r="I154" s="1">
        <v>0</v>
      </c>
      <c r="J154" s="1">
        <v>9.6081349206349212E-2</v>
      </c>
      <c r="K154" s="1">
        <v>4.18</v>
      </c>
    </row>
    <row r="155" spans="1:11" x14ac:dyDescent="0.2">
      <c r="A155" s="1" t="s">
        <v>168</v>
      </c>
      <c r="B155" s="1">
        <v>1</v>
      </c>
      <c r="C155" s="1">
        <v>0</v>
      </c>
      <c r="D155" s="1">
        <v>1</v>
      </c>
      <c r="E155" s="1">
        <v>1</v>
      </c>
      <c r="F155" s="1">
        <v>3</v>
      </c>
      <c r="G155" s="1">
        <v>0</v>
      </c>
      <c r="H155" s="1">
        <v>2</v>
      </c>
      <c r="I155" s="1">
        <v>0</v>
      </c>
      <c r="J155" s="1">
        <v>0.10025911899541559</v>
      </c>
      <c r="K155" s="1">
        <v>4.24</v>
      </c>
    </row>
    <row r="156" spans="1:11" x14ac:dyDescent="0.2">
      <c r="A156" s="1" t="s">
        <v>169</v>
      </c>
      <c r="B156" s="1">
        <v>1</v>
      </c>
      <c r="C156" s="1">
        <v>0</v>
      </c>
      <c r="D156" s="1">
        <v>1</v>
      </c>
      <c r="E156" s="1">
        <v>0</v>
      </c>
      <c r="F156" s="1">
        <v>2</v>
      </c>
      <c r="G156" s="1">
        <v>0</v>
      </c>
      <c r="H156" s="1">
        <v>3</v>
      </c>
      <c r="I156" s="1">
        <v>0</v>
      </c>
      <c r="J156" s="1">
        <v>9.541019154318757E-2</v>
      </c>
      <c r="K156" s="1">
        <v>4.04</v>
      </c>
    </row>
    <row r="157" spans="1:11" x14ac:dyDescent="0.2">
      <c r="A157" s="1" t="s">
        <v>170</v>
      </c>
      <c r="B157" s="1">
        <v>1</v>
      </c>
      <c r="C157" s="1">
        <v>0</v>
      </c>
      <c r="D157" s="1">
        <v>1</v>
      </c>
      <c r="E157" s="1">
        <v>0</v>
      </c>
      <c r="F157" s="1">
        <v>2</v>
      </c>
      <c r="G157" s="1">
        <v>0</v>
      </c>
      <c r="H157" s="1">
        <v>3</v>
      </c>
      <c r="I157" s="1">
        <v>0</v>
      </c>
      <c r="J157" s="1">
        <v>6.9193038624143166E-2</v>
      </c>
      <c r="K157" s="1">
        <v>4.05</v>
      </c>
    </row>
    <row r="158" spans="1:11" x14ac:dyDescent="0.2">
      <c r="A158" s="1" t="s">
        <v>171</v>
      </c>
      <c r="B158" s="1">
        <v>1</v>
      </c>
      <c r="C158" s="1">
        <v>0</v>
      </c>
      <c r="D158" s="1">
        <v>1</v>
      </c>
      <c r="E158" s="1">
        <v>0</v>
      </c>
      <c r="F158" s="1">
        <v>2</v>
      </c>
      <c r="G158" s="1">
        <v>0</v>
      </c>
      <c r="H158" s="1">
        <v>3</v>
      </c>
      <c r="I158" s="1">
        <v>0</v>
      </c>
      <c r="J158" s="1">
        <v>8.7881503844520967E-2</v>
      </c>
      <c r="K158" s="1">
        <v>4.3899999999999997</v>
      </c>
    </row>
    <row r="159" spans="1:11" x14ac:dyDescent="0.2">
      <c r="A159" s="1" t="s">
        <v>172</v>
      </c>
      <c r="B159" s="1">
        <v>1</v>
      </c>
      <c r="C159" s="1">
        <v>0</v>
      </c>
      <c r="D159" s="1">
        <v>1</v>
      </c>
      <c r="E159" s="1">
        <v>0</v>
      </c>
      <c r="F159" s="1">
        <v>2</v>
      </c>
      <c r="G159" s="1">
        <v>0</v>
      </c>
      <c r="H159" s="1">
        <v>3</v>
      </c>
      <c r="I159" s="1">
        <v>0</v>
      </c>
      <c r="J159" s="1">
        <v>7.8242611520481731E-2</v>
      </c>
      <c r="K159" s="1">
        <v>4.03</v>
      </c>
    </row>
    <row r="160" spans="1:11" x14ac:dyDescent="0.2">
      <c r="A160" s="1" t="s">
        <v>173</v>
      </c>
      <c r="B160" s="1">
        <v>1</v>
      </c>
      <c r="C160" s="1">
        <v>0</v>
      </c>
      <c r="D160" s="1">
        <v>1</v>
      </c>
      <c r="E160" s="1">
        <v>0</v>
      </c>
      <c r="F160" s="1">
        <v>2</v>
      </c>
      <c r="G160" s="1">
        <v>1</v>
      </c>
      <c r="H160" s="1">
        <v>3</v>
      </c>
      <c r="I160" s="1">
        <v>0</v>
      </c>
      <c r="J160" s="1">
        <v>9.0230495346367665E-2</v>
      </c>
      <c r="K160" s="1">
        <v>4.04</v>
      </c>
    </row>
    <row r="161" spans="1:11" x14ac:dyDescent="0.2">
      <c r="A161" s="1" t="s">
        <v>174</v>
      </c>
      <c r="B161" s="1">
        <v>2</v>
      </c>
      <c r="C161" s="1">
        <v>0</v>
      </c>
      <c r="D161" s="1">
        <v>1</v>
      </c>
      <c r="E161" s="1">
        <v>0</v>
      </c>
      <c r="F161" s="1">
        <v>3</v>
      </c>
      <c r="G161" s="1">
        <v>1</v>
      </c>
      <c r="H161" s="1">
        <v>2</v>
      </c>
      <c r="I161" s="1">
        <v>0</v>
      </c>
      <c r="J161" s="1">
        <v>0.10109430208226133</v>
      </c>
      <c r="K161" s="1">
        <v>5.19</v>
      </c>
    </row>
    <row r="162" spans="1:11" x14ac:dyDescent="0.2">
      <c r="A162" s="1" t="s">
        <v>175</v>
      </c>
      <c r="B162" s="1">
        <v>1</v>
      </c>
      <c r="C162" s="1">
        <v>0</v>
      </c>
      <c r="D162" s="1">
        <v>1</v>
      </c>
      <c r="E162" s="1">
        <v>0</v>
      </c>
      <c r="F162" s="1">
        <v>2</v>
      </c>
      <c r="G162" s="1">
        <v>0</v>
      </c>
      <c r="H162" s="1">
        <v>3</v>
      </c>
      <c r="I162" s="1">
        <v>0</v>
      </c>
      <c r="J162" s="1">
        <v>8.7740523101739826E-2</v>
      </c>
      <c r="K162" s="1">
        <v>3.98</v>
      </c>
    </row>
    <row r="163" spans="1:11" x14ac:dyDescent="0.2">
      <c r="A163" s="1" t="s">
        <v>176</v>
      </c>
      <c r="B163" s="1">
        <v>1</v>
      </c>
      <c r="C163" s="1">
        <v>0</v>
      </c>
      <c r="D163" s="1">
        <v>1</v>
      </c>
      <c r="E163" s="1">
        <v>0</v>
      </c>
      <c r="F163" s="1">
        <v>1</v>
      </c>
      <c r="G163" s="1">
        <v>0</v>
      </c>
      <c r="H163" s="1">
        <v>4</v>
      </c>
      <c r="I163" s="1">
        <v>0</v>
      </c>
      <c r="J163" s="1">
        <v>9.625160143819482E-2</v>
      </c>
      <c r="K163" s="1">
        <v>3.9</v>
      </c>
    </row>
    <row r="164" spans="1:11" x14ac:dyDescent="0.2">
      <c r="A164" s="1" t="s">
        <v>177</v>
      </c>
      <c r="B164" s="1">
        <v>1</v>
      </c>
      <c r="C164" s="1">
        <v>0</v>
      </c>
      <c r="D164" s="1">
        <v>0</v>
      </c>
      <c r="E164" s="1">
        <v>0</v>
      </c>
      <c r="F164" s="1">
        <v>2</v>
      </c>
      <c r="G164" s="1">
        <v>0</v>
      </c>
      <c r="H164" s="1">
        <v>3</v>
      </c>
      <c r="I164" s="1">
        <v>0</v>
      </c>
      <c r="J164" s="1">
        <v>9.5907466163299732E-2</v>
      </c>
      <c r="K164" s="1">
        <v>4.08</v>
      </c>
    </row>
    <row r="165" spans="1:11" x14ac:dyDescent="0.2">
      <c r="A165" s="1" t="s">
        <v>178</v>
      </c>
      <c r="B165" s="1">
        <v>1</v>
      </c>
      <c r="C165" s="1">
        <v>0</v>
      </c>
      <c r="D165" s="1">
        <v>0</v>
      </c>
      <c r="E165" s="1">
        <v>1</v>
      </c>
      <c r="F165" s="1">
        <v>2</v>
      </c>
      <c r="G165" s="1">
        <v>0</v>
      </c>
      <c r="H165" s="1">
        <v>3</v>
      </c>
      <c r="I165" s="1">
        <v>0</v>
      </c>
      <c r="J165" s="1">
        <v>0.10209384838338914</v>
      </c>
      <c r="K165" s="1">
        <v>5.6000000000000005</v>
      </c>
    </row>
    <row r="166" spans="1:11" x14ac:dyDescent="0.2">
      <c r="A166" s="1" t="s">
        <v>179</v>
      </c>
      <c r="B166" s="1">
        <v>2</v>
      </c>
      <c r="C166" s="1">
        <v>0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9.3769745987615311E-2</v>
      </c>
      <c r="K166" s="1">
        <v>4.63</v>
      </c>
    </row>
    <row r="167" spans="1:11" x14ac:dyDescent="0.2">
      <c r="A167" s="1" t="s">
        <v>180</v>
      </c>
      <c r="B167" s="1">
        <v>2</v>
      </c>
      <c r="C167" s="1">
        <v>0</v>
      </c>
      <c r="D167" s="1">
        <v>0</v>
      </c>
      <c r="E167" s="1">
        <v>0</v>
      </c>
      <c r="F167" s="1">
        <v>1</v>
      </c>
      <c r="G167" s="1">
        <v>1</v>
      </c>
      <c r="H167" s="1">
        <v>4</v>
      </c>
      <c r="I167" s="1">
        <v>0</v>
      </c>
      <c r="J167" s="1">
        <v>9.6469253674906649E-2</v>
      </c>
      <c r="K167" s="1">
        <v>4.25</v>
      </c>
    </row>
    <row r="168" spans="1:11" x14ac:dyDescent="0.2">
      <c r="A168" s="1" t="s">
        <v>181</v>
      </c>
      <c r="B168" s="1">
        <v>1</v>
      </c>
      <c r="C168" s="1">
        <v>1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3.2231686805819296E-2</v>
      </c>
      <c r="K168" s="1">
        <v>4.83</v>
      </c>
    </row>
    <row r="169" spans="1:11" x14ac:dyDescent="0.2">
      <c r="A169" s="1" t="s">
        <v>182</v>
      </c>
      <c r="B169" s="1">
        <v>2</v>
      </c>
      <c r="C169" s="1">
        <v>0</v>
      </c>
      <c r="D169" s="1">
        <v>0</v>
      </c>
      <c r="E169" s="1">
        <v>0</v>
      </c>
      <c r="F169" s="1">
        <v>2</v>
      </c>
      <c r="G169" s="1">
        <v>0</v>
      </c>
      <c r="H169" s="1">
        <v>3</v>
      </c>
      <c r="I169" s="1">
        <v>0</v>
      </c>
      <c r="J169" s="1">
        <v>8.9946780513480318E-2</v>
      </c>
      <c r="K169" s="1">
        <v>4.45</v>
      </c>
    </row>
    <row r="170" spans="1:11" x14ac:dyDescent="0.2">
      <c r="A170" s="1" t="s">
        <v>183</v>
      </c>
      <c r="B170" s="1">
        <v>1</v>
      </c>
      <c r="C170" s="1">
        <v>0</v>
      </c>
      <c r="D170" s="1">
        <v>0</v>
      </c>
      <c r="E170" s="1">
        <v>1</v>
      </c>
      <c r="F170" s="1">
        <v>2</v>
      </c>
      <c r="G170" s="1">
        <v>0</v>
      </c>
      <c r="H170" s="1">
        <v>3</v>
      </c>
      <c r="I170" s="1">
        <v>0</v>
      </c>
      <c r="J170" s="1">
        <v>4.7681967024760151E-2</v>
      </c>
      <c r="K170" s="1">
        <v>3.92</v>
      </c>
    </row>
    <row r="171" spans="1:11" x14ac:dyDescent="0.2">
      <c r="A171" s="1" t="s">
        <v>184</v>
      </c>
      <c r="B171" s="1">
        <v>1</v>
      </c>
      <c r="C171" s="1">
        <v>0</v>
      </c>
      <c r="D171" s="1">
        <v>0</v>
      </c>
      <c r="E171" s="1">
        <v>1</v>
      </c>
      <c r="F171" s="1">
        <v>2</v>
      </c>
      <c r="G171" s="1">
        <v>0</v>
      </c>
      <c r="H171" s="1">
        <v>3</v>
      </c>
      <c r="I171" s="1">
        <v>0</v>
      </c>
      <c r="J171" s="1">
        <v>7.3713633624392552E-2</v>
      </c>
      <c r="K171" s="1">
        <v>4.87</v>
      </c>
    </row>
    <row r="172" spans="1:11" x14ac:dyDescent="0.2">
      <c r="A172" s="1" t="s">
        <v>185</v>
      </c>
      <c r="B172" s="1">
        <v>1</v>
      </c>
      <c r="C172" s="1">
        <v>0</v>
      </c>
      <c r="D172" s="1">
        <v>0</v>
      </c>
      <c r="E172" s="1">
        <v>1</v>
      </c>
      <c r="F172" s="1">
        <v>3</v>
      </c>
      <c r="G172" s="1">
        <v>0</v>
      </c>
      <c r="H172" s="1">
        <v>2</v>
      </c>
      <c r="I172" s="1">
        <v>0</v>
      </c>
      <c r="J172" s="1">
        <v>9.5596057017232824E-2</v>
      </c>
      <c r="K172" s="1">
        <v>4.29</v>
      </c>
    </row>
    <row r="173" spans="1:11" x14ac:dyDescent="0.2">
      <c r="A173" s="1" t="s">
        <v>186</v>
      </c>
      <c r="B173" s="1">
        <v>1</v>
      </c>
      <c r="C173" s="1">
        <v>1</v>
      </c>
      <c r="D173" s="1">
        <v>0</v>
      </c>
      <c r="E173" s="1">
        <v>0</v>
      </c>
      <c r="F173" s="1">
        <v>2</v>
      </c>
      <c r="G173" s="1">
        <v>0</v>
      </c>
      <c r="H173" s="1">
        <v>3</v>
      </c>
      <c r="I173" s="1">
        <v>0</v>
      </c>
      <c r="J173" s="1">
        <v>9.2701342281879193E-2</v>
      </c>
      <c r="K173" s="1">
        <v>4.37</v>
      </c>
    </row>
    <row r="174" spans="1:11" x14ac:dyDescent="0.2">
      <c r="A174" s="1" t="s">
        <v>187</v>
      </c>
      <c r="B174" s="1">
        <v>2</v>
      </c>
      <c r="C174" s="1">
        <v>0</v>
      </c>
      <c r="D174" s="1">
        <v>0</v>
      </c>
      <c r="E174" s="1">
        <v>0</v>
      </c>
      <c r="F174" s="1">
        <v>2</v>
      </c>
      <c r="G174" s="1">
        <v>0</v>
      </c>
      <c r="H174" s="1">
        <v>3</v>
      </c>
      <c r="I174" s="1">
        <v>0</v>
      </c>
      <c r="J174" s="1">
        <v>0.10081093973604707</v>
      </c>
      <c r="K174" s="1">
        <v>4.55</v>
      </c>
    </row>
    <row r="175" spans="1:11" x14ac:dyDescent="0.2">
      <c r="A175" s="1" t="s">
        <v>188</v>
      </c>
      <c r="B175" s="1">
        <v>1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4</v>
      </c>
      <c r="I175" s="1">
        <v>0</v>
      </c>
      <c r="J175" s="1">
        <v>3.9104753980205909E-2</v>
      </c>
      <c r="K175" s="1">
        <v>4.21</v>
      </c>
    </row>
    <row r="176" spans="1:11" x14ac:dyDescent="0.2">
      <c r="A176" s="1" t="s">
        <v>189</v>
      </c>
      <c r="B176" s="1">
        <v>2</v>
      </c>
      <c r="C176" s="1">
        <v>0</v>
      </c>
      <c r="D176" s="1">
        <v>0</v>
      </c>
      <c r="E176" s="1">
        <v>0</v>
      </c>
      <c r="F176" s="1">
        <v>2</v>
      </c>
      <c r="G176" s="1">
        <v>0</v>
      </c>
      <c r="H176" s="1">
        <v>3</v>
      </c>
      <c r="I176" s="1">
        <v>0</v>
      </c>
      <c r="J176" s="1">
        <v>8.5486340957367984E-2</v>
      </c>
      <c r="K176" s="1">
        <v>4.34</v>
      </c>
    </row>
    <row r="177" spans="1:11" x14ac:dyDescent="0.2">
      <c r="A177" s="1" t="s">
        <v>190</v>
      </c>
      <c r="B177" s="1">
        <v>1</v>
      </c>
      <c r="C177" s="1">
        <v>0</v>
      </c>
      <c r="D177" s="1">
        <v>0</v>
      </c>
      <c r="E177" s="1">
        <v>0</v>
      </c>
      <c r="F177" s="1">
        <v>2</v>
      </c>
      <c r="G177" s="1">
        <v>0</v>
      </c>
      <c r="H177" s="1">
        <v>3</v>
      </c>
      <c r="I177" s="1">
        <v>0</v>
      </c>
      <c r="J177" s="1">
        <v>8.3553231892278479E-2</v>
      </c>
      <c r="K177" s="1">
        <v>4.8500000000000005</v>
      </c>
    </row>
    <row r="178" spans="1:11" x14ac:dyDescent="0.2">
      <c r="A178" s="1" t="s">
        <v>191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G178" s="1">
        <v>1</v>
      </c>
      <c r="H178" s="1">
        <v>4</v>
      </c>
      <c r="I178" s="1">
        <v>0</v>
      </c>
      <c r="J178" s="1">
        <v>9.4982385333652566E-2</v>
      </c>
      <c r="K178" s="1">
        <v>4.4400000000000004</v>
      </c>
    </row>
    <row r="179" spans="1:11" x14ac:dyDescent="0.2">
      <c r="A179" s="1" t="s">
        <v>192</v>
      </c>
      <c r="B179" s="1">
        <v>1</v>
      </c>
      <c r="C179" s="1">
        <v>0</v>
      </c>
      <c r="D179" s="1">
        <v>0</v>
      </c>
      <c r="E179" s="1">
        <v>0</v>
      </c>
      <c r="F179" s="1">
        <v>2</v>
      </c>
      <c r="G179" s="1">
        <v>0</v>
      </c>
      <c r="H179" s="1">
        <v>3</v>
      </c>
      <c r="I179" s="1">
        <v>0</v>
      </c>
      <c r="J179" s="1">
        <v>7.9463140591412421E-2</v>
      </c>
      <c r="K179" s="1">
        <v>3.96</v>
      </c>
    </row>
    <row r="180" spans="1:11" x14ac:dyDescent="0.2">
      <c r="A180" s="1" t="s">
        <v>193</v>
      </c>
      <c r="B180" s="1">
        <v>2</v>
      </c>
      <c r="C180" s="1">
        <v>0</v>
      </c>
      <c r="D180" s="1">
        <v>0</v>
      </c>
      <c r="E180" s="1">
        <v>0</v>
      </c>
      <c r="F180" s="1">
        <v>1</v>
      </c>
      <c r="G180" s="1">
        <v>0</v>
      </c>
      <c r="H180" s="1">
        <v>4</v>
      </c>
      <c r="I180" s="1">
        <v>0</v>
      </c>
      <c r="J180" s="1">
        <v>6.2631730747897851E-2</v>
      </c>
      <c r="K180" s="1">
        <v>5.19</v>
      </c>
    </row>
    <row r="181" spans="1:11" x14ac:dyDescent="0.2">
      <c r="A181" s="1" t="s">
        <v>194</v>
      </c>
      <c r="B181" s="1">
        <v>1</v>
      </c>
      <c r="C181" s="1">
        <v>0</v>
      </c>
      <c r="D181" s="1">
        <v>0</v>
      </c>
      <c r="E181" s="1">
        <v>0</v>
      </c>
      <c r="F181" s="1">
        <v>2</v>
      </c>
      <c r="G181" s="1">
        <v>0</v>
      </c>
      <c r="H181" s="1">
        <v>3</v>
      </c>
      <c r="I181" s="1">
        <v>0</v>
      </c>
      <c r="J181" s="1">
        <v>9.1794409377817854E-2</v>
      </c>
      <c r="K181" s="1">
        <v>3.75</v>
      </c>
    </row>
    <row r="182" spans="1:11" x14ac:dyDescent="0.2">
      <c r="A182" s="1" t="s">
        <v>195</v>
      </c>
      <c r="B182" s="1">
        <v>2</v>
      </c>
      <c r="C182" s="1">
        <v>0</v>
      </c>
      <c r="D182" s="1">
        <v>0</v>
      </c>
      <c r="E182" s="1">
        <v>0</v>
      </c>
      <c r="F182" s="1">
        <v>2</v>
      </c>
      <c r="G182" s="1">
        <v>0</v>
      </c>
      <c r="H182" s="1">
        <v>3</v>
      </c>
      <c r="I182" s="1">
        <v>0</v>
      </c>
      <c r="J182" s="1">
        <v>8.4597360956961395E-2</v>
      </c>
      <c r="K182" s="1">
        <v>4.59</v>
      </c>
    </row>
    <row r="183" spans="1:11" x14ac:dyDescent="0.2">
      <c r="A183" s="1" t="s">
        <v>196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4</v>
      </c>
      <c r="I183" s="1">
        <v>0</v>
      </c>
      <c r="J183" s="1">
        <v>9.317958783120707E-2</v>
      </c>
      <c r="K183" s="1">
        <v>4.4000000000000004</v>
      </c>
    </row>
    <row r="184" spans="1:11" x14ac:dyDescent="0.2">
      <c r="A184" s="1" t="s">
        <v>197</v>
      </c>
      <c r="B184" s="1">
        <v>1</v>
      </c>
      <c r="C184" s="1">
        <v>0</v>
      </c>
      <c r="D184" s="1">
        <v>0</v>
      </c>
      <c r="E184" s="1">
        <v>0</v>
      </c>
      <c r="F184" s="1">
        <v>2</v>
      </c>
      <c r="G184" s="1">
        <v>0</v>
      </c>
      <c r="H184" s="1">
        <v>3</v>
      </c>
      <c r="I184" s="1">
        <v>0</v>
      </c>
      <c r="J184" s="1">
        <v>7.6503951057863881E-2</v>
      </c>
      <c r="K184" s="1">
        <v>4.1399999999999997</v>
      </c>
    </row>
    <row r="185" spans="1:11" x14ac:dyDescent="0.2">
      <c r="A185" s="1" t="s">
        <v>198</v>
      </c>
      <c r="B185" s="1">
        <v>1</v>
      </c>
      <c r="C185" s="1">
        <v>0</v>
      </c>
      <c r="D185" s="1">
        <v>0</v>
      </c>
      <c r="E185" s="1">
        <v>1</v>
      </c>
      <c r="F185" s="1">
        <v>2</v>
      </c>
      <c r="G185" s="1">
        <v>0</v>
      </c>
      <c r="H185" s="1">
        <v>3</v>
      </c>
      <c r="I185" s="1">
        <v>0</v>
      </c>
      <c r="J185" s="1">
        <v>9.2968043412722343E-2</v>
      </c>
      <c r="K185" s="1">
        <v>3.98</v>
      </c>
    </row>
    <row r="186" spans="1:11" x14ac:dyDescent="0.2">
      <c r="A186" s="1" t="s">
        <v>199</v>
      </c>
      <c r="B186" s="1">
        <v>1</v>
      </c>
      <c r="C186" s="1">
        <v>0</v>
      </c>
      <c r="D186" s="1">
        <v>0</v>
      </c>
      <c r="E186" s="1">
        <v>0</v>
      </c>
      <c r="F186" s="1">
        <v>1</v>
      </c>
      <c r="G186" s="1">
        <v>0</v>
      </c>
      <c r="H186" s="1">
        <v>4</v>
      </c>
      <c r="I186" s="1">
        <v>1</v>
      </c>
      <c r="J186" s="1">
        <v>9.3260061419104576E-2</v>
      </c>
      <c r="K186" s="1">
        <v>3.89</v>
      </c>
    </row>
    <row r="187" spans="1:11" x14ac:dyDescent="0.2">
      <c r="A187" s="1" t="s">
        <v>200</v>
      </c>
      <c r="B187" s="1">
        <v>1</v>
      </c>
      <c r="C187" s="1">
        <v>0</v>
      </c>
      <c r="D187" s="1">
        <v>0</v>
      </c>
      <c r="E187" s="1">
        <v>0</v>
      </c>
      <c r="F187" s="1">
        <v>2</v>
      </c>
      <c r="G187" s="1">
        <v>1</v>
      </c>
      <c r="H187" s="1">
        <v>3</v>
      </c>
      <c r="I187" s="1">
        <v>0</v>
      </c>
      <c r="J187" s="1">
        <v>9.3794483130073478E-2</v>
      </c>
      <c r="K187" s="1">
        <v>4.0999999999999996</v>
      </c>
    </row>
    <row r="188" spans="1:11" x14ac:dyDescent="0.2">
      <c r="A188" s="1" t="s">
        <v>201</v>
      </c>
      <c r="B188" s="1">
        <v>1</v>
      </c>
      <c r="C188" s="1">
        <v>0</v>
      </c>
      <c r="D188" s="1">
        <v>0</v>
      </c>
      <c r="E188" s="1">
        <v>0</v>
      </c>
      <c r="F188" s="1">
        <v>2</v>
      </c>
      <c r="G188" s="1">
        <v>0</v>
      </c>
      <c r="H188" s="1">
        <v>3</v>
      </c>
      <c r="I188" s="1">
        <v>0</v>
      </c>
      <c r="J188" s="1">
        <v>8.7020731163620149E-2</v>
      </c>
      <c r="K188" s="1">
        <v>3.7600000000000002</v>
      </c>
    </row>
    <row r="189" spans="1:11" x14ac:dyDescent="0.2">
      <c r="A189" s="1" t="s">
        <v>202</v>
      </c>
      <c r="B189" s="1">
        <v>1</v>
      </c>
      <c r="C189" s="1">
        <v>0</v>
      </c>
      <c r="D189" s="1">
        <v>0</v>
      </c>
      <c r="E189" s="1">
        <v>0</v>
      </c>
      <c r="F189" s="1">
        <v>2</v>
      </c>
      <c r="G189" s="1">
        <v>0</v>
      </c>
      <c r="H189" s="1">
        <v>3</v>
      </c>
      <c r="I189" s="1">
        <v>0</v>
      </c>
      <c r="J189" s="1">
        <v>7.224308637760328E-2</v>
      </c>
      <c r="K189" s="1">
        <v>3.92</v>
      </c>
    </row>
    <row r="190" spans="1:11" x14ac:dyDescent="0.2">
      <c r="A190" s="1" t="s">
        <v>203</v>
      </c>
      <c r="B190" s="1">
        <v>1</v>
      </c>
      <c r="C190" s="1">
        <v>0</v>
      </c>
      <c r="D190" s="1">
        <v>0</v>
      </c>
      <c r="E190" s="1">
        <v>1</v>
      </c>
      <c r="F190" s="1">
        <v>2</v>
      </c>
      <c r="G190" s="1">
        <v>0</v>
      </c>
      <c r="H190" s="1">
        <v>3</v>
      </c>
      <c r="I190" s="1">
        <v>0</v>
      </c>
      <c r="J190" s="1">
        <v>8.4609317631700612E-2</v>
      </c>
      <c r="K190" s="1">
        <v>4.34</v>
      </c>
    </row>
    <row r="191" spans="1:11" x14ac:dyDescent="0.2">
      <c r="A191" s="1" t="s">
        <v>204</v>
      </c>
      <c r="B191" s="1">
        <v>1</v>
      </c>
      <c r="C191" s="1">
        <v>0</v>
      </c>
      <c r="D191" s="1">
        <v>0</v>
      </c>
      <c r="E191" s="1">
        <v>0</v>
      </c>
      <c r="F191" s="1">
        <v>1</v>
      </c>
      <c r="G191" s="1">
        <v>0</v>
      </c>
      <c r="H191" s="1">
        <v>4</v>
      </c>
      <c r="I191" s="1">
        <v>0</v>
      </c>
      <c r="J191" s="1">
        <v>7.0281232372612745E-2</v>
      </c>
      <c r="K191" s="1">
        <v>4.21</v>
      </c>
    </row>
    <row r="192" spans="1:11" x14ac:dyDescent="0.2">
      <c r="A192" s="1" t="s">
        <v>205</v>
      </c>
      <c r="B192" s="1">
        <v>1</v>
      </c>
      <c r="C192" s="1">
        <v>0</v>
      </c>
      <c r="D192" s="1">
        <v>0</v>
      </c>
      <c r="E192" s="1">
        <v>1</v>
      </c>
      <c r="F192" s="1">
        <v>2</v>
      </c>
      <c r="G192" s="1">
        <v>0</v>
      </c>
      <c r="H192" s="1">
        <v>3</v>
      </c>
      <c r="I192" s="1">
        <v>0</v>
      </c>
      <c r="J192" s="1">
        <v>6.4840279246879629E-2</v>
      </c>
      <c r="K192" s="1">
        <v>4.1399999999999997</v>
      </c>
    </row>
    <row r="193" spans="1:11" x14ac:dyDescent="0.2">
      <c r="A193" s="1" t="s">
        <v>206</v>
      </c>
      <c r="B193" s="1">
        <v>1</v>
      </c>
      <c r="C193" s="1">
        <v>0</v>
      </c>
      <c r="D193" s="1">
        <v>0</v>
      </c>
      <c r="E193" s="1">
        <v>0</v>
      </c>
      <c r="F193" s="1">
        <v>2</v>
      </c>
      <c r="G193" s="1">
        <v>0</v>
      </c>
      <c r="H193" s="1">
        <v>3</v>
      </c>
      <c r="I193" s="1">
        <v>0</v>
      </c>
      <c r="J193" s="1">
        <v>3.9250306707782089E-2</v>
      </c>
      <c r="K193" s="1">
        <v>3.73</v>
      </c>
    </row>
    <row r="194" spans="1:11" x14ac:dyDescent="0.2">
      <c r="A194" s="1" t="s">
        <v>207</v>
      </c>
      <c r="B194" s="1">
        <v>1</v>
      </c>
      <c r="C194" s="1">
        <v>0</v>
      </c>
      <c r="D194" s="1">
        <v>0</v>
      </c>
      <c r="E194" s="1">
        <v>0</v>
      </c>
      <c r="F194" s="1">
        <v>2</v>
      </c>
      <c r="G194" s="1">
        <v>0</v>
      </c>
      <c r="H194" s="1">
        <v>3</v>
      </c>
      <c r="I194" s="1">
        <v>0</v>
      </c>
      <c r="J194" s="1">
        <v>9.3048481418600268E-2</v>
      </c>
      <c r="K194" s="1">
        <v>4.17</v>
      </c>
    </row>
    <row r="195" spans="1:11" x14ac:dyDescent="0.2">
      <c r="A195" s="1" t="s">
        <v>208</v>
      </c>
      <c r="B195" s="1">
        <v>1</v>
      </c>
      <c r="C195" s="1">
        <v>0</v>
      </c>
      <c r="D195" s="1">
        <v>0</v>
      </c>
      <c r="E195" s="1">
        <v>0</v>
      </c>
      <c r="F195" s="1">
        <v>2</v>
      </c>
      <c r="G195" s="1">
        <v>0</v>
      </c>
      <c r="H195" s="1">
        <v>3</v>
      </c>
      <c r="I195" s="1">
        <v>0</v>
      </c>
      <c r="J195" s="1">
        <v>7.2567700893843234E-2</v>
      </c>
      <c r="K195" s="1">
        <v>4</v>
      </c>
    </row>
    <row r="196" spans="1:11" x14ac:dyDescent="0.2">
      <c r="A196" s="1" t="s">
        <v>209</v>
      </c>
      <c r="B196" s="1">
        <v>1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4</v>
      </c>
      <c r="I196" s="1">
        <v>0</v>
      </c>
      <c r="J196" s="1">
        <v>4.6754443778214957E-2</v>
      </c>
      <c r="K196" s="1">
        <v>4.05</v>
      </c>
    </row>
    <row r="197" spans="1:11" x14ac:dyDescent="0.2">
      <c r="A197" s="1" t="s">
        <v>210</v>
      </c>
      <c r="B197" s="1">
        <v>1</v>
      </c>
      <c r="C197" s="1">
        <v>1</v>
      </c>
      <c r="D197" s="1">
        <v>0</v>
      </c>
      <c r="E197" s="1">
        <v>1</v>
      </c>
      <c r="F197" s="1">
        <v>2</v>
      </c>
      <c r="G197" s="1">
        <v>0</v>
      </c>
      <c r="H197" s="1">
        <v>3</v>
      </c>
      <c r="I197" s="1">
        <v>0</v>
      </c>
      <c r="J197" s="1">
        <v>8.558253438932889E-2</v>
      </c>
      <c r="K197" s="1">
        <v>4.53</v>
      </c>
    </row>
    <row r="198" spans="1:11" x14ac:dyDescent="0.2">
      <c r="A198" s="1" t="s">
        <v>211</v>
      </c>
      <c r="B198" s="1">
        <v>1</v>
      </c>
      <c r="C198" s="1">
        <v>0</v>
      </c>
      <c r="D198" s="1">
        <v>0</v>
      </c>
      <c r="E198" s="1">
        <v>0</v>
      </c>
      <c r="F198" s="1">
        <v>2</v>
      </c>
      <c r="G198" s="1">
        <v>0</v>
      </c>
      <c r="H198" s="1">
        <v>3</v>
      </c>
      <c r="I198" s="1">
        <v>0</v>
      </c>
      <c r="J198" s="1">
        <v>3.4507178071624019E-2</v>
      </c>
      <c r="K198" s="1">
        <v>3.85</v>
      </c>
    </row>
    <row r="199" spans="1:11" x14ac:dyDescent="0.2">
      <c r="A199" s="1" t="s">
        <v>212</v>
      </c>
      <c r="B199" s="1">
        <v>1</v>
      </c>
      <c r="C199" s="1">
        <v>0</v>
      </c>
      <c r="D199" s="1">
        <v>0</v>
      </c>
      <c r="E199" s="1">
        <v>0</v>
      </c>
      <c r="F199" s="1">
        <v>2</v>
      </c>
      <c r="G199" s="1">
        <v>0</v>
      </c>
      <c r="H199" s="1">
        <v>3</v>
      </c>
      <c r="I199" s="1">
        <v>0</v>
      </c>
      <c r="J199" s="1">
        <v>4.3600896599421707E-2</v>
      </c>
      <c r="K199" s="1">
        <v>3.93</v>
      </c>
    </row>
    <row r="200" spans="1:11" x14ac:dyDescent="0.2">
      <c r="A200" s="1" t="s">
        <v>213</v>
      </c>
      <c r="B200" s="1">
        <v>1</v>
      </c>
      <c r="C200" s="1">
        <v>0</v>
      </c>
      <c r="D200" s="1">
        <v>0</v>
      </c>
      <c r="E200" s="1">
        <v>1</v>
      </c>
      <c r="F200" s="1">
        <v>3</v>
      </c>
      <c r="G200" s="1">
        <v>0</v>
      </c>
      <c r="H200" s="1">
        <v>2</v>
      </c>
      <c r="I200" s="1">
        <v>0</v>
      </c>
      <c r="J200" s="1">
        <v>5.2327128839363343E-2</v>
      </c>
      <c r="K200" s="1">
        <v>4.41</v>
      </c>
    </row>
    <row r="201" spans="1:11" x14ac:dyDescent="0.2">
      <c r="A201" s="1" t="s">
        <v>214</v>
      </c>
      <c r="B201" s="1">
        <v>3</v>
      </c>
      <c r="C201" s="1">
        <v>1</v>
      </c>
      <c r="D201" s="1">
        <v>0</v>
      </c>
      <c r="E201" s="1">
        <v>0</v>
      </c>
      <c r="F201" s="1">
        <v>1</v>
      </c>
      <c r="G201" s="1">
        <v>0</v>
      </c>
      <c r="H201" s="1">
        <v>4</v>
      </c>
      <c r="I201" s="1">
        <v>0</v>
      </c>
      <c r="J201" s="1">
        <v>0.10317975340687865</v>
      </c>
      <c r="K201" s="1">
        <v>6.07</v>
      </c>
    </row>
    <row r="202" spans="1:11" x14ac:dyDescent="0.2">
      <c r="A202" s="1" t="s">
        <v>215</v>
      </c>
      <c r="B202" s="1">
        <v>1</v>
      </c>
      <c r="C202" s="1">
        <v>0</v>
      </c>
      <c r="D202" s="1">
        <v>0</v>
      </c>
      <c r="E202" s="1">
        <v>1</v>
      </c>
      <c r="F202" s="1">
        <v>2</v>
      </c>
      <c r="G202" s="1">
        <v>0</v>
      </c>
      <c r="H202" s="1">
        <v>3</v>
      </c>
      <c r="I202" s="1">
        <v>0</v>
      </c>
      <c r="J202" s="1">
        <v>9.4545951610698495E-2</v>
      </c>
      <c r="K202" s="1">
        <v>4.1100000000000003</v>
      </c>
    </row>
    <row r="203" spans="1:11" x14ac:dyDescent="0.2">
      <c r="A203" s="1" t="s">
        <v>216</v>
      </c>
      <c r="B203" s="1">
        <v>1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4</v>
      </c>
      <c r="I203" s="1">
        <v>0</v>
      </c>
      <c r="J203" s="1">
        <v>4.2024220377452355E-2</v>
      </c>
      <c r="K203" s="1">
        <v>4.08</v>
      </c>
    </row>
    <row r="204" spans="1:11" x14ac:dyDescent="0.2">
      <c r="A204" s="1" t="s">
        <v>217</v>
      </c>
      <c r="B204" s="1">
        <v>1</v>
      </c>
      <c r="C204" s="1">
        <v>0</v>
      </c>
      <c r="D204" s="1">
        <v>0</v>
      </c>
      <c r="E204" s="1">
        <v>0</v>
      </c>
      <c r="F204" s="1">
        <v>2</v>
      </c>
      <c r="G204" s="1">
        <v>1</v>
      </c>
      <c r="H204" s="1">
        <v>3</v>
      </c>
      <c r="I204" s="1">
        <v>0</v>
      </c>
      <c r="J204" s="1">
        <v>6.3466165661359972E-2</v>
      </c>
      <c r="K204" s="1">
        <v>4.66</v>
      </c>
    </row>
    <row r="205" spans="1:11" x14ac:dyDescent="0.2">
      <c r="A205" s="1" t="s">
        <v>218</v>
      </c>
      <c r="B205" s="1">
        <v>1</v>
      </c>
      <c r="C205" s="1">
        <v>1</v>
      </c>
      <c r="D205" s="1">
        <v>0</v>
      </c>
      <c r="E205" s="1">
        <v>0</v>
      </c>
      <c r="F205" s="1">
        <v>2</v>
      </c>
      <c r="G205" s="1">
        <v>1</v>
      </c>
      <c r="H205" s="1">
        <v>3</v>
      </c>
      <c r="I205" s="1">
        <v>0</v>
      </c>
      <c r="J205" s="1">
        <v>8.6854599406528191E-2</v>
      </c>
      <c r="K205" s="1">
        <v>4.25</v>
      </c>
    </row>
    <row r="206" spans="1:11" x14ac:dyDescent="0.2">
      <c r="A206" s="1" t="s">
        <v>219</v>
      </c>
      <c r="B206" s="1">
        <v>1</v>
      </c>
      <c r="C206" s="1">
        <v>0</v>
      </c>
      <c r="D206" s="1">
        <v>0</v>
      </c>
      <c r="E206" s="1">
        <v>0</v>
      </c>
      <c r="F206" s="1">
        <v>1</v>
      </c>
      <c r="G206" s="1">
        <v>0</v>
      </c>
      <c r="H206" s="1">
        <v>4</v>
      </c>
      <c r="I206" s="1">
        <v>0</v>
      </c>
      <c r="J206" s="1">
        <v>8.2498401193775314E-2</v>
      </c>
      <c r="K206" s="1">
        <v>4.3899999999999997</v>
      </c>
    </row>
    <row r="207" spans="1:11" x14ac:dyDescent="0.2">
      <c r="A207" s="1" t="s">
        <v>220</v>
      </c>
      <c r="B207" s="1">
        <v>1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5</v>
      </c>
      <c r="I207" s="1">
        <v>0</v>
      </c>
      <c r="J207" s="1">
        <v>6.0041820775013903E-2</v>
      </c>
      <c r="K207" s="1">
        <v>6.11</v>
      </c>
    </row>
    <row r="208" spans="1:11" x14ac:dyDescent="0.2">
      <c r="A208" s="1" t="s">
        <v>221</v>
      </c>
      <c r="B208" s="1">
        <v>1</v>
      </c>
      <c r="C208" s="1">
        <v>0</v>
      </c>
      <c r="D208" s="1">
        <v>1</v>
      </c>
      <c r="E208" s="1">
        <v>1</v>
      </c>
      <c r="F208" s="1">
        <v>3</v>
      </c>
      <c r="G208" s="1">
        <v>0</v>
      </c>
      <c r="H208" s="1">
        <v>2</v>
      </c>
      <c r="I208" s="1">
        <v>0</v>
      </c>
      <c r="J208" s="1">
        <v>6.7830309118687343E-2</v>
      </c>
      <c r="K208" s="1">
        <v>4.09</v>
      </c>
    </row>
    <row r="209" spans="1:11" x14ac:dyDescent="0.2">
      <c r="A209" s="1" t="s">
        <v>222</v>
      </c>
      <c r="B209" s="1">
        <v>1</v>
      </c>
      <c r="C209" s="1">
        <v>0</v>
      </c>
      <c r="D209" s="1">
        <v>1</v>
      </c>
      <c r="E209" s="1">
        <v>0</v>
      </c>
      <c r="F209" s="1">
        <v>2</v>
      </c>
      <c r="G209" s="1">
        <v>0</v>
      </c>
      <c r="H209" s="1">
        <v>3</v>
      </c>
      <c r="I209" s="1">
        <v>0</v>
      </c>
      <c r="J209" s="1">
        <v>8.9393939393939401E-2</v>
      </c>
      <c r="K209" s="1">
        <v>4.0600000000000005</v>
      </c>
    </row>
    <row r="210" spans="1:11" x14ac:dyDescent="0.2">
      <c r="A210" s="1" t="s">
        <v>223</v>
      </c>
      <c r="B210" s="1">
        <v>1</v>
      </c>
      <c r="C210" s="1">
        <v>0</v>
      </c>
      <c r="D210" s="1">
        <v>1</v>
      </c>
      <c r="E210" s="1">
        <v>0</v>
      </c>
      <c r="F210" s="1">
        <v>2</v>
      </c>
      <c r="G210" s="1">
        <v>1</v>
      </c>
      <c r="H210" s="1">
        <v>3</v>
      </c>
      <c r="I210" s="1">
        <v>0</v>
      </c>
      <c r="J210" s="1">
        <v>3.9059164570858639E-2</v>
      </c>
      <c r="K210" s="1">
        <v>4.0200000000000005</v>
      </c>
    </row>
    <row r="211" spans="1:11" x14ac:dyDescent="0.2">
      <c r="A211" s="1" t="s">
        <v>224</v>
      </c>
      <c r="B211" s="1">
        <v>1</v>
      </c>
      <c r="C211" s="1">
        <v>0</v>
      </c>
      <c r="D211" s="1">
        <v>1</v>
      </c>
      <c r="E211" s="1">
        <v>1</v>
      </c>
      <c r="F211" s="1">
        <v>3</v>
      </c>
      <c r="G211" s="1">
        <v>0</v>
      </c>
      <c r="H211" s="1">
        <v>2</v>
      </c>
      <c r="I211" s="1">
        <v>1</v>
      </c>
      <c r="J211" s="1">
        <v>7.1053034556684186E-2</v>
      </c>
      <c r="K211" s="1">
        <v>4.88</v>
      </c>
    </row>
    <row r="212" spans="1:11" x14ac:dyDescent="0.2">
      <c r="A212" s="1" t="s">
        <v>225</v>
      </c>
      <c r="B212" s="1">
        <v>1</v>
      </c>
      <c r="C212" s="1">
        <v>0</v>
      </c>
      <c r="D212" s="1">
        <v>0</v>
      </c>
      <c r="E212" s="1">
        <v>0</v>
      </c>
      <c r="F212" s="1">
        <v>2</v>
      </c>
      <c r="G212" s="1">
        <v>0</v>
      </c>
      <c r="H212" s="1">
        <v>3</v>
      </c>
      <c r="I212" s="1">
        <v>0</v>
      </c>
      <c r="J212" s="1">
        <v>2.2610258402953175E-2</v>
      </c>
      <c r="K212" s="1">
        <v>3.8000000000000003</v>
      </c>
    </row>
    <row r="213" spans="1:11" x14ac:dyDescent="0.2">
      <c r="A213" s="1" t="s">
        <v>226</v>
      </c>
      <c r="B213" s="1">
        <v>1</v>
      </c>
      <c r="C213" s="1">
        <v>0</v>
      </c>
      <c r="D213" s="1">
        <v>0</v>
      </c>
      <c r="E213" s="1">
        <v>0</v>
      </c>
      <c r="F213" s="1">
        <v>2</v>
      </c>
      <c r="G213" s="1">
        <v>0</v>
      </c>
      <c r="H213" s="1">
        <v>3</v>
      </c>
      <c r="I213" s="1">
        <v>0</v>
      </c>
      <c r="J213" s="1">
        <v>0.1106971508215176</v>
      </c>
      <c r="K213" s="1">
        <v>7.43</v>
      </c>
    </row>
    <row r="214" spans="1:11" x14ac:dyDescent="0.2">
      <c r="A214" s="1" t="s">
        <v>227</v>
      </c>
      <c r="B214" s="1">
        <v>1</v>
      </c>
      <c r="C214" s="1">
        <v>1</v>
      </c>
      <c r="D214" s="1">
        <v>0</v>
      </c>
      <c r="E214" s="1">
        <v>0</v>
      </c>
      <c r="F214" s="1">
        <v>1</v>
      </c>
      <c r="G214" s="1">
        <v>0</v>
      </c>
      <c r="H214" s="1">
        <v>4</v>
      </c>
      <c r="I214" s="1">
        <v>0</v>
      </c>
      <c r="J214" s="1">
        <v>8.3344836153824917E-2</v>
      </c>
      <c r="K214" s="1">
        <v>4.3500000000000005</v>
      </c>
    </row>
    <row r="215" spans="1:11" x14ac:dyDescent="0.2">
      <c r="A215" s="1" t="s">
        <v>228</v>
      </c>
      <c r="B215" s="1">
        <v>1</v>
      </c>
      <c r="C215" s="1">
        <v>0</v>
      </c>
      <c r="D215" s="1">
        <v>0</v>
      </c>
      <c r="E215" s="1">
        <v>1</v>
      </c>
      <c r="F215" s="1">
        <v>3</v>
      </c>
      <c r="G215" s="1">
        <v>0</v>
      </c>
      <c r="H215" s="1">
        <v>2</v>
      </c>
      <c r="I215" s="1">
        <v>0</v>
      </c>
      <c r="J215" s="1">
        <v>4.422136928779976E-2</v>
      </c>
      <c r="K215" s="1">
        <v>4.08</v>
      </c>
    </row>
    <row r="216" spans="1:11" x14ac:dyDescent="0.2">
      <c r="A216" s="1" t="s">
        <v>229</v>
      </c>
      <c r="B216" s="1">
        <v>1</v>
      </c>
      <c r="C216" s="1">
        <v>0</v>
      </c>
      <c r="D216" s="1">
        <v>0</v>
      </c>
      <c r="E216" s="1">
        <v>0</v>
      </c>
      <c r="F216" s="1">
        <v>2</v>
      </c>
      <c r="G216" s="1">
        <v>0</v>
      </c>
      <c r="H216" s="1">
        <v>3</v>
      </c>
      <c r="I216" s="1">
        <v>0</v>
      </c>
      <c r="J216" s="1">
        <v>7.5759196711039103E-2</v>
      </c>
      <c r="K216" s="1">
        <v>3.52</v>
      </c>
    </row>
    <row r="217" spans="1:11" x14ac:dyDescent="0.2">
      <c r="A217" s="1" t="s">
        <v>230</v>
      </c>
      <c r="B217" s="1">
        <v>1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4</v>
      </c>
      <c r="I217" s="1">
        <v>0</v>
      </c>
      <c r="J217" s="1">
        <v>3.7539398184316154E-2</v>
      </c>
      <c r="K217" s="1">
        <v>4.57</v>
      </c>
    </row>
    <row r="218" spans="1:11" x14ac:dyDescent="0.2">
      <c r="A218" s="1" t="s">
        <v>231</v>
      </c>
      <c r="B218" s="1">
        <v>1</v>
      </c>
      <c r="C218" s="1">
        <v>0</v>
      </c>
      <c r="D218" s="1">
        <v>0</v>
      </c>
      <c r="E218" s="1">
        <v>1</v>
      </c>
      <c r="F218" s="1">
        <v>2</v>
      </c>
      <c r="G218" s="1">
        <v>0</v>
      </c>
      <c r="H218" s="1">
        <v>3</v>
      </c>
      <c r="I218" s="1">
        <v>0</v>
      </c>
      <c r="J218" s="1">
        <v>9.3852908891328204E-2</v>
      </c>
      <c r="K218" s="1">
        <v>3.77</v>
      </c>
    </row>
    <row r="219" spans="1:11" x14ac:dyDescent="0.2">
      <c r="A219" s="1" t="s">
        <v>232</v>
      </c>
      <c r="B219" s="1">
        <v>1</v>
      </c>
      <c r="C219" s="1">
        <v>0</v>
      </c>
      <c r="D219" s="1">
        <v>0</v>
      </c>
      <c r="E219" s="1">
        <v>0</v>
      </c>
      <c r="F219" s="1">
        <v>2</v>
      </c>
      <c r="G219" s="1">
        <v>0</v>
      </c>
      <c r="H219" s="1">
        <v>3</v>
      </c>
      <c r="I219" s="1">
        <v>0</v>
      </c>
      <c r="J219" s="1">
        <v>7.8084368679572372E-2</v>
      </c>
      <c r="K219" s="1">
        <v>4.09</v>
      </c>
    </row>
    <row r="220" spans="1:11" x14ac:dyDescent="0.2">
      <c r="A220" s="1" t="s">
        <v>233</v>
      </c>
      <c r="B220" s="1">
        <v>1</v>
      </c>
      <c r="C220" s="1">
        <v>0</v>
      </c>
      <c r="D220" s="1">
        <v>0</v>
      </c>
      <c r="E220" s="1">
        <v>0</v>
      </c>
      <c r="F220" s="1">
        <v>2</v>
      </c>
      <c r="G220" s="1">
        <v>0</v>
      </c>
      <c r="H220" s="1">
        <v>3</v>
      </c>
      <c r="I220" s="1">
        <v>0</v>
      </c>
      <c r="J220" s="1">
        <v>0.13333575739946185</v>
      </c>
      <c r="K220" s="1">
        <v>4.6100000000000003</v>
      </c>
    </row>
    <row r="221" spans="1:11" x14ac:dyDescent="0.2">
      <c r="A221" s="1" t="s">
        <v>234</v>
      </c>
      <c r="B221" s="1">
        <v>1</v>
      </c>
      <c r="C221" s="1">
        <v>0</v>
      </c>
      <c r="D221" s="1">
        <v>0</v>
      </c>
      <c r="E221" s="1">
        <v>1</v>
      </c>
      <c r="F221" s="1">
        <v>2</v>
      </c>
      <c r="G221" s="1">
        <v>0</v>
      </c>
      <c r="H221" s="1">
        <v>3</v>
      </c>
      <c r="I221" s="1">
        <v>0</v>
      </c>
      <c r="J221" s="1">
        <v>8.0257365391127669E-2</v>
      </c>
      <c r="K221" s="1">
        <v>4.05</v>
      </c>
    </row>
    <row r="222" spans="1:11" x14ac:dyDescent="0.2">
      <c r="A222" s="1" t="s">
        <v>235</v>
      </c>
      <c r="B222" s="1">
        <v>1</v>
      </c>
      <c r="C222" s="1">
        <v>0</v>
      </c>
      <c r="D222" s="1">
        <v>0</v>
      </c>
      <c r="E222" s="1">
        <v>0</v>
      </c>
      <c r="F222" s="1">
        <v>1</v>
      </c>
      <c r="G222" s="1">
        <v>0</v>
      </c>
      <c r="H222" s="1">
        <v>4</v>
      </c>
      <c r="I222" s="1">
        <v>0</v>
      </c>
      <c r="J222" s="1">
        <v>6.4839975845410625E-2</v>
      </c>
      <c r="K222" s="1">
        <v>3.37</v>
      </c>
    </row>
    <row r="223" spans="1:11" x14ac:dyDescent="0.2">
      <c r="A223" s="1" t="s">
        <v>236</v>
      </c>
      <c r="B223" s="1">
        <v>1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3</v>
      </c>
      <c r="I223" s="1">
        <v>0</v>
      </c>
      <c r="J223" s="1">
        <v>4.1183944572799634E-2</v>
      </c>
      <c r="K223" s="1">
        <v>3.98</v>
      </c>
    </row>
    <row r="224" spans="1:11" x14ac:dyDescent="0.2">
      <c r="A224" s="1" t="s">
        <v>237</v>
      </c>
      <c r="B224" s="1">
        <v>1</v>
      </c>
      <c r="C224" s="1">
        <v>0</v>
      </c>
      <c r="D224" s="1">
        <v>0</v>
      </c>
      <c r="E224" s="1">
        <v>0</v>
      </c>
      <c r="F224" s="1">
        <v>2</v>
      </c>
      <c r="G224" s="1">
        <v>1</v>
      </c>
      <c r="H224" s="1">
        <v>3</v>
      </c>
      <c r="I224" s="1">
        <v>0</v>
      </c>
      <c r="J224" s="1">
        <v>2.5279557554290111E-2</v>
      </c>
      <c r="K224" s="1">
        <v>3.5</v>
      </c>
    </row>
    <row r="225" spans="1:11" x14ac:dyDescent="0.2">
      <c r="A225" s="1" t="s">
        <v>238</v>
      </c>
      <c r="B225" s="1">
        <v>1</v>
      </c>
      <c r="C225" s="1">
        <v>0</v>
      </c>
      <c r="D225" s="1">
        <v>0</v>
      </c>
      <c r="E225" s="1">
        <v>1</v>
      </c>
      <c r="F225" s="1">
        <v>3</v>
      </c>
      <c r="G225" s="1">
        <v>0</v>
      </c>
      <c r="H225" s="1">
        <v>2</v>
      </c>
      <c r="I225" s="1">
        <v>0</v>
      </c>
      <c r="J225" s="1">
        <v>9.4226122972240034E-2</v>
      </c>
      <c r="K225" s="1">
        <v>3.75</v>
      </c>
    </row>
    <row r="226" spans="1:11" x14ac:dyDescent="0.2">
      <c r="A226" s="1" t="s">
        <v>239</v>
      </c>
      <c r="B226" s="1">
        <v>1</v>
      </c>
      <c r="C226" s="1">
        <v>0</v>
      </c>
      <c r="D226" s="1">
        <v>0</v>
      </c>
      <c r="E226" s="1">
        <v>0</v>
      </c>
      <c r="F226" s="1">
        <v>2</v>
      </c>
      <c r="G226" s="1">
        <v>0</v>
      </c>
      <c r="H226" s="1">
        <v>3</v>
      </c>
      <c r="I226" s="1">
        <v>0</v>
      </c>
      <c r="J226" s="1">
        <v>8.9891451831750332E-2</v>
      </c>
      <c r="K226" s="1">
        <v>4.66</v>
      </c>
    </row>
    <row r="227" spans="1:11" x14ac:dyDescent="0.2">
      <c r="A227" s="1" t="s">
        <v>240</v>
      </c>
      <c r="B227" s="1">
        <v>1</v>
      </c>
      <c r="C227" s="1">
        <v>0</v>
      </c>
      <c r="D227" s="1">
        <v>0</v>
      </c>
      <c r="E227" s="1">
        <v>0</v>
      </c>
      <c r="F227" s="1">
        <v>2</v>
      </c>
      <c r="G227" s="1">
        <v>0</v>
      </c>
      <c r="H227" s="1">
        <v>3</v>
      </c>
      <c r="I227" s="1">
        <v>0</v>
      </c>
      <c r="J227" s="1">
        <v>8.5424358877753501E-2</v>
      </c>
      <c r="K227" s="1">
        <v>4.37</v>
      </c>
    </row>
    <row r="228" spans="1:11" x14ac:dyDescent="0.2">
      <c r="A228" s="1" t="s">
        <v>241</v>
      </c>
      <c r="B228" s="1">
        <v>1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4</v>
      </c>
      <c r="I228" s="1">
        <v>0</v>
      </c>
      <c r="J228" s="1">
        <v>2.7067114314627348E-2</v>
      </c>
      <c r="K228" s="1">
        <v>3.86</v>
      </c>
    </row>
    <row r="229" spans="1:11" x14ac:dyDescent="0.2">
      <c r="A229" s="1" t="s">
        <v>242</v>
      </c>
      <c r="B229" s="1">
        <v>1</v>
      </c>
      <c r="C229" s="1">
        <v>0</v>
      </c>
      <c r="D229" s="1">
        <v>0</v>
      </c>
      <c r="E229" s="1">
        <v>1</v>
      </c>
      <c r="F229" s="1">
        <v>2</v>
      </c>
      <c r="G229" s="1">
        <v>0</v>
      </c>
      <c r="H229" s="1">
        <v>3</v>
      </c>
      <c r="I229" s="1">
        <v>0</v>
      </c>
      <c r="J229" s="1">
        <v>9.2357036119109226E-2</v>
      </c>
      <c r="K229" s="1">
        <v>3.96</v>
      </c>
    </row>
    <row r="230" spans="1:11" x14ac:dyDescent="0.2">
      <c r="A230" s="1" t="s">
        <v>243</v>
      </c>
      <c r="B230" s="1">
        <v>1</v>
      </c>
      <c r="C230" s="1">
        <v>0</v>
      </c>
      <c r="D230" s="1">
        <v>0</v>
      </c>
      <c r="E230" s="1">
        <v>1</v>
      </c>
      <c r="F230" s="1">
        <v>2</v>
      </c>
      <c r="G230" s="1">
        <v>0</v>
      </c>
      <c r="H230" s="1">
        <v>3</v>
      </c>
      <c r="I230" s="1">
        <v>0</v>
      </c>
      <c r="J230" s="1">
        <v>7.8426119416313916E-2</v>
      </c>
      <c r="K230" s="1">
        <v>4.29</v>
      </c>
    </row>
    <row r="231" spans="1:11" x14ac:dyDescent="0.2">
      <c r="A231" s="1" t="s">
        <v>244</v>
      </c>
      <c r="B231" s="1">
        <v>1</v>
      </c>
      <c r="C231" s="1">
        <v>0</v>
      </c>
      <c r="D231" s="1">
        <v>0</v>
      </c>
      <c r="E231" s="1">
        <v>1</v>
      </c>
      <c r="F231" s="1">
        <v>2</v>
      </c>
      <c r="G231" s="1">
        <v>0</v>
      </c>
      <c r="H231" s="1">
        <v>3</v>
      </c>
      <c r="I231" s="1">
        <v>1</v>
      </c>
      <c r="J231" s="1">
        <v>8.9579266049854292E-2</v>
      </c>
      <c r="K231" s="1">
        <v>4.92</v>
      </c>
    </row>
    <row r="232" spans="1:11" x14ac:dyDescent="0.2">
      <c r="A232" s="1" t="s">
        <v>245</v>
      </c>
      <c r="B232" s="1">
        <v>1</v>
      </c>
      <c r="C232" s="1">
        <v>0</v>
      </c>
      <c r="D232" s="1">
        <v>0</v>
      </c>
      <c r="E232" s="1">
        <v>0</v>
      </c>
      <c r="F232" s="1">
        <v>1</v>
      </c>
      <c r="G232" s="1">
        <v>1</v>
      </c>
      <c r="H232" s="1">
        <v>4</v>
      </c>
      <c r="I232" s="1">
        <v>1</v>
      </c>
      <c r="J232" s="1">
        <v>2.8087802670287397E-2</v>
      </c>
      <c r="K232" s="1">
        <v>5.05</v>
      </c>
    </row>
    <row r="233" spans="1:11" x14ac:dyDescent="0.2">
      <c r="A233" s="1" t="s">
        <v>246</v>
      </c>
      <c r="B233" s="1">
        <v>1</v>
      </c>
      <c r="C233" s="1">
        <v>0</v>
      </c>
      <c r="D233" s="1">
        <v>0</v>
      </c>
      <c r="E233" s="1">
        <v>1</v>
      </c>
      <c r="F233" s="1">
        <v>2</v>
      </c>
      <c r="G233" s="1">
        <v>0</v>
      </c>
      <c r="H233" s="1">
        <v>3</v>
      </c>
      <c r="I233" s="1">
        <v>0</v>
      </c>
      <c r="J233" s="1">
        <v>5.4565168861817136E-2</v>
      </c>
      <c r="K233" s="1">
        <v>4.3100000000000005</v>
      </c>
    </row>
    <row r="234" spans="1:11" x14ac:dyDescent="0.2">
      <c r="A234" s="1" t="s">
        <v>247</v>
      </c>
      <c r="B234" s="1">
        <v>1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3</v>
      </c>
      <c r="I234" s="1">
        <v>1</v>
      </c>
      <c r="J234" s="1">
        <v>9.0093284599858159E-2</v>
      </c>
      <c r="K234" s="1">
        <v>4.3500000000000005</v>
      </c>
    </row>
    <row r="235" spans="1:11" x14ac:dyDescent="0.2">
      <c r="A235" s="1" t="s">
        <v>248</v>
      </c>
      <c r="B235" s="1">
        <v>1</v>
      </c>
      <c r="C235" s="1">
        <v>0</v>
      </c>
      <c r="D235" s="1">
        <v>0</v>
      </c>
      <c r="E235" s="1">
        <v>0</v>
      </c>
      <c r="F235" s="1">
        <v>2</v>
      </c>
      <c r="G235" s="1">
        <v>1</v>
      </c>
      <c r="H235" s="1">
        <v>3</v>
      </c>
      <c r="I235" s="1">
        <v>1</v>
      </c>
      <c r="J235" s="1">
        <v>2.092706330389979E-2</v>
      </c>
      <c r="K235" s="1">
        <v>4.49</v>
      </c>
    </row>
    <row r="236" spans="1:11" x14ac:dyDescent="0.2">
      <c r="A236" s="1" t="s">
        <v>249</v>
      </c>
      <c r="B236" s="1">
        <v>1</v>
      </c>
      <c r="C236" s="1">
        <v>0</v>
      </c>
      <c r="D236" s="1">
        <v>0</v>
      </c>
      <c r="E236" s="1">
        <v>0</v>
      </c>
      <c r="F236" s="1">
        <v>2</v>
      </c>
      <c r="G236" s="1">
        <v>0</v>
      </c>
      <c r="H236" s="1">
        <v>3</v>
      </c>
      <c r="I236" s="1">
        <v>1</v>
      </c>
      <c r="J236" s="1">
        <v>9.8651225195960743E-2</v>
      </c>
      <c r="K236" s="1">
        <v>4.25</v>
      </c>
    </row>
    <row r="237" spans="1:11" x14ac:dyDescent="0.2">
      <c r="A237" s="1" t="s">
        <v>250</v>
      </c>
      <c r="B237" s="1">
        <v>1</v>
      </c>
      <c r="C237" s="1">
        <v>0</v>
      </c>
      <c r="D237" s="1">
        <v>0</v>
      </c>
      <c r="E237" s="1">
        <v>0</v>
      </c>
      <c r="F237" s="1">
        <v>2</v>
      </c>
      <c r="G237" s="1">
        <v>0</v>
      </c>
      <c r="H237" s="1">
        <v>3</v>
      </c>
      <c r="I237" s="1">
        <v>0</v>
      </c>
      <c r="J237" s="1">
        <v>9.2395804581838256E-2</v>
      </c>
      <c r="K237" s="1">
        <v>3.54</v>
      </c>
    </row>
    <row r="238" spans="1:11" x14ac:dyDescent="0.2">
      <c r="A238" s="1" t="s">
        <v>251</v>
      </c>
      <c r="B238" s="1">
        <v>1</v>
      </c>
      <c r="C238" s="1">
        <v>0</v>
      </c>
      <c r="D238" s="1">
        <v>0</v>
      </c>
      <c r="E238" s="1">
        <v>0</v>
      </c>
      <c r="F238" s="1">
        <v>2</v>
      </c>
      <c r="G238" s="1">
        <v>0</v>
      </c>
      <c r="H238" s="1">
        <v>3</v>
      </c>
      <c r="I238" s="1">
        <v>0</v>
      </c>
      <c r="J238" s="1">
        <v>9.0693019764823621E-2</v>
      </c>
      <c r="K238" s="1">
        <v>4.03</v>
      </c>
    </row>
    <row r="239" spans="1:11" x14ac:dyDescent="0.2">
      <c r="A239" s="1" t="s">
        <v>252</v>
      </c>
      <c r="B239" s="1">
        <v>1</v>
      </c>
      <c r="C239" s="1">
        <v>0</v>
      </c>
      <c r="D239" s="1">
        <v>0</v>
      </c>
      <c r="E239" s="1">
        <v>0</v>
      </c>
      <c r="F239" s="1">
        <v>2</v>
      </c>
      <c r="G239" s="1">
        <v>0</v>
      </c>
      <c r="H239" s="1">
        <v>3</v>
      </c>
      <c r="I239" s="1">
        <v>0</v>
      </c>
      <c r="J239" s="1">
        <v>5.4307780652570858E-2</v>
      </c>
      <c r="K239" s="1">
        <v>4.33</v>
      </c>
    </row>
    <row r="240" spans="1:11" x14ac:dyDescent="0.2">
      <c r="A240" s="1" t="s">
        <v>253</v>
      </c>
      <c r="B240" s="1">
        <v>2</v>
      </c>
      <c r="C240" s="1">
        <v>0</v>
      </c>
      <c r="D240" s="1">
        <v>0</v>
      </c>
      <c r="E240" s="1">
        <v>1</v>
      </c>
      <c r="F240" s="1">
        <v>2</v>
      </c>
      <c r="G240" s="1">
        <v>0</v>
      </c>
      <c r="H240" s="1">
        <v>3</v>
      </c>
      <c r="I240" s="1">
        <v>0</v>
      </c>
      <c r="J240" s="1">
        <v>8.019005543283457E-2</v>
      </c>
      <c r="K240" s="1">
        <v>4.08</v>
      </c>
    </row>
    <row r="241" spans="1:11" x14ac:dyDescent="0.2">
      <c r="A241" s="1" t="s">
        <v>254</v>
      </c>
      <c r="B241" s="1">
        <v>1</v>
      </c>
      <c r="C241" s="1">
        <v>0</v>
      </c>
      <c r="D241" s="1">
        <v>0</v>
      </c>
      <c r="E241" s="1">
        <v>1</v>
      </c>
      <c r="F241" s="1">
        <v>1</v>
      </c>
      <c r="G241" s="1">
        <v>0</v>
      </c>
      <c r="H241" s="1">
        <v>4</v>
      </c>
      <c r="I241" s="1">
        <v>0</v>
      </c>
      <c r="J241" s="1">
        <v>8.9607563995809714E-2</v>
      </c>
      <c r="K241" s="1">
        <v>4.13</v>
      </c>
    </row>
    <row r="242" spans="1:11" x14ac:dyDescent="0.2">
      <c r="A242" s="1" t="s">
        <v>255</v>
      </c>
      <c r="B242" s="1">
        <v>1</v>
      </c>
      <c r="C242" s="1">
        <v>0</v>
      </c>
      <c r="D242" s="1">
        <v>0</v>
      </c>
      <c r="E242" s="1">
        <v>0</v>
      </c>
      <c r="F242" s="1">
        <v>2</v>
      </c>
      <c r="G242" s="1">
        <v>1</v>
      </c>
      <c r="H242" s="1">
        <v>3</v>
      </c>
      <c r="I242" s="1">
        <v>0</v>
      </c>
      <c r="J242" s="1">
        <v>9.5914502164502161E-2</v>
      </c>
      <c r="K242" s="1">
        <v>4.03</v>
      </c>
    </row>
    <row r="243" spans="1:11" x14ac:dyDescent="0.2">
      <c r="A243" s="1" t="s">
        <v>256</v>
      </c>
      <c r="B243" s="1">
        <v>1</v>
      </c>
      <c r="C243" s="1">
        <v>0</v>
      </c>
      <c r="D243" s="1">
        <v>0</v>
      </c>
      <c r="E243" s="1">
        <v>0</v>
      </c>
      <c r="F243" s="1">
        <v>2</v>
      </c>
      <c r="G243" s="1">
        <v>0</v>
      </c>
      <c r="H243" s="1">
        <v>3</v>
      </c>
      <c r="I243" s="1">
        <v>0</v>
      </c>
      <c r="J243" s="1">
        <v>2.7008083159810462E-2</v>
      </c>
      <c r="K243" s="1">
        <v>3.98</v>
      </c>
    </row>
    <row r="244" spans="1:11" x14ac:dyDescent="0.2">
      <c r="A244" s="1" t="s">
        <v>257</v>
      </c>
      <c r="B244" s="1">
        <v>1</v>
      </c>
      <c r="C244" s="1">
        <v>1</v>
      </c>
      <c r="D244" s="1">
        <v>0</v>
      </c>
      <c r="E244" s="1">
        <v>0</v>
      </c>
      <c r="F244" s="1">
        <v>2</v>
      </c>
      <c r="G244" s="1">
        <v>0</v>
      </c>
      <c r="H244" s="1">
        <v>3</v>
      </c>
      <c r="I244" s="1">
        <v>0</v>
      </c>
      <c r="J244" s="1">
        <v>8.4603678196497195E-2</v>
      </c>
      <c r="K244" s="1">
        <v>4.3899999999999997</v>
      </c>
    </row>
    <row r="245" spans="1:11" x14ac:dyDescent="0.2">
      <c r="A245" s="1" t="s">
        <v>258</v>
      </c>
      <c r="B245" s="1">
        <v>1</v>
      </c>
      <c r="C245" s="1">
        <v>0</v>
      </c>
      <c r="D245" s="1">
        <v>0</v>
      </c>
      <c r="E245" s="1">
        <v>0</v>
      </c>
      <c r="F245" s="1">
        <v>2</v>
      </c>
      <c r="G245" s="1">
        <v>0</v>
      </c>
      <c r="H245" s="1">
        <v>3</v>
      </c>
      <c r="I245" s="1">
        <v>0</v>
      </c>
      <c r="J245" s="1">
        <v>6.3312069760763048E-2</v>
      </c>
      <c r="K245" s="1">
        <v>4.0600000000000005</v>
      </c>
    </row>
    <row r="246" spans="1:11" x14ac:dyDescent="0.2">
      <c r="A246" s="1" t="s">
        <v>259</v>
      </c>
      <c r="B246" s="1">
        <v>2</v>
      </c>
      <c r="C246" s="1">
        <v>0</v>
      </c>
      <c r="D246" s="1">
        <v>0</v>
      </c>
      <c r="E246" s="1">
        <v>0</v>
      </c>
      <c r="F246" s="1">
        <v>2</v>
      </c>
      <c r="G246" s="1">
        <v>0</v>
      </c>
      <c r="H246" s="1">
        <v>3</v>
      </c>
      <c r="I246" s="1">
        <v>0</v>
      </c>
      <c r="J246" s="1">
        <v>8.9113664735443812E-2</v>
      </c>
      <c r="K246" s="1">
        <v>4.6500000000000004</v>
      </c>
    </row>
    <row r="247" spans="1:11" x14ac:dyDescent="0.2">
      <c r="A247" s="1" t="s">
        <v>260</v>
      </c>
      <c r="B247" s="1">
        <v>1</v>
      </c>
      <c r="C247" s="1">
        <v>1</v>
      </c>
      <c r="D247" s="1">
        <v>0</v>
      </c>
      <c r="E247" s="1">
        <v>1</v>
      </c>
      <c r="F247" s="1">
        <v>3</v>
      </c>
      <c r="G247" s="1">
        <v>0</v>
      </c>
      <c r="H247" s="1">
        <v>2</v>
      </c>
      <c r="I247" s="1">
        <v>0</v>
      </c>
      <c r="J247" s="1">
        <v>4.4045690584957754E-2</v>
      </c>
      <c r="K247" s="1">
        <v>4.4400000000000004</v>
      </c>
    </row>
    <row r="248" spans="1:11" x14ac:dyDescent="0.2">
      <c r="A248" s="1" t="s">
        <v>261</v>
      </c>
      <c r="B248" s="1">
        <v>1</v>
      </c>
      <c r="C248" s="1">
        <v>0</v>
      </c>
      <c r="D248" s="1">
        <v>0</v>
      </c>
      <c r="E248" s="1">
        <v>0</v>
      </c>
      <c r="F248" s="1">
        <v>1</v>
      </c>
      <c r="G248" s="1">
        <v>1</v>
      </c>
      <c r="H248" s="1">
        <v>4</v>
      </c>
      <c r="I248" s="1">
        <v>0</v>
      </c>
      <c r="J248" s="1">
        <v>7.8374628344895933E-2</v>
      </c>
      <c r="K248" s="1">
        <v>3.7</v>
      </c>
    </row>
    <row r="249" spans="1:11" x14ac:dyDescent="0.2">
      <c r="A249" s="1" t="s">
        <v>262</v>
      </c>
      <c r="B249" s="1">
        <v>1</v>
      </c>
      <c r="C249" s="1">
        <v>0</v>
      </c>
      <c r="D249" s="1">
        <v>0</v>
      </c>
      <c r="E249" s="1">
        <v>0</v>
      </c>
      <c r="F249" s="1">
        <v>2</v>
      </c>
      <c r="G249" s="1">
        <v>0</v>
      </c>
      <c r="H249" s="1">
        <v>3</v>
      </c>
      <c r="I249" s="1">
        <v>0</v>
      </c>
      <c r="J249" s="1">
        <v>9.0523871716731971E-2</v>
      </c>
      <c r="K249" s="1">
        <v>3.65</v>
      </c>
    </row>
    <row r="250" spans="1:11" x14ac:dyDescent="0.2">
      <c r="A250" s="1" t="s">
        <v>263</v>
      </c>
      <c r="B250" s="1">
        <v>1</v>
      </c>
      <c r="C250" s="1">
        <v>0</v>
      </c>
      <c r="D250" s="1">
        <v>0</v>
      </c>
      <c r="E250" s="1">
        <v>1</v>
      </c>
      <c r="F250" s="1">
        <v>3</v>
      </c>
      <c r="G250" s="1">
        <v>0</v>
      </c>
      <c r="H250" s="1">
        <v>2</v>
      </c>
      <c r="I250" s="1">
        <v>0</v>
      </c>
      <c r="J250" s="1">
        <v>5.1737752321637104E-2</v>
      </c>
      <c r="K250" s="1">
        <v>3.87</v>
      </c>
    </row>
    <row r="251" spans="1:11" x14ac:dyDescent="0.2">
      <c r="A251" s="1" t="s">
        <v>264</v>
      </c>
      <c r="B251" s="1">
        <v>1</v>
      </c>
      <c r="C251" s="1">
        <v>0</v>
      </c>
      <c r="D251" s="1">
        <v>0</v>
      </c>
      <c r="E251" s="1">
        <v>0</v>
      </c>
      <c r="F251" s="1">
        <v>1</v>
      </c>
      <c r="G251" s="1">
        <v>1</v>
      </c>
      <c r="H251" s="1">
        <v>4</v>
      </c>
      <c r="I251" s="1">
        <v>0</v>
      </c>
      <c r="J251" s="1">
        <v>9.2824096859927152E-2</v>
      </c>
      <c r="K251" s="1">
        <v>4.2700000000000005</v>
      </c>
    </row>
    <row r="252" spans="1:11" x14ac:dyDescent="0.2">
      <c r="A252" s="1" t="s">
        <v>265</v>
      </c>
      <c r="B252" s="1">
        <v>1</v>
      </c>
      <c r="C252" s="1">
        <v>0</v>
      </c>
      <c r="D252" s="1">
        <v>0</v>
      </c>
      <c r="E252" s="1">
        <v>1</v>
      </c>
      <c r="F252" s="1">
        <v>2</v>
      </c>
      <c r="G252" s="1">
        <v>0</v>
      </c>
      <c r="H252" s="1">
        <v>3</v>
      </c>
      <c r="I252" s="1">
        <v>0</v>
      </c>
      <c r="J252" s="1">
        <v>6.3829184318281648E-2</v>
      </c>
      <c r="K252" s="1">
        <v>4.21</v>
      </c>
    </row>
    <row r="253" spans="1:11" x14ac:dyDescent="0.2">
      <c r="A253" s="1" t="s">
        <v>266</v>
      </c>
      <c r="B253" s="1">
        <v>1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4</v>
      </c>
      <c r="I253" s="1">
        <v>0</v>
      </c>
      <c r="J253" s="1">
        <v>9.1567113986484316E-2</v>
      </c>
      <c r="K253" s="1">
        <v>3.95</v>
      </c>
    </row>
    <row r="254" spans="1:11" x14ac:dyDescent="0.2">
      <c r="A254" s="1" t="s">
        <v>267</v>
      </c>
      <c r="B254" s="1">
        <v>1</v>
      </c>
      <c r="C254" s="1">
        <v>0</v>
      </c>
      <c r="D254" s="1">
        <v>0</v>
      </c>
      <c r="E254" s="1">
        <v>0</v>
      </c>
      <c r="F254" s="1">
        <v>2</v>
      </c>
      <c r="G254" s="1">
        <v>0</v>
      </c>
      <c r="H254" s="1">
        <v>3</v>
      </c>
      <c r="I254" s="1">
        <v>0</v>
      </c>
      <c r="J254" s="1">
        <v>7.4986812384185683E-2</v>
      </c>
      <c r="K254" s="1">
        <v>3.83</v>
      </c>
    </row>
    <row r="255" spans="1:11" x14ac:dyDescent="0.2">
      <c r="A255" s="1" t="s">
        <v>268</v>
      </c>
      <c r="B255" s="1">
        <v>1</v>
      </c>
      <c r="C255" s="1">
        <v>0</v>
      </c>
      <c r="D255" s="1">
        <v>0</v>
      </c>
      <c r="E255" s="1">
        <v>0</v>
      </c>
      <c r="F255" s="1">
        <v>1</v>
      </c>
      <c r="G255" s="1">
        <v>0</v>
      </c>
      <c r="H255" s="1">
        <v>4</v>
      </c>
      <c r="I255" s="1">
        <v>0</v>
      </c>
      <c r="J255" s="1">
        <v>7.4430508576046939E-2</v>
      </c>
      <c r="K255" s="1">
        <v>3.97</v>
      </c>
    </row>
    <row r="256" spans="1:11" x14ac:dyDescent="0.2">
      <c r="A256" s="1" t="s">
        <v>269</v>
      </c>
      <c r="B256" s="1">
        <v>1</v>
      </c>
      <c r="C256" s="1">
        <v>0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0</v>
      </c>
      <c r="J256" s="1">
        <v>8.4206823777699613E-2</v>
      </c>
      <c r="K256" s="1">
        <v>4.92</v>
      </c>
    </row>
    <row r="257" spans="1:11" x14ac:dyDescent="0.2">
      <c r="A257" s="1" t="s">
        <v>270</v>
      </c>
      <c r="B257" s="1">
        <v>1</v>
      </c>
      <c r="C257" s="1">
        <v>0</v>
      </c>
      <c r="D257" s="1">
        <v>0</v>
      </c>
      <c r="E257" s="1">
        <v>1</v>
      </c>
      <c r="F257" s="1">
        <v>2</v>
      </c>
      <c r="G257" s="1">
        <v>0</v>
      </c>
      <c r="H257" s="1">
        <v>3</v>
      </c>
      <c r="I257" s="1">
        <v>0</v>
      </c>
      <c r="J257" s="1">
        <v>3.7330081899866377E-2</v>
      </c>
      <c r="K257" s="1">
        <v>4.8899999999999997</v>
      </c>
    </row>
    <row r="258" spans="1:11" x14ac:dyDescent="0.2">
      <c r="A258" s="1" t="s">
        <v>271</v>
      </c>
      <c r="B258" s="1">
        <v>1</v>
      </c>
      <c r="C258" s="1">
        <v>1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0</v>
      </c>
      <c r="J258" s="1">
        <v>5.6979942308982359E-2</v>
      </c>
      <c r="K258" s="1">
        <v>4.59</v>
      </c>
    </row>
    <row r="259" spans="1:11" x14ac:dyDescent="0.2">
      <c r="A259" s="1" t="s">
        <v>272</v>
      </c>
      <c r="B259" s="1">
        <v>1</v>
      </c>
      <c r="C259" s="1">
        <v>0</v>
      </c>
      <c r="D259" s="1">
        <v>0</v>
      </c>
      <c r="E259" s="1">
        <v>1</v>
      </c>
      <c r="F259" s="1">
        <v>2</v>
      </c>
      <c r="G259" s="1">
        <v>0</v>
      </c>
      <c r="H259" s="1">
        <v>3</v>
      </c>
      <c r="I259" s="1">
        <v>0</v>
      </c>
      <c r="J259" s="1">
        <v>6.5558384811256171E-2</v>
      </c>
      <c r="K259" s="1">
        <v>4.34</v>
      </c>
    </row>
    <row r="260" spans="1:11" x14ac:dyDescent="0.2">
      <c r="A260" s="1" t="s">
        <v>273</v>
      </c>
      <c r="B260" s="1">
        <v>1</v>
      </c>
      <c r="C260" s="1">
        <v>0</v>
      </c>
      <c r="D260" s="1">
        <v>0</v>
      </c>
      <c r="E260" s="1">
        <v>0</v>
      </c>
      <c r="F260" s="1">
        <v>1</v>
      </c>
      <c r="G260" s="1">
        <v>0</v>
      </c>
      <c r="H260" s="1">
        <v>4</v>
      </c>
      <c r="I260" s="1">
        <v>0</v>
      </c>
      <c r="J260" s="1">
        <v>4.0787210756722952E-2</v>
      </c>
      <c r="K260" s="1">
        <v>4.42</v>
      </c>
    </row>
    <row r="261" spans="1:11" x14ac:dyDescent="0.2">
      <c r="A261" s="1" t="s">
        <v>274</v>
      </c>
      <c r="B261" s="1">
        <v>1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v>4</v>
      </c>
      <c r="I261" s="1">
        <v>0</v>
      </c>
      <c r="J261" s="1">
        <v>6.1264471542834223E-2</v>
      </c>
      <c r="K261" s="1">
        <v>4.54</v>
      </c>
    </row>
    <row r="262" spans="1:11" x14ac:dyDescent="0.2">
      <c r="A262" s="1" t="s">
        <v>275</v>
      </c>
      <c r="B262" s="1">
        <v>1</v>
      </c>
      <c r="C262" s="1">
        <v>0</v>
      </c>
      <c r="D262" s="1">
        <v>0</v>
      </c>
      <c r="E262" s="1">
        <v>1</v>
      </c>
      <c r="F262" s="1">
        <v>2</v>
      </c>
      <c r="G262" s="1">
        <v>0</v>
      </c>
      <c r="H262" s="1">
        <v>3</v>
      </c>
      <c r="I262" s="1">
        <v>0</v>
      </c>
      <c r="J262" s="1">
        <v>6.9108982143660319E-2</v>
      </c>
      <c r="K262" s="1">
        <v>3.7600000000000002</v>
      </c>
    </row>
    <row r="263" spans="1:11" x14ac:dyDescent="0.2">
      <c r="A263" s="1" t="s">
        <v>276</v>
      </c>
      <c r="B263" s="1">
        <v>1</v>
      </c>
      <c r="C263" s="1">
        <v>0</v>
      </c>
      <c r="D263" s="1">
        <v>0</v>
      </c>
      <c r="E263" s="1">
        <v>1</v>
      </c>
      <c r="F263" s="1">
        <v>2</v>
      </c>
      <c r="G263" s="1">
        <v>0</v>
      </c>
      <c r="H263" s="1">
        <v>3</v>
      </c>
      <c r="I263" s="1">
        <v>0</v>
      </c>
      <c r="J263" s="1">
        <v>2.5382880956988617E-2</v>
      </c>
      <c r="K263" s="1">
        <v>3.99</v>
      </c>
    </row>
    <row r="264" spans="1:11" x14ac:dyDescent="0.2">
      <c r="A264" s="1" t="s">
        <v>277</v>
      </c>
      <c r="B264" s="1">
        <v>1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4</v>
      </c>
      <c r="I264" s="1">
        <v>0</v>
      </c>
      <c r="J264" s="1">
        <v>6.632513868259117E-2</v>
      </c>
      <c r="K264" s="1">
        <v>4.0200000000000005</v>
      </c>
    </row>
    <row r="265" spans="1:11" x14ac:dyDescent="0.2">
      <c r="A265" s="1" t="s">
        <v>278</v>
      </c>
      <c r="B265" s="1">
        <v>1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4</v>
      </c>
      <c r="I265" s="1">
        <v>0</v>
      </c>
      <c r="J265" s="1">
        <v>7.7841966121609707E-2</v>
      </c>
      <c r="K265" s="1">
        <v>4.4800000000000004</v>
      </c>
    </row>
    <row r="266" spans="1:11" x14ac:dyDescent="0.2">
      <c r="A266" s="1" t="s">
        <v>279</v>
      </c>
      <c r="B266" s="1">
        <v>1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 s="1">
        <v>4</v>
      </c>
      <c r="I266" s="1">
        <v>0</v>
      </c>
      <c r="J266" s="1">
        <v>8.7943471220373909E-2</v>
      </c>
      <c r="K266" s="1">
        <v>4.21</v>
      </c>
    </row>
    <row r="267" spans="1:11" x14ac:dyDescent="0.2">
      <c r="A267" s="1" t="s">
        <v>280</v>
      </c>
      <c r="B267" s="1">
        <v>1</v>
      </c>
      <c r="C267" s="1">
        <v>1</v>
      </c>
      <c r="D267" s="1">
        <v>0</v>
      </c>
      <c r="E267" s="1">
        <v>0</v>
      </c>
      <c r="F267" s="1">
        <v>1</v>
      </c>
      <c r="G267" s="1">
        <v>0</v>
      </c>
      <c r="H267" s="1">
        <v>4</v>
      </c>
      <c r="I267" s="1">
        <v>0</v>
      </c>
      <c r="J267" s="1">
        <v>4.4100341459336757E-2</v>
      </c>
      <c r="K267" s="1">
        <v>4.51</v>
      </c>
    </row>
    <row r="268" spans="1:11" x14ac:dyDescent="0.2">
      <c r="A268" s="1" t="s">
        <v>281</v>
      </c>
      <c r="B268" s="1">
        <v>1</v>
      </c>
      <c r="C268" s="1">
        <v>0</v>
      </c>
      <c r="D268" s="1">
        <v>0</v>
      </c>
      <c r="E268" s="1">
        <v>1</v>
      </c>
      <c r="F268" s="1">
        <v>2</v>
      </c>
      <c r="G268" s="1">
        <v>0</v>
      </c>
      <c r="H268" s="1">
        <v>3</v>
      </c>
      <c r="I268" s="1">
        <v>0</v>
      </c>
      <c r="J268" s="1">
        <v>9.311803152633602E-2</v>
      </c>
      <c r="K268" s="1">
        <v>3.46</v>
      </c>
    </row>
    <row r="269" spans="1:11" x14ac:dyDescent="0.2">
      <c r="A269" s="1" t="s">
        <v>282</v>
      </c>
      <c r="B269" s="1">
        <v>2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4</v>
      </c>
      <c r="I269" s="1">
        <v>0</v>
      </c>
      <c r="J269" s="1">
        <v>5.4988417904483611E-2</v>
      </c>
      <c r="K269" s="1">
        <v>4.38</v>
      </c>
    </row>
    <row r="270" spans="1:11" x14ac:dyDescent="0.2">
      <c r="A270" s="1" t="s">
        <v>283</v>
      </c>
      <c r="B270" s="1">
        <v>1</v>
      </c>
      <c r="C270" s="1">
        <v>0</v>
      </c>
      <c r="D270" s="1">
        <v>0</v>
      </c>
      <c r="E270" s="1">
        <v>0</v>
      </c>
      <c r="F270" s="1">
        <v>1</v>
      </c>
      <c r="G270" s="1">
        <v>1</v>
      </c>
      <c r="H270" s="1">
        <v>4</v>
      </c>
      <c r="I270" s="1">
        <v>0</v>
      </c>
      <c r="J270" s="1">
        <v>9.184551995572228E-2</v>
      </c>
      <c r="K270" s="1">
        <v>3.54</v>
      </c>
    </row>
    <row r="271" spans="1:11" x14ac:dyDescent="0.2">
      <c r="A271" s="1" t="s">
        <v>284</v>
      </c>
      <c r="B271" s="1">
        <v>1</v>
      </c>
      <c r="C271" s="1">
        <v>0</v>
      </c>
      <c r="D271" s="1">
        <v>0</v>
      </c>
      <c r="E271" s="1">
        <v>0</v>
      </c>
      <c r="F271" s="1">
        <v>1</v>
      </c>
      <c r="G271" s="1">
        <v>0</v>
      </c>
      <c r="H271" s="1">
        <v>4</v>
      </c>
      <c r="I271" s="1">
        <v>0</v>
      </c>
      <c r="J271" s="1">
        <v>1.689197569142999E-2</v>
      </c>
      <c r="K271" s="1">
        <v>4.16</v>
      </c>
    </row>
    <row r="272" spans="1:11" x14ac:dyDescent="0.2">
      <c r="A272" s="1" t="s">
        <v>285</v>
      </c>
      <c r="B272" s="1">
        <v>1</v>
      </c>
      <c r="C272" s="1">
        <v>0</v>
      </c>
      <c r="D272" s="1">
        <v>0</v>
      </c>
      <c r="E272" s="1">
        <v>0</v>
      </c>
      <c r="F272" s="1">
        <v>1</v>
      </c>
      <c r="G272" s="1">
        <v>1</v>
      </c>
      <c r="H272" s="1">
        <v>4</v>
      </c>
      <c r="I272" s="1">
        <v>0</v>
      </c>
      <c r="J272" s="1">
        <v>7.1610746237099093E-2</v>
      </c>
      <c r="K272" s="1">
        <v>4.53</v>
      </c>
    </row>
    <row r="273" spans="1:11" x14ac:dyDescent="0.2">
      <c r="A273" s="1" t="s">
        <v>286</v>
      </c>
      <c r="B273" s="1">
        <v>1</v>
      </c>
      <c r="C273" s="1">
        <v>0</v>
      </c>
      <c r="D273" s="1">
        <v>0</v>
      </c>
      <c r="E273" s="1">
        <v>0</v>
      </c>
      <c r="F273" s="1">
        <v>2</v>
      </c>
      <c r="G273" s="1">
        <v>0</v>
      </c>
      <c r="H273" s="1">
        <v>3</v>
      </c>
      <c r="I273" s="1">
        <v>0</v>
      </c>
      <c r="J273" s="1">
        <v>8.8065593683571211E-2</v>
      </c>
      <c r="K273" s="1">
        <v>4.45</v>
      </c>
    </row>
    <row r="274" spans="1:11" x14ac:dyDescent="0.2">
      <c r="A274" s="1" t="s">
        <v>287</v>
      </c>
      <c r="B274" s="1">
        <v>1</v>
      </c>
      <c r="C274" s="1">
        <v>0</v>
      </c>
      <c r="D274" s="1">
        <v>0</v>
      </c>
      <c r="E274" s="1">
        <v>0</v>
      </c>
      <c r="F274" s="1">
        <v>1</v>
      </c>
      <c r="G274" s="1">
        <v>0</v>
      </c>
      <c r="H274" s="1">
        <v>4</v>
      </c>
      <c r="I274" s="1">
        <v>0</v>
      </c>
      <c r="J274" s="1">
        <v>5.0553919506380593E-2</v>
      </c>
      <c r="K274" s="1">
        <v>4.37</v>
      </c>
    </row>
    <row r="275" spans="1:11" x14ac:dyDescent="0.2">
      <c r="A275" s="1" t="s">
        <v>288</v>
      </c>
      <c r="B275" s="1">
        <v>1</v>
      </c>
      <c r="C275" s="1">
        <v>0</v>
      </c>
      <c r="D275" s="1">
        <v>0</v>
      </c>
      <c r="E275" s="1">
        <v>1</v>
      </c>
      <c r="F275" s="1">
        <v>2</v>
      </c>
      <c r="G275" s="1">
        <v>0</v>
      </c>
      <c r="H275" s="1">
        <v>3</v>
      </c>
      <c r="I275" s="1">
        <v>0</v>
      </c>
      <c r="J275" s="1">
        <v>7.8847027678447951E-2</v>
      </c>
      <c r="K275" s="1">
        <v>4.2700000000000005</v>
      </c>
    </row>
    <row r="276" spans="1:11" x14ac:dyDescent="0.2">
      <c r="A276" s="1" t="s">
        <v>289</v>
      </c>
      <c r="B276" s="1">
        <v>1</v>
      </c>
      <c r="C276" s="1">
        <v>0</v>
      </c>
      <c r="D276" s="1">
        <v>0</v>
      </c>
      <c r="E276" s="1">
        <v>0</v>
      </c>
      <c r="F276" s="1">
        <v>1</v>
      </c>
      <c r="G276" s="1">
        <v>0</v>
      </c>
      <c r="H276" s="1">
        <v>4</v>
      </c>
      <c r="I276" s="1">
        <v>0</v>
      </c>
      <c r="J276" s="1">
        <v>9.6451319381255687E-2</v>
      </c>
      <c r="K276" s="1">
        <v>4.47</v>
      </c>
    </row>
    <row r="277" spans="1:11" x14ac:dyDescent="0.2">
      <c r="A277" s="1" t="s">
        <v>290</v>
      </c>
      <c r="B277" s="1">
        <v>1</v>
      </c>
      <c r="C277" s="1">
        <v>0</v>
      </c>
      <c r="D277" s="1">
        <v>0</v>
      </c>
      <c r="E277" s="1">
        <v>0</v>
      </c>
      <c r="F277" s="1">
        <v>2</v>
      </c>
      <c r="G277" s="1">
        <v>0</v>
      </c>
      <c r="H277" s="1">
        <v>3</v>
      </c>
      <c r="I277" s="1">
        <v>0</v>
      </c>
      <c r="J277" s="1">
        <v>9.4463357821178998E-2</v>
      </c>
      <c r="K277" s="1">
        <v>3.99</v>
      </c>
    </row>
    <row r="278" spans="1:11" x14ac:dyDescent="0.2">
      <c r="A278" s="1" t="s">
        <v>291</v>
      </c>
      <c r="B278" s="1">
        <v>1</v>
      </c>
      <c r="C278" s="1">
        <v>0</v>
      </c>
      <c r="D278" s="1">
        <v>0</v>
      </c>
      <c r="E278" s="1">
        <v>0</v>
      </c>
      <c r="F278" s="1">
        <v>2</v>
      </c>
      <c r="G278" s="1">
        <v>0</v>
      </c>
      <c r="H278" s="1">
        <v>3</v>
      </c>
      <c r="I278" s="1">
        <v>0</v>
      </c>
      <c r="J278" s="1">
        <v>6.1618549858967975E-2</v>
      </c>
      <c r="K278" s="1">
        <v>4.62</v>
      </c>
    </row>
    <row r="279" spans="1:11" x14ac:dyDescent="0.2">
      <c r="A279" s="1" t="s">
        <v>292</v>
      </c>
      <c r="B279" s="1">
        <v>1</v>
      </c>
      <c r="C279" s="1">
        <v>1</v>
      </c>
      <c r="D279" s="1">
        <v>0</v>
      </c>
      <c r="E279" s="1">
        <v>0</v>
      </c>
      <c r="F279" s="1">
        <v>1</v>
      </c>
      <c r="G279" s="1">
        <v>0</v>
      </c>
      <c r="H279" s="1">
        <v>4</v>
      </c>
      <c r="I279" s="1">
        <v>0</v>
      </c>
      <c r="J279" s="1">
        <v>9.320639018880103E-2</v>
      </c>
      <c r="K279" s="1">
        <v>4.3600000000000003</v>
      </c>
    </row>
    <row r="280" spans="1:11" x14ac:dyDescent="0.2">
      <c r="A280" s="1" t="s">
        <v>293</v>
      </c>
      <c r="B280" s="1">
        <v>1</v>
      </c>
      <c r="C280" s="1">
        <v>0</v>
      </c>
      <c r="D280" s="1">
        <v>0</v>
      </c>
      <c r="E280" s="1">
        <v>0</v>
      </c>
      <c r="F280" s="1">
        <v>2</v>
      </c>
      <c r="G280" s="1">
        <v>0</v>
      </c>
      <c r="H280" s="1">
        <v>3</v>
      </c>
      <c r="I280" s="1">
        <v>0</v>
      </c>
      <c r="J280" s="1">
        <v>2.3639252131349323E-2</v>
      </c>
      <c r="K280" s="1">
        <v>3.85</v>
      </c>
    </row>
    <row r="281" spans="1:11" x14ac:dyDescent="0.2">
      <c r="A281" s="1" t="s">
        <v>294</v>
      </c>
      <c r="B281" s="1">
        <v>1</v>
      </c>
      <c r="C281" s="1">
        <v>0</v>
      </c>
      <c r="D281" s="1">
        <v>0</v>
      </c>
      <c r="E281" s="1">
        <v>1</v>
      </c>
      <c r="F281" s="1">
        <v>2</v>
      </c>
      <c r="G281" s="1">
        <v>1</v>
      </c>
      <c r="H281" s="1">
        <v>3</v>
      </c>
      <c r="I281" s="1">
        <v>0</v>
      </c>
      <c r="J281" s="1">
        <v>9.3699727502544405E-2</v>
      </c>
      <c r="K281" s="1">
        <v>3.89</v>
      </c>
    </row>
    <row r="282" spans="1:11" x14ac:dyDescent="0.2">
      <c r="A282" s="1" t="s">
        <v>295</v>
      </c>
      <c r="B282" s="1">
        <v>1</v>
      </c>
      <c r="C282" s="1">
        <v>1</v>
      </c>
      <c r="D282" s="1">
        <v>0</v>
      </c>
      <c r="E282" s="1">
        <v>0</v>
      </c>
      <c r="F282" s="1">
        <v>1</v>
      </c>
      <c r="G282" s="1">
        <v>1</v>
      </c>
      <c r="H282" s="1">
        <v>4</v>
      </c>
      <c r="I282" s="1">
        <v>0</v>
      </c>
      <c r="J282" s="1">
        <v>9.3007018704295744E-2</v>
      </c>
      <c r="K282" s="1">
        <v>4.12</v>
      </c>
    </row>
    <row r="283" spans="1:11" x14ac:dyDescent="0.2">
      <c r="A283" s="1" t="s">
        <v>296</v>
      </c>
      <c r="B283" s="1">
        <v>1</v>
      </c>
      <c r="C283" s="1">
        <v>0</v>
      </c>
      <c r="D283" s="1">
        <v>0</v>
      </c>
      <c r="E283" s="1">
        <v>0</v>
      </c>
      <c r="F283" s="1">
        <v>2</v>
      </c>
      <c r="G283" s="1">
        <v>0</v>
      </c>
      <c r="H283" s="1">
        <v>3</v>
      </c>
      <c r="I283" s="1">
        <v>0</v>
      </c>
      <c r="J283" s="1">
        <v>9.6616696465410531E-2</v>
      </c>
      <c r="K283" s="1">
        <v>3.95</v>
      </c>
    </row>
    <row r="284" spans="1:11" x14ac:dyDescent="0.2">
      <c r="A284" s="1" t="s">
        <v>297</v>
      </c>
      <c r="B284" s="1">
        <v>1</v>
      </c>
      <c r="C284" s="1">
        <v>1</v>
      </c>
      <c r="D284" s="1">
        <v>0</v>
      </c>
      <c r="E284" s="1">
        <v>0</v>
      </c>
      <c r="F284" s="1">
        <v>1</v>
      </c>
      <c r="G284" s="1">
        <v>0</v>
      </c>
      <c r="H284" s="1">
        <v>4</v>
      </c>
      <c r="I284" s="1">
        <v>0</v>
      </c>
      <c r="J284" s="1">
        <v>4.0613940079641496E-2</v>
      </c>
      <c r="K284" s="1">
        <v>4.1500000000000004</v>
      </c>
    </row>
    <row r="285" spans="1:11" x14ac:dyDescent="0.2">
      <c r="A285" s="1" t="s">
        <v>298</v>
      </c>
      <c r="B285" s="1">
        <v>1</v>
      </c>
      <c r="C285" s="1">
        <v>0</v>
      </c>
      <c r="D285" s="1">
        <v>0</v>
      </c>
      <c r="E285" s="1">
        <v>1</v>
      </c>
      <c r="F285" s="1">
        <v>2</v>
      </c>
      <c r="G285" s="1">
        <v>0</v>
      </c>
      <c r="H285" s="1">
        <v>3</v>
      </c>
      <c r="I285" s="1">
        <v>0</v>
      </c>
      <c r="J285" s="1">
        <v>9.2278328700053938E-2</v>
      </c>
      <c r="K285" s="1">
        <v>3.8200000000000003</v>
      </c>
    </row>
    <row r="286" spans="1:11" x14ac:dyDescent="0.2">
      <c r="A286" s="1" t="s">
        <v>299</v>
      </c>
      <c r="B286" s="1">
        <v>1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3</v>
      </c>
      <c r="I286" s="1">
        <v>1</v>
      </c>
      <c r="J286" s="1">
        <v>6.5884838110500055E-2</v>
      </c>
      <c r="K286" s="1">
        <v>4.37</v>
      </c>
    </row>
    <row r="287" spans="1:11" x14ac:dyDescent="0.2">
      <c r="A287" s="1" t="s">
        <v>300</v>
      </c>
      <c r="B287" s="1">
        <v>1</v>
      </c>
      <c r="C287" s="1">
        <v>0</v>
      </c>
      <c r="D287" s="1">
        <v>0</v>
      </c>
      <c r="E287" s="1">
        <v>0</v>
      </c>
      <c r="F287" s="1">
        <v>2</v>
      </c>
      <c r="G287" s="1">
        <v>0</v>
      </c>
      <c r="H287" s="1">
        <v>3</v>
      </c>
      <c r="I287" s="1">
        <v>0</v>
      </c>
      <c r="J287" s="1">
        <v>6.3609269055957082E-2</v>
      </c>
      <c r="K287" s="1">
        <v>3.45</v>
      </c>
    </row>
    <row r="288" spans="1:11" x14ac:dyDescent="0.2">
      <c r="A288" s="1" t="s">
        <v>301</v>
      </c>
      <c r="B288" s="1">
        <v>1</v>
      </c>
      <c r="C288" s="1">
        <v>0</v>
      </c>
      <c r="D288" s="1">
        <v>0</v>
      </c>
      <c r="E288" s="1">
        <v>1</v>
      </c>
      <c r="F288" s="1">
        <v>2</v>
      </c>
      <c r="G288" s="1">
        <v>0</v>
      </c>
      <c r="H288" s="1">
        <v>3</v>
      </c>
      <c r="I288" s="1">
        <v>0</v>
      </c>
      <c r="J288" s="1">
        <v>9.6980816273979656E-2</v>
      </c>
      <c r="K288" s="1">
        <v>3.69</v>
      </c>
    </row>
    <row r="289" spans="1:11" x14ac:dyDescent="0.2">
      <c r="A289" s="1" t="s">
        <v>302</v>
      </c>
      <c r="B289" s="1">
        <v>1</v>
      </c>
      <c r="C289" s="1">
        <v>0</v>
      </c>
      <c r="D289" s="1">
        <v>0</v>
      </c>
      <c r="E289" s="1">
        <v>0</v>
      </c>
      <c r="F289" s="1">
        <v>2</v>
      </c>
      <c r="G289" s="1">
        <v>0</v>
      </c>
      <c r="H289" s="1">
        <v>3</v>
      </c>
      <c r="I289" s="1">
        <v>0</v>
      </c>
      <c r="J289" s="1">
        <v>8.35138234169958E-2</v>
      </c>
      <c r="K289" s="1">
        <v>4.47</v>
      </c>
    </row>
    <row r="290" spans="1:11" x14ac:dyDescent="0.2">
      <c r="A290" s="1" t="s">
        <v>303</v>
      </c>
      <c r="B290" s="1">
        <v>1</v>
      </c>
      <c r="C290" s="1">
        <v>0</v>
      </c>
      <c r="D290" s="1">
        <v>0</v>
      </c>
      <c r="E290" s="1">
        <v>0</v>
      </c>
      <c r="F290" s="1">
        <v>2</v>
      </c>
      <c r="G290" s="1">
        <v>0</v>
      </c>
      <c r="H290" s="1">
        <v>3</v>
      </c>
      <c r="I290" s="1">
        <v>0</v>
      </c>
      <c r="J290" s="1">
        <v>9.482234801240845E-2</v>
      </c>
      <c r="K290" s="1">
        <v>3.75</v>
      </c>
    </row>
    <row r="291" spans="1:11" x14ac:dyDescent="0.2">
      <c r="A291" s="1" t="s">
        <v>304</v>
      </c>
      <c r="B291" s="1">
        <v>1</v>
      </c>
      <c r="C291" s="1">
        <v>0</v>
      </c>
      <c r="D291" s="1">
        <v>0</v>
      </c>
      <c r="E291" s="1">
        <v>0</v>
      </c>
      <c r="F291" s="1">
        <v>1</v>
      </c>
      <c r="G291" s="1">
        <v>0</v>
      </c>
      <c r="H291" s="1">
        <v>4</v>
      </c>
      <c r="I291" s="1">
        <v>0</v>
      </c>
      <c r="J291" s="1">
        <v>9.1776931907437617E-2</v>
      </c>
      <c r="K291" s="1">
        <v>3.61</v>
      </c>
    </row>
    <row r="292" spans="1:11" x14ac:dyDescent="0.2">
      <c r="A292" s="1" t="s">
        <v>305</v>
      </c>
      <c r="B292" s="1">
        <v>1</v>
      </c>
      <c r="C292" s="1">
        <v>0</v>
      </c>
      <c r="D292" s="1">
        <v>0</v>
      </c>
      <c r="E292" s="1">
        <v>0</v>
      </c>
      <c r="F292" s="1">
        <v>1</v>
      </c>
      <c r="G292" s="1">
        <v>0</v>
      </c>
      <c r="H292" s="1">
        <v>4</v>
      </c>
      <c r="I292" s="1">
        <v>0</v>
      </c>
      <c r="J292" s="1">
        <v>9.1953666997026756E-2</v>
      </c>
      <c r="K292" s="1">
        <v>4.01</v>
      </c>
    </row>
    <row r="293" spans="1:11" x14ac:dyDescent="0.2">
      <c r="A293" s="1" t="s">
        <v>306</v>
      </c>
      <c r="B293" s="1">
        <v>1</v>
      </c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4</v>
      </c>
      <c r="I293" s="1">
        <v>0</v>
      </c>
      <c r="J293" s="1">
        <v>8.5854858548585489E-2</v>
      </c>
      <c r="K293" s="1">
        <v>4.1100000000000003</v>
      </c>
    </row>
    <row r="294" spans="1:11" x14ac:dyDescent="0.2">
      <c r="A294" s="1" t="s">
        <v>307</v>
      </c>
      <c r="B294" s="1">
        <v>1</v>
      </c>
      <c r="C294" s="1">
        <v>0</v>
      </c>
      <c r="D294" s="1">
        <v>0</v>
      </c>
      <c r="E294" s="1">
        <v>0</v>
      </c>
      <c r="F294" s="1">
        <v>1</v>
      </c>
      <c r="G294" s="1">
        <v>1</v>
      </c>
      <c r="H294" s="1">
        <v>4</v>
      </c>
      <c r="I294" s="1">
        <v>0</v>
      </c>
      <c r="J294" s="1">
        <v>6.8274729985466784E-2</v>
      </c>
      <c r="K294" s="1">
        <v>4.12</v>
      </c>
    </row>
    <row r="295" spans="1:11" x14ac:dyDescent="0.2">
      <c r="A295" s="1" t="s">
        <v>308</v>
      </c>
      <c r="B295" s="1">
        <v>1</v>
      </c>
      <c r="C295" s="1">
        <v>0</v>
      </c>
      <c r="D295" s="1">
        <v>0</v>
      </c>
      <c r="E295" s="1">
        <v>1</v>
      </c>
      <c r="F295" s="1">
        <v>2</v>
      </c>
      <c r="G295" s="1">
        <v>1</v>
      </c>
      <c r="H295" s="1">
        <v>3</v>
      </c>
      <c r="I295" s="1">
        <v>0</v>
      </c>
      <c r="J295" s="1">
        <v>5.8922846356686209E-2</v>
      </c>
      <c r="K295" s="1">
        <v>4.75</v>
      </c>
    </row>
    <row r="296" spans="1:11" x14ac:dyDescent="0.2">
      <c r="A296" s="1" t="s">
        <v>309</v>
      </c>
      <c r="B296" s="1">
        <v>1</v>
      </c>
      <c r="C296" s="1">
        <v>0</v>
      </c>
      <c r="D296" s="1">
        <v>0</v>
      </c>
      <c r="E296" s="1">
        <v>0</v>
      </c>
      <c r="F296" s="1">
        <v>2</v>
      </c>
      <c r="G296" s="1">
        <v>1</v>
      </c>
      <c r="H296" s="1">
        <v>3</v>
      </c>
      <c r="I296" s="1">
        <v>0</v>
      </c>
      <c r="J296" s="1">
        <v>3.1504609195235962E-2</v>
      </c>
      <c r="K296" s="1">
        <v>4.03</v>
      </c>
    </row>
    <row r="297" spans="1:11" x14ac:dyDescent="0.2">
      <c r="A297" s="1" t="s">
        <v>310</v>
      </c>
      <c r="B297" s="1">
        <v>1</v>
      </c>
      <c r="C297" s="1">
        <v>1</v>
      </c>
      <c r="D297" s="1">
        <v>0</v>
      </c>
      <c r="E297" s="1">
        <v>0</v>
      </c>
      <c r="F297" s="1">
        <v>2</v>
      </c>
      <c r="G297" s="1">
        <v>0</v>
      </c>
      <c r="H297" s="1">
        <v>3</v>
      </c>
      <c r="I297" s="1">
        <v>0</v>
      </c>
      <c r="J297" s="1">
        <v>4.7076005070539301E-2</v>
      </c>
      <c r="K297" s="1">
        <v>4.3899999999999997</v>
      </c>
    </row>
    <row r="298" spans="1:11" x14ac:dyDescent="0.2">
      <c r="A298" s="1" t="s">
        <v>311</v>
      </c>
      <c r="B298" s="1">
        <v>1</v>
      </c>
      <c r="C298" s="1">
        <v>1</v>
      </c>
      <c r="D298" s="1">
        <v>0</v>
      </c>
      <c r="E298" s="1">
        <v>0</v>
      </c>
      <c r="F298" s="1">
        <v>1</v>
      </c>
      <c r="G298" s="1">
        <v>1</v>
      </c>
      <c r="H298" s="1">
        <v>4</v>
      </c>
      <c r="I298" s="1">
        <v>0</v>
      </c>
      <c r="J298" s="1">
        <v>3.9815533052099158E-2</v>
      </c>
      <c r="K298" s="1">
        <v>5.38</v>
      </c>
    </row>
    <row r="299" spans="1:11" x14ac:dyDescent="0.2">
      <c r="A299" s="1" t="s">
        <v>312</v>
      </c>
      <c r="B299" s="1">
        <v>2</v>
      </c>
      <c r="C299" s="1">
        <v>0</v>
      </c>
      <c r="D299" s="1">
        <v>0</v>
      </c>
      <c r="E299" s="1">
        <v>0</v>
      </c>
      <c r="F299" s="1">
        <v>2</v>
      </c>
      <c r="G299" s="1">
        <v>0</v>
      </c>
      <c r="H299" s="1">
        <v>3</v>
      </c>
      <c r="I299" s="1">
        <v>0</v>
      </c>
      <c r="J299" s="1">
        <v>4.0591864064455224E-2</v>
      </c>
      <c r="K299" s="1">
        <v>4.4400000000000004</v>
      </c>
    </row>
    <row r="300" spans="1:11" x14ac:dyDescent="0.2">
      <c r="A300" s="1" t="s">
        <v>313</v>
      </c>
      <c r="B300" s="1">
        <v>1</v>
      </c>
      <c r="C300" s="1">
        <v>0</v>
      </c>
      <c r="D300" s="1">
        <v>0</v>
      </c>
      <c r="E300" s="1">
        <v>0</v>
      </c>
      <c r="F300" s="1">
        <v>1</v>
      </c>
      <c r="G300" s="1">
        <v>0</v>
      </c>
      <c r="H300" s="1">
        <v>4</v>
      </c>
      <c r="I300" s="1">
        <v>0</v>
      </c>
      <c r="J300" s="1">
        <v>2.3512543956951688E-2</v>
      </c>
      <c r="K300" s="1">
        <v>4.5200000000000005</v>
      </c>
    </row>
    <row r="301" spans="1:11" x14ac:dyDescent="0.2">
      <c r="A301" s="1" t="s">
        <v>314</v>
      </c>
      <c r="B301" s="1">
        <v>1</v>
      </c>
      <c r="C301" s="1">
        <v>0</v>
      </c>
      <c r="D301" s="1">
        <v>0</v>
      </c>
      <c r="E301" s="1">
        <v>0</v>
      </c>
      <c r="F301" s="1">
        <v>2</v>
      </c>
      <c r="G301" s="1">
        <v>1</v>
      </c>
      <c r="H301" s="1">
        <v>3</v>
      </c>
      <c r="I301" s="1">
        <v>0</v>
      </c>
      <c r="J301" s="1">
        <v>9.5100604529459537E-2</v>
      </c>
      <c r="K301" s="1">
        <v>4.16</v>
      </c>
    </row>
    <row r="302" spans="1:11" x14ac:dyDescent="0.2">
      <c r="A302" s="1" t="s">
        <v>315</v>
      </c>
      <c r="B302" s="1">
        <v>2</v>
      </c>
      <c r="C302" s="1">
        <v>0</v>
      </c>
      <c r="D302" s="1">
        <v>0</v>
      </c>
      <c r="E302" s="1">
        <v>0</v>
      </c>
      <c r="F302" s="1">
        <v>2</v>
      </c>
      <c r="G302" s="1">
        <v>0</v>
      </c>
      <c r="H302" s="1">
        <v>3</v>
      </c>
      <c r="I302" s="1">
        <v>0</v>
      </c>
      <c r="J302" s="1">
        <v>9.2319912018085176E-2</v>
      </c>
      <c r="K302" s="1">
        <v>5.04</v>
      </c>
    </row>
    <row r="303" spans="1:11" x14ac:dyDescent="0.2">
      <c r="A303" s="1" t="s">
        <v>316</v>
      </c>
      <c r="B303" s="1">
        <v>1</v>
      </c>
      <c r="C303" s="1">
        <v>0</v>
      </c>
      <c r="D303" s="1">
        <v>0</v>
      </c>
      <c r="E303" s="1">
        <v>1</v>
      </c>
      <c r="F303" s="1">
        <v>3</v>
      </c>
      <c r="G303" s="1">
        <v>1</v>
      </c>
      <c r="H303" s="1">
        <v>2</v>
      </c>
      <c r="I303" s="1">
        <v>0</v>
      </c>
      <c r="J303" s="1">
        <v>4.94146064923221E-2</v>
      </c>
      <c r="K303" s="1">
        <v>3.75</v>
      </c>
    </row>
    <row r="304" spans="1:11" x14ac:dyDescent="0.2">
      <c r="A304" s="1" t="s">
        <v>317</v>
      </c>
      <c r="B304" s="1">
        <v>1</v>
      </c>
      <c r="C304" s="1">
        <v>0</v>
      </c>
      <c r="D304" s="1">
        <v>0</v>
      </c>
      <c r="E304" s="1">
        <v>0</v>
      </c>
      <c r="F304" s="1">
        <v>2</v>
      </c>
      <c r="G304" s="1">
        <v>1</v>
      </c>
      <c r="H304" s="1">
        <v>3</v>
      </c>
      <c r="I304" s="1">
        <v>0</v>
      </c>
      <c r="J304" s="1">
        <v>9.5351426048904078E-2</v>
      </c>
      <c r="K304" s="1">
        <v>3.5700000000000003</v>
      </c>
    </row>
    <row r="305" spans="1:11" x14ac:dyDescent="0.2">
      <c r="A305" s="1" t="s">
        <v>318</v>
      </c>
      <c r="B305" s="1">
        <v>1</v>
      </c>
      <c r="C305" s="1">
        <v>0</v>
      </c>
      <c r="D305" s="1">
        <v>0</v>
      </c>
      <c r="E305" s="1">
        <v>0</v>
      </c>
      <c r="F305" s="1">
        <v>2</v>
      </c>
      <c r="G305" s="1">
        <v>0</v>
      </c>
      <c r="H305" s="1">
        <v>3</v>
      </c>
      <c r="I305" s="1">
        <v>0</v>
      </c>
      <c r="J305" s="1">
        <v>5.2984404155820224E-2</v>
      </c>
      <c r="K305" s="1">
        <v>3.47</v>
      </c>
    </row>
    <row r="306" spans="1:11" x14ac:dyDescent="0.2">
      <c r="A306" s="1" t="s">
        <v>319</v>
      </c>
      <c r="B306" s="1">
        <v>1</v>
      </c>
      <c r="C306" s="1">
        <v>0</v>
      </c>
      <c r="D306" s="1">
        <v>0</v>
      </c>
      <c r="E306" s="1">
        <v>1</v>
      </c>
      <c r="F306" s="1">
        <v>2</v>
      </c>
      <c r="G306" s="1">
        <v>0</v>
      </c>
      <c r="H306" s="1">
        <v>3</v>
      </c>
      <c r="I306" s="1">
        <v>0</v>
      </c>
      <c r="J306" s="1">
        <v>9.0420241203531024E-2</v>
      </c>
      <c r="K306" s="1">
        <v>3.77</v>
      </c>
    </row>
    <row r="307" spans="1:11" x14ac:dyDescent="0.2">
      <c r="A307" s="1" t="s">
        <v>320</v>
      </c>
      <c r="B307" s="1">
        <v>1</v>
      </c>
      <c r="C307" s="1">
        <v>0</v>
      </c>
      <c r="D307" s="1">
        <v>0</v>
      </c>
      <c r="E307" s="1">
        <v>1</v>
      </c>
      <c r="F307" s="1">
        <v>2</v>
      </c>
      <c r="G307" s="1">
        <v>0</v>
      </c>
      <c r="H307" s="1">
        <v>3</v>
      </c>
      <c r="I307" s="1">
        <v>0</v>
      </c>
      <c r="J307" s="1">
        <v>9.2117240123793923E-2</v>
      </c>
      <c r="K307" s="1">
        <v>3.59</v>
      </c>
    </row>
    <row r="308" spans="1:11" x14ac:dyDescent="0.2">
      <c r="A308" s="1" t="s">
        <v>321</v>
      </c>
      <c r="B308" s="1">
        <v>1</v>
      </c>
      <c r="C308" s="1">
        <v>0</v>
      </c>
      <c r="D308" s="1">
        <v>0</v>
      </c>
      <c r="E308" s="1">
        <v>0</v>
      </c>
      <c r="F308" s="1">
        <v>1</v>
      </c>
      <c r="G308" s="1">
        <v>0</v>
      </c>
      <c r="H308" s="1">
        <v>4</v>
      </c>
      <c r="I308" s="1">
        <v>0</v>
      </c>
      <c r="J308" s="1">
        <v>9.3673613125077687E-2</v>
      </c>
      <c r="K308" s="1">
        <v>3.47</v>
      </c>
    </row>
    <row r="309" spans="1:11" x14ac:dyDescent="0.2">
      <c r="A309" s="1" t="s">
        <v>322</v>
      </c>
      <c r="B309" s="1">
        <v>1</v>
      </c>
      <c r="C309" s="1">
        <v>0</v>
      </c>
      <c r="D309" s="1">
        <v>0</v>
      </c>
      <c r="E309" s="1">
        <v>0</v>
      </c>
      <c r="F309" s="1">
        <v>1</v>
      </c>
      <c r="G309" s="1">
        <v>0</v>
      </c>
      <c r="H309" s="1">
        <v>4</v>
      </c>
      <c r="I309" s="1">
        <v>0</v>
      </c>
      <c r="J309" s="1">
        <v>3.856297901787463E-2</v>
      </c>
      <c r="K309" s="1">
        <v>3.47</v>
      </c>
    </row>
    <row r="310" spans="1:11" x14ac:dyDescent="0.2">
      <c r="A310" s="1" t="s">
        <v>323</v>
      </c>
      <c r="B310" s="1">
        <v>1</v>
      </c>
      <c r="C310" s="1">
        <v>0</v>
      </c>
      <c r="D310" s="1">
        <v>0</v>
      </c>
      <c r="E310" s="1">
        <v>1</v>
      </c>
      <c r="F310" s="1">
        <v>2</v>
      </c>
      <c r="G310" s="1">
        <v>0</v>
      </c>
      <c r="H310" s="1">
        <v>3</v>
      </c>
      <c r="I310" s="1">
        <v>0</v>
      </c>
      <c r="J310" s="1">
        <v>3.8690450800908827E-2</v>
      </c>
      <c r="K310" s="1">
        <v>3.7</v>
      </c>
    </row>
    <row r="311" spans="1:11" x14ac:dyDescent="0.2">
      <c r="A311" s="1" t="s">
        <v>324</v>
      </c>
      <c r="B311" s="1">
        <v>1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4</v>
      </c>
      <c r="I311" s="1">
        <v>0</v>
      </c>
      <c r="J311" s="1">
        <v>9.1406881961296746E-2</v>
      </c>
      <c r="K311" s="1">
        <v>3.92</v>
      </c>
    </row>
    <row r="312" spans="1:11" x14ac:dyDescent="0.2">
      <c r="A312" s="1" t="s">
        <v>325</v>
      </c>
      <c r="B312" s="1">
        <v>1</v>
      </c>
      <c r="C312" s="1">
        <v>0</v>
      </c>
      <c r="D312" s="1">
        <v>0</v>
      </c>
      <c r="E312" s="1">
        <v>1</v>
      </c>
      <c r="F312" s="1">
        <v>3</v>
      </c>
      <c r="G312" s="1">
        <v>0</v>
      </c>
      <c r="H312" s="1">
        <v>2</v>
      </c>
      <c r="I312" s="1">
        <v>0</v>
      </c>
      <c r="J312" s="1">
        <v>7.5838736960811948E-2</v>
      </c>
      <c r="K312" s="1">
        <v>3.87</v>
      </c>
    </row>
    <row r="313" spans="1:11" x14ac:dyDescent="0.2">
      <c r="A313" s="1" t="s">
        <v>326</v>
      </c>
      <c r="B313" s="1">
        <v>1</v>
      </c>
      <c r="C313" s="1">
        <v>0</v>
      </c>
      <c r="D313" s="1">
        <v>0</v>
      </c>
      <c r="E313" s="1">
        <v>1</v>
      </c>
      <c r="F313" s="1">
        <v>3</v>
      </c>
      <c r="G313" s="1">
        <v>0</v>
      </c>
      <c r="H313" s="1">
        <v>2</v>
      </c>
      <c r="I313" s="1">
        <v>0</v>
      </c>
      <c r="J313" s="1">
        <v>9.5922831426829711E-2</v>
      </c>
      <c r="K313" s="1">
        <v>4.46</v>
      </c>
    </row>
    <row r="314" spans="1:11" x14ac:dyDescent="0.2">
      <c r="A314" s="1" t="s">
        <v>327</v>
      </c>
      <c r="B314" s="1">
        <v>1</v>
      </c>
      <c r="C314" s="1">
        <v>0</v>
      </c>
      <c r="D314" s="1">
        <v>0</v>
      </c>
      <c r="E314" s="1">
        <v>0</v>
      </c>
      <c r="F314" s="1">
        <v>1</v>
      </c>
      <c r="G314" s="1">
        <v>0</v>
      </c>
      <c r="H314" s="1">
        <v>4</v>
      </c>
      <c r="I314" s="1">
        <v>0</v>
      </c>
      <c r="J314" s="1">
        <v>7.1173551588580269E-2</v>
      </c>
      <c r="K314" s="1">
        <v>3.88</v>
      </c>
    </row>
    <row r="315" spans="1:11" x14ac:dyDescent="0.2">
      <c r="A315" s="1" t="s">
        <v>328</v>
      </c>
      <c r="B315" s="1">
        <v>1</v>
      </c>
      <c r="C315" s="1">
        <v>0</v>
      </c>
      <c r="D315" s="1">
        <v>0</v>
      </c>
      <c r="E315" s="1">
        <v>0</v>
      </c>
      <c r="F315" s="1">
        <v>2</v>
      </c>
      <c r="G315" s="1">
        <v>0</v>
      </c>
      <c r="H315" s="1">
        <v>3</v>
      </c>
      <c r="I315" s="1">
        <v>0</v>
      </c>
      <c r="J315" s="1">
        <v>4.8701112736853618E-2</v>
      </c>
      <c r="K315" s="1">
        <v>3.94</v>
      </c>
    </row>
    <row r="316" spans="1:11" x14ac:dyDescent="0.2">
      <c r="A316" s="1" t="s">
        <v>329</v>
      </c>
      <c r="B316" s="1">
        <v>1</v>
      </c>
      <c r="C316" s="1">
        <v>0</v>
      </c>
      <c r="D316" s="1">
        <v>0</v>
      </c>
      <c r="E316" s="1">
        <v>1</v>
      </c>
      <c r="F316" s="1">
        <v>2</v>
      </c>
      <c r="G316" s="1">
        <v>0</v>
      </c>
      <c r="H316" s="1">
        <v>3</v>
      </c>
      <c r="I316" s="1">
        <v>0</v>
      </c>
      <c r="J316" s="1">
        <v>9.4667616135383062E-2</v>
      </c>
      <c r="K316" s="1">
        <v>3.88</v>
      </c>
    </row>
    <row r="317" spans="1:11" x14ac:dyDescent="0.2">
      <c r="A317" s="1" t="s">
        <v>330</v>
      </c>
      <c r="B317" s="1">
        <v>1</v>
      </c>
      <c r="C317" s="1">
        <v>0</v>
      </c>
      <c r="D317" s="1">
        <v>0</v>
      </c>
      <c r="E317" s="1">
        <v>0</v>
      </c>
      <c r="F317" s="1">
        <v>2</v>
      </c>
      <c r="G317" s="1">
        <v>0</v>
      </c>
      <c r="H317" s="1">
        <v>3</v>
      </c>
      <c r="I317" s="1">
        <v>0</v>
      </c>
      <c r="J317" s="1">
        <v>6.7220417633410676E-2</v>
      </c>
      <c r="K317" s="1">
        <v>3.1</v>
      </c>
    </row>
    <row r="318" spans="1:11" x14ac:dyDescent="0.2">
      <c r="A318" s="1" t="s">
        <v>331</v>
      </c>
      <c r="B318" s="1">
        <v>2</v>
      </c>
      <c r="C318" s="1">
        <v>0</v>
      </c>
      <c r="D318" s="1">
        <v>0</v>
      </c>
      <c r="E318" s="1">
        <v>0</v>
      </c>
      <c r="F318" s="1">
        <v>2</v>
      </c>
      <c r="G318" s="1">
        <v>0</v>
      </c>
      <c r="H318" s="1">
        <v>3</v>
      </c>
      <c r="I318" s="1">
        <v>0</v>
      </c>
      <c r="J318" s="1">
        <v>7.5492413069839087E-2</v>
      </c>
      <c r="K318" s="1">
        <v>4.24</v>
      </c>
    </row>
    <row r="319" spans="1:11" x14ac:dyDescent="0.2">
      <c r="A319" s="1" t="s">
        <v>332</v>
      </c>
      <c r="B319" s="1">
        <v>2</v>
      </c>
      <c r="C319" s="1">
        <v>0</v>
      </c>
      <c r="D319" s="1">
        <v>0</v>
      </c>
      <c r="E319" s="1">
        <v>0</v>
      </c>
      <c r="F319" s="1">
        <v>2</v>
      </c>
      <c r="G319" s="1">
        <v>1</v>
      </c>
      <c r="H319" s="1">
        <v>3</v>
      </c>
      <c r="I319" s="1">
        <v>0</v>
      </c>
      <c r="J319" s="1">
        <v>8.4952281343966526E-2</v>
      </c>
      <c r="K319" s="1">
        <v>3.5500000000000003</v>
      </c>
    </row>
    <row r="320" spans="1:11" x14ac:dyDescent="0.2">
      <c r="A320" s="1" t="s">
        <v>333</v>
      </c>
      <c r="B320" s="1">
        <v>1</v>
      </c>
      <c r="C320" s="1">
        <v>0</v>
      </c>
      <c r="D320" s="1">
        <v>0</v>
      </c>
      <c r="E320" s="1">
        <v>1</v>
      </c>
      <c r="F320" s="1">
        <v>2</v>
      </c>
      <c r="G320" s="1">
        <v>1</v>
      </c>
      <c r="H320" s="1">
        <v>3</v>
      </c>
      <c r="I320" s="1">
        <v>0</v>
      </c>
      <c r="J320" s="1">
        <v>9.7860199714693299E-2</v>
      </c>
      <c r="K320" s="1">
        <v>4.84</v>
      </c>
    </row>
    <row r="321" spans="1:11" x14ac:dyDescent="0.2">
      <c r="A321" s="1" t="s">
        <v>334</v>
      </c>
      <c r="B321" s="1">
        <v>2</v>
      </c>
      <c r="C321" s="1">
        <v>0</v>
      </c>
      <c r="D321" s="1">
        <v>0</v>
      </c>
      <c r="E321" s="1">
        <v>1</v>
      </c>
      <c r="F321" s="1">
        <v>2</v>
      </c>
      <c r="G321" s="1">
        <v>1</v>
      </c>
      <c r="H321" s="1">
        <v>3</v>
      </c>
      <c r="I321" s="1">
        <v>0</v>
      </c>
      <c r="J321" s="1">
        <v>8.7245779766555384E-2</v>
      </c>
      <c r="K321" s="1">
        <v>5.36</v>
      </c>
    </row>
    <row r="322" spans="1:11" x14ac:dyDescent="0.2">
      <c r="A322" s="1" t="s">
        <v>335</v>
      </c>
      <c r="B322" s="1">
        <v>1</v>
      </c>
      <c r="C322" s="1">
        <v>0</v>
      </c>
      <c r="D322" s="1">
        <v>0</v>
      </c>
      <c r="E322" s="1">
        <v>1</v>
      </c>
      <c r="F322" s="1">
        <v>2</v>
      </c>
      <c r="G322" s="1">
        <v>1</v>
      </c>
      <c r="H322" s="1">
        <v>3</v>
      </c>
      <c r="I322" s="1">
        <v>0</v>
      </c>
      <c r="J322" s="1">
        <v>6.0066159828216587E-2</v>
      </c>
      <c r="K322" s="1">
        <v>3.65</v>
      </c>
    </row>
    <row r="323" spans="1:11" x14ac:dyDescent="0.2">
      <c r="A323" s="1" t="s">
        <v>336</v>
      </c>
      <c r="B323" s="1">
        <v>1</v>
      </c>
      <c r="C323" s="1">
        <v>0</v>
      </c>
      <c r="D323" s="1">
        <v>0</v>
      </c>
      <c r="E323" s="1">
        <v>1</v>
      </c>
      <c r="F323" s="1">
        <v>2</v>
      </c>
      <c r="G323" s="1">
        <v>1</v>
      </c>
      <c r="H323" s="1">
        <v>3</v>
      </c>
      <c r="I323" s="1">
        <v>0</v>
      </c>
      <c r="J323" s="1">
        <v>4.1109461913133701E-2</v>
      </c>
      <c r="K323" s="1">
        <v>4.92</v>
      </c>
    </row>
    <row r="324" spans="1:11" x14ac:dyDescent="0.2">
      <c r="A324" s="1" t="s">
        <v>337</v>
      </c>
      <c r="B324" s="1">
        <v>2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5</v>
      </c>
      <c r="I324" s="1">
        <v>0</v>
      </c>
      <c r="J324" s="1">
        <v>8.5036775795262073E-2</v>
      </c>
      <c r="K324" s="1">
        <v>4.09</v>
      </c>
    </row>
    <row r="325" spans="1:11" x14ac:dyDescent="0.2">
      <c r="A325" s="1" t="s">
        <v>338</v>
      </c>
      <c r="B325" s="1">
        <v>1</v>
      </c>
      <c r="C325" s="1">
        <v>0</v>
      </c>
      <c r="D325" s="1">
        <v>0</v>
      </c>
      <c r="E325" s="1">
        <v>0</v>
      </c>
      <c r="F325" s="1">
        <v>1</v>
      </c>
      <c r="G325" s="1">
        <v>0</v>
      </c>
      <c r="H325" s="1">
        <v>4</v>
      </c>
      <c r="I325" s="1">
        <v>0</v>
      </c>
      <c r="J325" s="1">
        <v>9.0789398362814133E-2</v>
      </c>
      <c r="K325" s="1">
        <v>4.21</v>
      </c>
    </row>
    <row r="326" spans="1:11" x14ac:dyDescent="0.2">
      <c r="A326" s="1" t="s">
        <v>339</v>
      </c>
      <c r="B326" s="1">
        <v>1</v>
      </c>
      <c r="C326" s="1">
        <v>0</v>
      </c>
      <c r="D326" s="1">
        <v>0</v>
      </c>
      <c r="E326" s="1">
        <v>1</v>
      </c>
      <c r="F326" s="1">
        <v>2</v>
      </c>
      <c r="G326" s="1">
        <v>0</v>
      </c>
      <c r="H326" s="1">
        <v>3</v>
      </c>
      <c r="I326" s="1">
        <v>0</v>
      </c>
      <c r="J326" s="1">
        <v>8.8594164456233415E-2</v>
      </c>
      <c r="K326" s="1">
        <v>4</v>
      </c>
    </row>
    <row r="327" spans="1:11" x14ac:dyDescent="0.2">
      <c r="A327" s="1" t="s">
        <v>340</v>
      </c>
      <c r="B327" s="1">
        <v>1</v>
      </c>
      <c r="C327" s="1">
        <v>0</v>
      </c>
      <c r="D327" s="1">
        <v>0</v>
      </c>
      <c r="E327" s="1">
        <v>1</v>
      </c>
      <c r="F327" s="1">
        <v>2</v>
      </c>
      <c r="G327" s="1">
        <v>0</v>
      </c>
      <c r="H327" s="1">
        <v>3</v>
      </c>
      <c r="I327" s="1">
        <v>0</v>
      </c>
      <c r="J327" s="1">
        <v>9.2229460249933531E-2</v>
      </c>
      <c r="K327" s="1">
        <v>3.96</v>
      </c>
    </row>
    <row r="328" spans="1:11" x14ac:dyDescent="0.2">
      <c r="A328" s="1" t="s">
        <v>341</v>
      </c>
      <c r="B328" s="1">
        <v>1</v>
      </c>
      <c r="C328" s="1">
        <v>0</v>
      </c>
      <c r="D328" s="1">
        <v>1</v>
      </c>
      <c r="E328" s="1">
        <v>0</v>
      </c>
      <c r="F328" s="1">
        <v>2</v>
      </c>
      <c r="G328" s="1">
        <v>0</v>
      </c>
      <c r="H328" s="1">
        <v>3</v>
      </c>
      <c r="I328" s="1">
        <v>0</v>
      </c>
      <c r="J328" s="1">
        <v>3.8127721231162086E-2</v>
      </c>
      <c r="K328" s="1">
        <v>4.49</v>
      </c>
    </row>
    <row r="329" spans="1:11" x14ac:dyDescent="0.2">
      <c r="A329" s="1" t="s">
        <v>342</v>
      </c>
      <c r="B329" s="1">
        <v>1</v>
      </c>
      <c r="C329" s="1">
        <v>0</v>
      </c>
      <c r="D329" s="1">
        <v>1</v>
      </c>
      <c r="E329" s="1">
        <v>1</v>
      </c>
      <c r="F329" s="1">
        <v>2</v>
      </c>
      <c r="G329" s="1">
        <v>1</v>
      </c>
      <c r="H329" s="1">
        <v>3</v>
      </c>
      <c r="I329" s="1">
        <v>0</v>
      </c>
      <c r="J329" s="1">
        <v>3.4496174296459604E-2</v>
      </c>
      <c r="K329" s="1">
        <v>4.0999999999999996</v>
      </c>
    </row>
    <row r="330" spans="1:11" x14ac:dyDescent="0.2">
      <c r="A330" s="1" t="s">
        <v>343</v>
      </c>
      <c r="B330" s="1">
        <v>2</v>
      </c>
      <c r="C330" s="1">
        <v>0</v>
      </c>
      <c r="D330" s="1">
        <v>1</v>
      </c>
      <c r="E330" s="1">
        <v>1</v>
      </c>
      <c r="F330" s="1">
        <v>3</v>
      </c>
      <c r="G330" s="1">
        <v>0</v>
      </c>
      <c r="H330" s="1">
        <v>2</v>
      </c>
      <c r="I330" s="1">
        <v>0</v>
      </c>
      <c r="J330" s="1">
        <v>9.7560975609756101E-2</v>
      </c>
      <c r="K330" s="1">
        <v>4.46</v>
      </c>
    </row>
    <row r="331" spans="1:11" x14ac:dyDescent="0.2">
      <c r="A331" s="1" t="s">
        <v>344</v>
      </c>
      <c r="B331" s="1">
        <v>1</v>
      </c>
      <c r="C331" s="1">
        <v>0</v>
      </c>
      <c r="D331" s="1">
        <v>1</v>
      </c>
      <c r="E331" s="1">
        <v>0</v>
      </c>
      <c r="F331" s="1">
        <v>2</v>
      </c>
      <c r="G331" s="1">
        <v>1</v>
      </c>
      <c r="H331" s="1">
        <v>3</v>
      </c>
      <c r="I331" s="1">
        <v>0</v>
      </c>
      <c r="J331" s="1">
        <v>8.9734204302286291E-2</v>
      </c>
      <c r="K331" s="1">
        <v>4.1900000000000004</v>
      </c>
    </row>
    <row r="332" spans="1:11" x14ac:dyDescent="0.2">
      <c r="A332" s="1" t="s">
        <v>345</v>
      </c>
      <c r="B332" s="1">
        <v>1</v>
      </c>
      <c r="C332" s="1">
        <v>0</v>
      </c>
      <c r="D332" s="1">
        <v>1</v>
      </c>
      <c r="E332" s="1">
        <v>1</v>
      </c>
      <c r="F332" s="1">
        <v>3</v>
      </c>
      <c r="G332" s="1">
        <v>0</v>
      </c>
      <c r="H332" s="1">
        <v>2</v>
      </c>
      <c r="I332" s="1">
        <v>0</v>
      </c>
      <c r="J332" s="1">
        <v>9.3748862271088945E-2</v>
      </c>
      <c r="K332" s="1">
        <v>3.7800000000000002</v>
      </c>
    </row>
    <row r="333" spans="1:11" x14ac:dyDescent="0.2">
      <c r="A333" s="1" t="s">
        <v>346</v>
      </c>
      <c r="B333" s="1">
        <v>1</v>
      </c>
      <c r="C333" s="1">
        <v>0</v>
      </c>
      <c r="D333" s="1">
        <v>1</v>
      </c>
      <c r="E333" s="1">
        <v>0</v>
      </c>
      <c r="F333" s="1">
        <v>2</v>
      </c>
      <c r="G333" s="1">
        <v>0</v>
      </c>
      <c r="H333" s="1">
        <v>3</v>
      </c>
      <c r="I333" s="1">
        <v>0</v>
      </c>
      <c r="J333" s="1">
        <v>8.5020242914979755E-2</v>
      </c>
      <c r="K333" s="1">
        <v>3.98</v>
      </c>
    </row>
    <row r="334" spans="1:11" x14ac:dyDescent="0.2">
      <c r="A334" s="1" t="s">
        <v>347</v>
      </c>
      <c r="B334" s="1">
        <v>2</v>
      </c>
      <c r="C334" s="1">
        <v>0</v>
      </c>
      <c r="D334" s="1">
        <v>1</v>
      </c>
      <c r="E334" s="1">
        <v>0</v>
      </c>
      <c r="F334" s="1">
        <v>3</v>
      </c>
      <c r="G334" s="1">
        <v>0</v>
      </c>
      <c r="H334" s="1">
        <v>2</v>
      </c>
      <c r="I334" s="1">
        <v>0</v>
      </c>
      <c r="J334" s="1">
        <v>9.8348059930849024E-2</v>
      </c>
      <c r="K334" s="1">
        <v>4.2700000000000005</v>
      </c>
    </row>
    <row r="335" spans="1:11" x14ac:dyDescent="0.2">
      <c r="A335" s="1" t="s">
        <v>348</v>
      </c>
      <c r="B335" s="1">
        <v>2</v>
      </c>
      <c r="C335" s="1">
        <v>0</v>
      </c>
      <c r="D335" s="1">
        <v>1</v>
      </c>
      <c r="E335" s="1">
        <v>0</v>
      </c>
      <c r="F335" s="1">
        <v>2</v>
      </c>
      <c r="G335" s="1">
        <v>0</v>
      </c>
      <c r="H335" s="1">
        <v>3</v>
      </c>
      <c r="I335" s="1">
        <v>0</v>
      </c>
      <c r="J335" s="1">
        <v>9.5901770052623181E-2</v>
      </c>
      <c r="K335" s="1">
        <v>4.1500000000000004</v>
      </c>
    </row>
    <row r="336" spans="1:11" x14ac:dyDescent="0.2">
      <c r="A336" s="1" t="s">
        <v>349</v>
      </c>
      <c r="B336" s="1">
        <v>1</v>
      </c>
      <c r="C336" s="1">
        <v>0</v>
      </c>
      <c r="D336" s="1">
        <v>0</v>
      </c>
      <c r="E336" s="1">
        <v>0</v>
      </c>
      <c r="F336" s="1">
        <v>2</v>
      </c>
      <c r="G336" s="1">
        <v>1</v>
      </c>
      <c r="H336" s="1">
        <v>3</v>
      </c>
      <c r="I336" s="1">
        <v>0</v>
      </c>
      <c r="J336" s="1">
        <v>9.5539334955393351E-2</v>
      </c>
      <c r="K336" s="1">
        <v>4.1500000000000004</v>
      </c>
    </row>
    <row r="337" spans="1:11" x14ac:dyDescent="0.2">
      <c r="A337" s="1" t="s">
        <v>350</v>
      </c>
      <c r="B337" s="1">
        <v>1</v>
      </c>
      <c r="C337" s="1">
        <v>0</v>
      </c>
      <c r="D337" s="1">
        <v>0</v>
      </c>
      <c r="E337" s="1">
        <v>0</v>
      </c>
      <c r="F337" s="1">
        <v>2</v>
      </c>
      <c r="G337" s="1">
        <v>1</v>
      </c>
      <c r="H337" s="1">
        <v>3</v>
      </c>
      <c r="I337" s="1">
        <v>0</v>
      </c>
      <c r="J337" s="1">
        <v>9.6307961504811898E-2</v>
      </c>
      <c r="K337" s="1">
        <v>4.07</v>
      </c>
    </row>
    <row r="338" spans="1:11" x14ac:dyDescent="0.2">
      <c r="A338" s="1" t="s">
        <v>351</v>
      </c>
      <c r="B338" s="1">
        <v>1</v>
      </c>
      <c r="C338" s="1">
        <v>0</v>
      </c>
      <c r="D338" s="1">
        <v>0</v>
      </c>
      <c r="E338" s="1">
        <v>0</v>
      </c>
      <c r="F338" s="1">
        <v>2</v>
      </c>
      <c r="G338" s="1">
        <v>0</v>
      </c>
      <c r="H338" s="1">
        <v>3</v>
      </c>
      <c r="I338" s="1">
        <v>0</v>
      </c>
      <c r="J338" s="1">
        <v>9.8197361085300125E-2</v>
      </c>
      <c r="K338" s="1">
        <v>4.4800000000000004</v>
      </c>
    </row>
    <row r="339" spans="1:11" x14ac:dyDescent="0.2">
      <c r="A339" s="1" t="s">
        <v>352</v>
      </c>
      <c r="B339" s="1">
        <v>2</v>
      </c>
      <c r="C339" s="1">
        <v>0</v>
      </c>
      <c r="D339" s="1">
        <v>0</v>
      </c>
      <c r="E339" s="1">
        <v>0</v>
      </c>
      <c r="F339" s="1">
        <v>2</v>
      </c>
      <c r="G339" s="1">
        <v>0</v>
      </c>
      <c r="H339" s="1">
        <v>3</v>
      </c>
      <c r="I339" s="1">
        <v>0</v>
      </c>
      <c r="J339" s="1">
        <v>4.5668934417581387E-2</v>
      </c>
      <c r="K339" s="1">
        <v>4.82</v>
      </c>
    </row>
    <row r="340" spans="1:11" x14ac:dyDescent="0.2">
      <c r="A340" s="1" t="s">
        <v>353</v>
      </c>
      <c r="B340" s="1">
        <v>1</v>
      </c>
      <c r="C340" s="1">
        <v>0</v>
      </c>
      <c r="D340" s="1">
        <v>0</v>
      </c>
      <c r="E340" s="1">
        <v>1</v>
      </c>
      <c r="F340" s="1">
        <v>3</v>
      </c>
      <c r="G340" s="1">
        <v>0</v>
      </c>
      <c r="H340" s="1">
        <v>2</v>
      </c>
      <c r="I340" s="1">
        <v>0</v>
      </c>
      <c r="J340" s="1">
        <v>8.1390459281409144E-2</v>
      </c>
      <c r="K340" s="1">
        <v>4.12</v>
      </c>
    </row>
    <row r="341" spans="1:11" x14ac:dyDescent="0.2">
      <c r="A341" s="1" t="s">
        <v>354</v>
      </c>
      <c r="B341" s="1">
        <v>1</v>
      </c>
      <c r="C341" s="1">
        <v>0</v>
      </c>
      <c r="D341" s="1">
        <v>0</v>
      </c>
      <c r="E341" s="1">
        <v>0</v>
      </c>
      <c r="F341" s="1">
        <v>2</v>
      </c>
      <c r="G341" s="1">
        <v>1</v>
      </c>
      <c r="H341" s="1">
        <v>3</v>
      </c>
      <c r="I341" s="1">
        <v>0</v>
      </c>
      <c r="J341" s="1">
        <v>7.708496085965276E-2</v>
      </c>
      <c r="K341" s="1">
        <v>5</v>
      </c>
    </row>
    <row r="342" spans="1:11" x14ac:dyDescent="0.2">
      <c r="A342" s="1" t="s">
        <v>355</v>
      </c>
      <c r="B342" s="1">
        <v>1</v>
      </c>
      <c r="C342" s="1">
        <v>0</v>
      </c>
      <c r="D342" s="1">
        <v>0</v>
      </c>
      <c r="E342" s="1">
        <v>0</v>
      </c>
      <c r="F342" s="1">
        <v>1</v>
      </c>
      <c r="G342" s="1">
        <v>1</v>
      </c>
      <c r="H342" s="1">
        <v>4</v>
      </c>
      <c r="I342" s="1">
        <v>0</v>
      </c>
      <c r="J342" s="1">
        <v>8.444623968089672E-2</v>
      </c>
      <c r="K342" s="1">
        <v>4.3100000000000005</v>
      </c>
    </row>
    <row r="343" spans="1:11" x14ac:dyDescent="0.2">
      <c r="A343" s="1" t="s">
        <v>356</v>
      </c>
      <c r="B343" s="1">
        <v>1</v>
      </c>
      <c r="C343" s="1">
        <v>0</v>
      </c>
      <c r="D343" s="1">
        <v>0</v>
      </c>
      <c r="E343" s="1">
        <v>0</v>
      </c>
      <c r="F343" s="1">
        <v>1</v>
      </c>
      <c r="G343" s="1">
        <v>1</v>
      </c>
      <c r="H343" s="1">
        <v>4</v>
      </c>
      <c r="I343" s="1">
        <v>1</v>
      </c>
      <c r="J343" s="1">
        <v>0.10116731517509728</v>
      </c>
      <c r="K343" s="1">
        <v>4.72</v>
      </c>
    </row>
    <row r="344" spans="1:11" x14ac:dyDescent="0.2">
      <c r="A344" s="1" t="s">
        <v>357</v>
      </c>
      <c r="B344" s="1">
        <v>1</v>
      </c>
      <c r="C344" s="1">
        <v>0</v>
      </c>
      <c r="D344" s="1">
        <v>0</v>
      </c>
      <c r="E344" s="1">
        <v>1</v>
      </c>
      <c r="F344" s="1">
        <v>2</v>
      </c>
      <c r="G344" s="1">
        <v>1</v>
      </c>
      <c r="H344" s="1">
        <v>3</v>
      </c>
      <c r="I344" s="1">
        <v>0</v>
      </c>
      <c r="J344" s="1">
        <v>8.9451666339107727E-2</v>
      </c>
      <c r="K344" s="1">
        <v>4.5200000000000005</v>
      </c>
    </row>
    <row r="345" spans="1:11" x14ac:dyDescent="0.2">
      <c r="A345" s="1" t="s">
        <v>358</v>
      </c>
      <c r="B345" s="1">
        <v>1</v>
      </c>
      <c r="C345" s="1">
        <v>0</v>
      </c>
      <c r="D345" s="1">
        <v>0</v>
      </c>
      <c r="E345" s="1">
        <v>0</v>
      </c>
      <c r="F345" s="1">
        <v>1</v>
      </c>
      <c r="G345" s="1">
        <v>1</v>
      </c>
      <c r="H345" s="1">
        <v>4</v>
      </c>
      <c r="I345" s="1">
        <v>0</v>
      </c>
      <c r="J345" s="1">
        <v>5.4782658637767344E-2</v>
      </c>
      <c r="K345" s="1">
        <v>5.5600000000000005</v>
      </c>
    </row>
    <row r="346" spans="1:11" x14ac:dyDescent="0.2">
      <c r="A346" s="1" t="s">
        <v>359</v>
      </c>
      <c r="B346" s="1">
        <v>1</v>
      </c>
      <c r="C346" s="1">
        <v>0</v>
      </c>
      <c r="D346" s="1">
        <v>0</v>
      </c>
      <c r="E346" s="1">
        <v>1</v>
      </c>
      <c r="F346" s="1">
        <v>2</v>
      </c>
      <c r="G346" s="1">
        <v>1</v>
      </c>
      <c r="H346" s="1">
        <v>3</v>
      </c>
      <c r="I346" s="1">
        <v>0</v>
      </c>
      <c r="J346" s="1">
        <v>8.5461589437732577E-2</v>
      </c>
      <c r="K346" s="1">
        <v>4.72</v>
      </c>
    </row>
    <row r="347" spans="1:11" x14ac:dyDescent="0.2">
      <c r="A347" s="1" t="s">
        <v>360</v>
      </c>
      <c r="B347" s="1">
        <v>1</v>
      </c>
      <c r="C347" s="1">
        <v>0</v>
      </c>
      <c r="D347" s="1">
        <v>0</v>
      </c>
      <c r="E347" s="1">
        <v>0</v>
      </c>
      <c r="F347" s="1">
        <v>1</v>
      </c>
      <c r="G347" s="1">
        <v>0</v>
      </c>
      <c r="H347" s="1">
        <v>4</v>
      </c>
      <c r="I347" s="1">
        <v>0</v>
      </c>
      <c r="J347" s="1">
        <v>3.3613584346514611E-2</v>
      </c>
      <c r="K347" s="1">
        <v>4.2300000000000004</v>
      </c>
    </row>
    <row r="348" spans="1:11" x14ac:dyDescent="0.2">
      <c r="A348" s="1" t="s">
        <v>361</v>
      </c>
      <c r="B348" s="1">
        <v>1</v>
      </c>
      <c r="C348" s="1">
        <v>1</v>
      </c>
      <c r="D348" s="1">
        <v>0</v>
      </c>
      <c r="E348" s="1">
        <v>0</v>
      </c>
      <c r="F348" s="1">
        <v>2</v>
      </c>
      <c r="G348" s="1">
        <v>0</v>
      </c>
      <c r="H348" s="1">
        <v>3</v>
      </c>
      <c r="I348" s="1">
        <v>0</v>
      </c>
      <c r="J348" s="1">
        <v>9.0734121528732475E-2</v>
      </c>
      <c r="K348" s="1">
        <v>4.3500000000000005</v>
      </c>
    </row>
    <row r="349" spans="1:11" x14ac:dyDescent="0.2">
      <c r="A349" s="1" t="s">
        <v>362</v>
      </c>
      <c r="B349" s="1">
        <v>1</v>
      </c>
      <c r="C349" s="1">
        <v>0</v>
      </c>
      <c r="D349" s="1">
        <v>0</v>
      </c>
      <c r="E349" s="1">
        <v>1</v>
      </c>
      <c r="F349" s="1">
        <v>2</v>
      </c>
      <c r="G349" s="1">
        <v>0</v>
      </c>
      <c r="H349" s="1">
        <v>3</v>
      </c>
      <c r="I349" s="1">
        <v>0</v>
      </c>
      <c r="J349" s="1">
        <v>2.8365681252562228E-2</v>
      </c>
      <c r="K349" s="1">
        <v>4.55</v>
      </c>
    </row>
    <row r="350" spans="1:11" x14ac:dyDescent="0.2">
      <c r="A350" s="1" t="s">
        <v>363</v>
      </c>
      <c r="B350" s="1">
        <v>1</v>
      </c>
      <c r="C350" s="1">
        <v>0</v>
      </c>
      <c r="D350" s="1">
        <v>0</v>
      </c>
      <c r="E350" s="1">
        <v>0</v>
      </c>
      <c r="F350" s="1">
        <v>2</v>
      </c>
      <c r="G350" s="1">
        <v>1</v>
      </c>
      <c r="H350" s="1">
        <v>3</v>
      </c>
      <c r="I350" s="1">
        <v>0</v>
      </c>
      <c r="J350" s="1">
        <v>9.5020083790437526E-2</v>
      </c>
      <c r="K350" s="1">
        <v>4.92</v>
      </c>
    </row>
    <row r="351" spans="1:11" x14ac:dyDescent="0.2">
      <c r="A351" s="1" t="s">
        <v>364</v>
      </c>
      <c r="B351" s="1">
        <v>1</v>
      </c>
      <c r="C351" s="1">
        <v>0</v>
      </c>
      <c r="D351" s="1">
        <v>0</v>
      </c>
      <c r="E351" s="1">
        <v>0</v>
      </c>
      <c r="F351" s="1">
        <v>2</v>
      </c>
      <c r="G351" s="1">
        <v>0</v>
      </c>
      <c r="H351" s="1">
        <v>3</v>
      </c>
      <c r="I351" s="1">
        <v>0</v>
      </c>
      <c r="J351" s="1">
        <v>8.7424364362574142E-2</v>
      </c>
      <c r="K351" s="1">
        <v>4.63</v>
      </c>
    </row>
    <row r="352" spans="1:11" x14ac:dyDescent="0.2">
      <c r="A352" s="1" t="s">
        <v>365</v>
      </c>
      <c r="B352" s="1">
        <v>1</v>
      </c>
      <c r="C352" s="1">
        <v>0</v>
      </c>
      <c r="D352" s="1">
        <v>0</v>
      </c>
      <c r="E352" s="1">
        <v>0</v>
      </c>
      <c r="F352" s="1">
        <v>1</v>
      </c>
      <c r="G352" s="1">
        <v>0</v>
      </c>
      <c r="H352" s="1">
        <v>4</v>
      </c>
      <c r="I352" s="1">
        <v>0</v>
      </c>
      <c r="J352" s="1">
        <v>3.9105898801100832E-2</v>
      </c>
      <c r="K352" s="1">
        <v>4.41</v>
      </c>
    </row>
    <row r="353" spans="1:11" x14ac:dyDescent="0.2">
      <c r="A353" s="1" t="s">
        <v>366</v>
      </c>
      <c r="B353" s="1">
        <v>1</v>
      </c>
      <c r="C353" s="1">
        <v>0</v>
      </c>
      <c r="D353" s="1">
        <v>0</v>
      </c>
      <c r="E353" s="1">
        <v>0</v>
      </c>
      <c r="F353" s="1">
        <v>2</v>
      </c>
      <c r="G353" s="1">
        <v>1</v>
      </c>
      <c r="H353" s="1">
        <v>3</v>
      </c>
      <c r="I353" s="1">
        <v>0</v>
      </c>
      <c r="J353" s="1">
        <v>7.3947701706026964E-2</v>
      </c>
      <c r="K353" s="1">
        <v>4.6500000000000004</v>
      </c>
    </row>
    <row r="354" spans="1:11" x14ac:dyDescent="0.2">
      <c r="A354" s="1" t="s">
        <v>367</v>
      </c>
      <c r="B354" s="1">
        <v>1</v>
      </c>
      <c r="C354" s="1">
        <v>0</v>
      </c>
      <c r="D354" s="1">
        <v>0</v>
      </c>
      <c r="E354" s="1">
        <v>0</v>
      </c>
      <c r="F354" s="1">
        <v>2</v>
      </c>
      <c r="G354" s="1">
        <v>0</v>
      </c>
      <c r="H354" s="1">
        <v>3</v>
      </c>
      <c r="I354" s="1">
        <v>0</v>
      </c>
      <c r="J354" s="1">
        <v>8.6683515280998408E-2</v>
      </c>
      <c r="K354" s="1">
        <v>4.51</v>
      </c>
    </row>
    <row r="355" spans="1:11" x14ac:dyDescent="0.2">
      <c r="A355" s="1" t="s">
        <v>368</v>
      </c>
      <c r="B355" s="1">
        <v>1</v>
      </c>
      <c r="C355" s="1">
        <v>0</v>
      </c>
      <c r="D355" s="1">
        <v>0</v>
      </c>
      <c r="E355" s="1">
        <v>0</v>
      </c>
      <c r="F355" s="1">
        <v>1</v>
      </c>
      <c r="G355" s="1">
        <v>1</v>
      </c>
      <c r="H355" s="1">
        <v>4</v>
      </c>
      <c r="I355" s="1">
        <v>1</v>
      </c>
      <c r="J355" s="1">
        <v>7.0975790680423492E-2</v>
      </c>
      <c r="K355" s="1">
        <v>5</v>
      </c>
    </row>
  </sheetData>
  <autoFilter ref="A1:K1" xr:uid="{00000000-0001-0000-0100-000000000000}">
    <sortState xmlns:xlrd2="http://schemas.microsoft.com/office/spreadsheetml/2017/richdata2" ref="A2:K358">
      <sortCondition ref="A1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B45F-2C8D-4DB8-A5E3-F76F8008604D}">
  <dimension ref="A1:Z355"/>
  <sheetViews>
    <sheetView workbookViewId="0">
      <selection activeCell="B246" sqref="B246"/>
    </sheetView>
  </sheetViews>
  <sheetFormatPr defaultRowHeight="14.25" x14ac:dyDescent="0.2"/>
  <cols>
    <col min="1" max="1" width="11.125" bestFit="1" customWidth="1"/>
    <col min="2" max="2" width="9.125" customWidth="1"/>
    <col min="9" max="9" width="9.125" customWidth="1"/>
  </cols>
  <sheetData>
    <row r="1" spans="1:26" ht="57" x14ac:dyDescent="0.2">
      <c r="A1" s="5" t="s">
        <v>377</v>
      </c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369</v>
      </c>
      <c r="K1" s="3" t="s">
        <v>370</v>
      </c>
      <c r="L1" s="3" t="s">
        <v>371</v>
      </c>
      <c r="M1" s="3" t="s">
        <v>372</v>
      </c>
      <c r="N1" s="3" t="s">
        <v>373</v>
      </c>
      <c r="O1" s="3" t="s">
        <v>374</v>
      </c>
      <c r="P1" s="3" t="s">
        <v>375</v>
      </c>
      <c r="Q1" s="3" t="s">
        <v>376</v>
      </c>
      <c r="R1" s="3" t="s">
        <v>389</v>
      </c>
      <c r="S1" s="3" t="s">
        <v>390</v>
      </c>
      <c r="T1" s="3" t="s">
        <v>391</v>
      </c>
      <c r="Y1" s="4" t="s">
        <v>5</v>
      </c>
      <c r="Z1" s="4" t="s">
        <v>13</v>
      </c>
    </row>
    <row r="2" spans="1:26" x14ac:dyDescent="0.2">
      <c r="A2" s="2">
        <v>44574</v>
      </c>
      <c r="B2" s="1" t="s">
        <v>14</v>
      </c>
      <c r="C2" s="1">
        <v>1</v>
      </c>
      <c r="D2" s="1">
        <v>2</v>
      </c>
      <c r="E2" s="1">
        <v>13</v>
      </c>
      <c r="F2" s="1">
        <v>29</v>
      </c>
      <c r="G2" s="1">
        <v>31</v>
      </c>
      <c r="H2" s="1">
        <v>20</v>
      </c>
      <c r="I2" s="1">
        <v>3</v>
      </c>
      <c r="J2" s="1">
        <v>1</v>
      </c>
      <c r="K2" s="1">
        <v>1</v>
      </c>
      <c r="L2" s="1">
        <v>1</v>
      </c>
      <c r="M2" s="1">
        <v>0</v>
      </c>
      <c r="N2" s="1">
        <v>2</v>
      </c>
      <c r="O2" s="1">
        <v>0</v>
      </c>
      <c r="P2" s="1">
        <v>3</v>
      </c>
      <c r="Q2" s="1">
        <v>0</v>
      </c>
      <c r="Y2" s="1">
        <v>2.5202296460377017E-2</v>
      </c>
      <c r="Z2" s="1">
        <v>4.6500000000000004</v>
      </c>
    </row>
    <row r="3" spans="1:26" x14ac:dyDescent="0.2">
      <c r="A3" s="2">
        <v>44829</v>
      </c>
      <c r="B3" s="1" t="s">
        <v>15</v>
      </c>
      <c r="C3" s="1">
        <v>0</v>
      </c>
      <c r="D3" s="1">
        <v>10</v>
      </c>
      <c r="E3" s="1">
        <v>25</v>
      </c>
      <c r="F3" s="1">
        <v>34</v>
      </c>
      <c r="G3" s="1">
        <v>22</v>
      </c>
      <c r="H3" s="1">
        <v>8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2</v>
      </c>
      <c r="O3" s="1">
        <v>0</v>
      </c>
      <c r="P3" s="1">
        <v>3</v>
      </c>
      <c r="Q3" s="1">
        <v>0</v>
      </c>
      <c r="Y3" s="1">
        <v>9.232944747189073E-2</v>
      </c>
      <c r="Z3" s="1">
        <v>3.99</v>
      </c>
    </row>
    <row r="4" spans="1:26" x14ac:dyDescent="0.2">
      <c r="A4" s="2">
        <v>44899</v>
      </c>
      <c r="B4" s="1" t="s">
        <v>16</v>
      </c>
      <c r="C4" s="1">
        <v>2</v>
      </c>
      <c r="D4" s="1">
        <v>17</v>
      </c>
      <c r="E4" s="1">
        <v>32</v>
      </c>
      <c r="F4" s="1">
        <v>29</v>
      </c>
      <c r="G4" s="1">
        <v>15</v>
      </c>
      <c r="H4" s="1">
        <v>5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3</v>
      </c>
      <c r="O4" s="1">
        <v>0</v>
      </c>
      <c r="P4" s="1">
        <v>2</v>
      </c>
      <c r="Q4" s="1">
        <v>0</v>
      </c>
      <c r="Y4" s="1">
        <v>9.3756109004183449E-2</v>
      </c>
      <c r="Z4" s="1">
        <v>3.63</v>
      </c>
    </row>
    <row r="5" spans="1:26" x14ac:dyDescent="0.2">
      <c r="A5" s="2">
        <v>44749</v>
      </c>
      <c r="B5" s="1" t="s">
        <v>17</v>
      </c>
      <c r="C5" s="1">
        <v>0</v>
      </c>
      <c r="D5" s="1">
        <v>2</v>
      </c>
      <c r="E5" s="1">
        <v>18</v>
      </c>
      <c r="F5" s="1">
        <v>36</v>
      </c>
      <c r="G5" s="1">
        <v>27</v>
      </c>
      <c r="H5" s="1">
        <v>15</v>
      </c>
      <c r="I5" s="1">
        <v>3</v>
      </c>
      <c r="J5" s="1">
        <v>2</v>
      </c>
      <c r="K5" s="1">
        <v>0</v>
      </c>
      <c r="L5" s="1">
        <v>1</v>
      </c>
      <c r="M5" s="1">
        <v>1</v>
      </c>
      <c r="N5" s="1">
        <v>3</v>
      </c>
      <c r="O5" s="1">
        <v>0</v>
      </c>
      <c r="P5" s="1">
        <v>2</v>
      </c>
      <c r="Q5" s="1">
        <v>0</v>
      </c>
      <c r="Y5" s="1">
        <v>8.4571612873499666E-2</v>
      </c>
      <c r="Z5" s="1">
        <v>4.57</v>
      </c>
    </row>
    <row r="6" spans="1:26" x14ac:dyDescent="0.2">
      <c r="A6" s="2">
        <v>44624</v>
      </c>
      <c r="B6" s="1" t="s">
        <v>18</v>
      </c>
      <c r="C6" s="1">
        <v>1</v>
      </c>
      <c r="D6" s="1">
        <v>5</v>
      </c>
      <c r="E6" s="1">
        <v>20</v>
      </c>
      <c r="F6" s="1">
        <v>35</v>
      </c>
      <c r="G6" s="1">
        <v>26</v>
      </c>
      <c r="H6" s="1">
        <v>12</v>
      </c>
      <c r="I6" s="1">
        <v>2</v>
      </c>
      <c r="J6" s="1">
        <v>2</v>
      </c>
      <c r="K6" s="1">
        <v>0</v>
      </c>
      <c r="L6" s="1">
        <v>1</v>
      </c>
      <c r="M6" s="1">
        <v>0</v>
      </c>
      <c r="N6" s="1">
        <v>3</v>
      </c>
      <c r="O6" s="1">
        <v>0</v>
      </c>
      <c r="P6" s="1">
        <v>2</v>
      </c>
      <c r="Q6" s="1">
        <v>0</v>
      </c>
      <c r="Y6" s="1">
        <v>4.6119864526579298E-2</v>
      </c>
      <c r="Z6" s="1">
        <v>4.33</v>
      </c>
    </row>
    <row r="7" spans="1:26" x14ac:dyDescent="0.2">
      <c r="A7" s="2">
        <v>44705</v>
      </c>
      <c r="B7" s="1" t="s">
        <v>19</v>
      </c>
      <c r="C7" s="1">
        <v>0</v>
      </c>
      <c r="D7" s="1">
        <v>5</v>
      </c>
      <c r="E7" s="1">
        <v>26</v>
      </c>
      <c r="F7" s="1">
        <v>35</v>
      </c>
      <c r="G7" s="1">
        <v>24</v>
      </c>
      <c r="H7" s="1">
        <v>9</v>
      </c>
      <c r="I7" s="1">
        <v>1</v>
      </c>
      <c r="J7" s="1">
        <v>1</v>
      </c>
      <c r="K7" s="1">
        <v>0</v>
      </c>
      <c r="L7" s="1">
        <v>1</v>
      </c>
      <c r="M7" s="1">
        <v>0</v>
      </c>
      <c r="N7" s="1">
        <v>2</v>
      </c>
      <c r="O7" s="1">
        <v>0</v>
      </c>
      <c r="P7" s="1">
        <v>3</v>
      </c>
      <c r="Q7" s="1">
        <v>0</v>
      </c>
      <c r="Y7" s="1">
        <v>7.5875670558535821E-2</v>
      </c>
      <c r="Z7" s="1">
        <v>4.12</v>
      </c>
    </row>
    <row r="8" spans="1:26" x14ac:dyDescent="0.2">
      <c r="A8" s="2">
        <v>44779</v>
      </c>
      <c r="B8" s="1" t="s">
        <v>20</v>
      </c>
      <c r="C8" s="1">
        <v>3</v>
      </c>
      <c r="D8" s="1">
        <v>17</v>
      </c>
      <c r="E8" s="1">
        <v>31</v>
      </c>
      <c r="F8" s="1">
        <v>29</v>
      </c>
      <c r="G8" s="1">
        <v>15</v>
      </c>
      <c r="H8" s="1">
        <v>4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Y8" s="1">
        <v>8.7407636260652399E-2</v>
      </c>
      <c r="Z8" s="1">
        <v>3.45</v>
      </c>
    </row>
    <row r="9" spans="1:26" x14ac:dyDescent="0.2">
      <c r="A9" s="2">
        <v>44824</v>
      </c>
      <c r="B9" s="1" t="s">
        <v>21</v>
      </c>
      <c r="C9" s="1">
        <v>0</v>
      </c>
      <c r="D9" s="1">
        <v>6</v>
      </c>
      <c r="E9" s="1">
        <v>20</v>
      </c>
      <c r="F9" s="1">
        <v>33</v>
      </c>
      <c r="G9" s="1">
        <v>27</v>
      </c>
      <c r="H9" s="1">
        <v>12</v>
      </c>
      <c r="I9" s="1">
        <v>2</v>
      </c>
      <c r="J9" s="1">
        <v>1</v>
      </c>
      <c r="K9" s="1">
        <v>0</v>
      </c>
      <c r="L9" s="1">
        <v>1</v>
      </c>
      <c r="M9" s="1">
        <v>1</v>
      </c>
      <c r="N9" s="1">
        <v>3</v>
      </c>
      <c r="O9" s="1">
        <v>0</v>
      </c>
      <c r="P9" s="1">
        <v>2</v>
      </c>
      <c r="Q9" s="1">
        <v>0</v>
      </c>
      <c r="Y9" s="1">
        <v>9.0897464590593724E-2</v>
      </c>
      <c r="Z9" s="1">
        <v>4.3100000000000005</v>
      </c>
    </row>
    <row r="10" spans="1:26" x14ac:dyDescent="0.2">
      <c r="A10" s="2">
        <v>44639</v>
      </c>
      <c r="B10" s="1" t="s">
        <v>22</v>
      </c>
      <c r="C10" s="1">
        <v>0</v>
      </c>
      <c r="D10" s="1">
        <v>5</v>
      </c>
      <c r="E10" s="1">
        <v>21</v>
      </c>
      <c r="F10" s="1">
        <v>32</v>
      </c>
      <c r="G10" s="1">
        <v>26</v>
      </c>
      <c r="H10" s="1">
        <v>14</v>
      </c>
      <c r="I10" s="1">
        <v>3</v>
      </c>
      <c r="J10" s="1">
        <v>1</v>
      </c>
      <c r="K10" s="1">
        <v>1</v>
      </c>
      <c r="L10" s="1">
        <v>1</v>
      </c>
      <c r="M10" s="1">
        <v>0</v>
      </c>
      <c r="N10" s="1">
        <v>2</v>
      </c>
      <c r="O10" s="1">
        <v>0</v>
      </c>
      <c r="P10" s="1">
        <v>3</v>
      </c>
      <c r="Q10" s="1">
        <v>0</v>
      </c>
      <c r="Y10" s="1">
        <v>5.4474733064211731E-2</v>
      </c>
      <c r="Z10" s="1">
        <v>4.45</v>
      </c>
    </row>
    <row r="11" spans="1:26" x14ac:dyDescent="0.2">
      <c r="A11" s="2">
        <v>44597</v>
      </c>
      <c r="B11" s="1" t="s">
        <v>23</v>
      </c>
      <c r="C11" s="1">
        <v>1</v>
      </c>
      <c r="D11" s="1">
        <v>4</v>
      </c>
      <c r="E11" s="1">
        <v>22</v>
      </c>
      <c r="F11" s="1">
        <v>36</v>
      </c>
      <c r="G11" s="1">
        <v>25</v>
      </c>
      <c r="H11" s="1">
        <v>11</v>
      </c>
      <c r="I11" s="1">
        <v>2</v>
      </c>
      <c r="J11" s="1">
        <v>1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3</v>
      </c>
      <c r="Q11" s="1">
        <v>0</v>
      </c>
      <c r="Y11" s="1">
        <v>4.287796608048846E-2</v>
      </c>
      <c r="Z11" s="1">
        <v>4.3</v>
      </c>
    </row>
    <row r="12" spans="1:26" x14ac:dyDescent="0.2">
      <c r="A12" s="2">
        <v>44868</v>
      </c>
      <c r="B12" s="1" t="s">
        <v>24</v>
      </c>
      <c r="C12" s="1">
        <v>1</v>
      </c>
      <c r="D12" s="1">
        <v>18</v>
      </c>
      <c r="E12" s="1">
        <v>31</v>
      </c>
      <c r="F12" s="1">
        <v>30</v>
      </c>
      <c r="G12" s="1">
        <v>15</v>
      </c>
      <c r="H12" s="1">
        <v>4</v>
      </c>
      <c r="I12" s="1">
        <v>1</v>
      </c>
      <c r="J12" s="1">
        <v>1</v>
      </c>
      <c r="K12" s="1">
        <v>0</v>
      </c>
      <c r="L12" s="1">
        <v>1</v>
      </c>
      <c r="M12" s="1">
        <v>0</v>
      </c>
      <c r="N12" s="1">
        <v>3</v>
      </c>
      <c r="O12" s="1">
        <v>0</v>
      </c>
      <c r="P12" s="1">
        <v>2</v>
      </c>
      <c r="Q12" s="1">
        <v>0</v>
      </c>
      <c r="Y12" s="1">
        <v>9.538471949651485E-2</v>
      </c>
      <c r="Z12" s="1">
        <v>3.59</v>
      </c>
    </row>
    <row r="13" spans="1:26" x14ac:dyDescent="0.2">
      <c r="A13" s="2">
        <v>44817</v>
      </c>
      <c r="B13" s="1" t="s">
        <v>25</v>
      </c>
      <c r="C13" s="1">
        <v>0</v>
      </c>
      <c r="D13" s="1">
        <v>3</v>
      </c>
      <c r="E13" s="1">
        <v>19</v>
      </c>
      <c r="F13" s="1">
        <v>40</v>
      </c>
      <c r="G13" s="1">
        <v>28</v>
      </c>
      <c r="H13" s="1">
        <v>9</v>
      </c>
      <c r="I13" s="1">
        <v>1</v>
      </c>
      <c r="J13" s="1">
        <v>2</v>
      </c>
      <c r="K13" s="1">
        <v>0</v>
      </c>
      <c r="L13" s="1">
        <v>1</v>
      </c>
      <c r="M13" s="1">
        <v>1</v>
      </c>
      <c r="N13" s="1">
        <v>2</v>
      </c>
      <c r="O13" s="1">
        <v>0</v>
      </c>
      <c r="P13" s="1">
        <v>3</v>
      </c>
      <c r="Q13" s="1">
        <v>0</v>
      </c>
      <c r="Y13" s="1">
        <v>9.1738142861985963E-2</v>
      </c>
      <c r="Z13" s="1">
        <v>4.2700000000000005</v>
      </c>
    </row>
    <row r="14" spans="1:26" x14ac:dyDescent="0.2">
      <c r="A14" s="2">
        <v>44901</v>
      </c>
      <c r="B14" s="1" t="s">
        <v>26</v>
      </c>
      <c r="C14" s="1">
        <v>0</v>
      </c>
      <c r="D14" s="1">
        <v>6</v>
      </c>
      <c r="E14" s="1">
        <v>22</v>
      </c>
      <c r="F14" s="1">
        <v>33</v>
      </c>
      <c r="G14" s="1">
        <v>24</v>
      </c>
      <c r="H14" s="1">
        <v>12</v>
      </c>
      <c r="I14" s="1">
        <v>3</v>
      </c>
      <c r="J14" s="1">
        <v>1</v>
      </c>
      <c r="K14" s="1">
        <v>0</v>
      </c>
      <c r="L14" s="1">
        <v>1</v>
      </c>
      <c r="M14" s="1">
        <v>0</v>
      </c>
      <c r="N14" s="1">
        <v>2</v>
      </c>
      <c r="O14" s="1">
        <v>0</v>
      </c>
      <c r="P14" s="1">
        <v>3</v>
      </c>
      <c r="Q14" s="1">
        <v>0</v>
      </c>
      <c r="Y14" s="1">
        <v>9.6175932621549193E-2</v>
      </c>
      <c r="Z14" s="1">
        <v>4.32</v>
      </c>
    </row>
    <row r="15" spans="1:26" x14ac:dyDescent="0.2">
      <c r="A15" s="2">
        <v>44668</v>
      </c>
      <c r="B15" s="1" t="s">
        <v>27</v>
      </c>
      <c r="C15" s="1">
        <v>0</v>
      </c>
      <c r="D15" s="1">
        <v>4</v>
      </c>
      <c r="E15" s="1">
        <v>20</v>
      </c>
      <c r="F15" s="1">
        <v>35</v>
      </c>
      <c r="G15" s="1">
        <v>27</v>
      </c>
      <c r="H15" s="1">
        <v>11</v>
      </c>
      <c r="I15" s="1">
        <v>2</v>
      </c>
      <c r="J15" s="1">
        <v>1</v>
      </c>
      <c r="K15" s="1">
        <v>0</v>
      </c>
      <c r="L15" s="1">
        <v>1</v>
      </c>
      <c r="M15" s="1">
        <v>1</v>
      </c>
      <c r="N15" s="1">
        <v>2</v>
      </c>
      <c r="O15" s="1">
        <v>1</v>
      </c>
      <c r="P15" s="1">
        <v>3</v>
      </c>
      <c r="Q15" s="1">
        <v>0</v>
      </c>
      <c r="Y15" s="1">
        <v>6.5691172748661902E-2</v>
      </c>
      <c r="Z15" s="1">
        <v>4.29</v>
      </c>
    </row>
    <row r="16" spans="1:26" x14ac:dyDescent="0.2">
      <c r="A16" s="2">
        <v>44761</v>
      </c>
      <c r="B16" s="1" t="s">
        <v>28</v>
      </c>
      <c r="C16" s="1">
        <v>0</v>
      </c>
      <c r="D16" s="1">
        <v>5</v>
      </c>
      <c r="E16" s="1">
        <v>27</v>
      </c>
      <c r="F16" s="1">
        <v>38</v>
      </c>
      <c r="G16" s="1">
        <v>21</v>
      </c>
      <c r="H16" s="1">
        <v>7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4</v>
      </c>
      <c r="Q16" s="1">
        <v>0</v>
      </c>
      <c r="Y16" s="1">
        <v>8.4654750800413445E-2</v>
      </c>
      <c r="Z16" s="1">
        <v>4</v>
      </c>
    </row>
    <row r="17" spans="1:26" x14ac:dyDescent="0.2">
      <c r="A17" s="2">
        <v>44918</v>
      </c>
      <c r="B17" s="1" t="s">
        <v>29</v>
      </c>
      <c r="C17" s="1">
        <v>0</v>
      </c>
      <c r="D17" s="1">
        <v>7</v>
      </c>
      <c r="E17" s="1">
        <v>26</v>
      </c>
      <c r="F17" s="1">
        <v>35</v>
      </c>
      <c r="G17" s="1">
        <v>20</v>
      </c>
      <c r="H17" s="1">
        <v>10</v>
      </c>
      <c r="I17" s="1">
        <v>3</v>
      </c>
      <c r="J17" s="1">
        <v>2</v>
      </c>
      <c r="K17" s="1">
        <v>0</v>
      </c>
      <c r="L17" s="1">
        <v>1</v>
      </c>
      <c r="M17" s="1">
        <v>1</v>
      </c>
      <c r="N17" s="1">
        <v>3</v>
      </c>
      <c r="O17" s="1">
        <v>0</v>
      </c>
      <c r="P17" s="1">
        <v>2</v>
      </c>
      <c r="Q17" s="1">
        <v>0</v>
      </c>
      <c r="Y17" s="1">
        <v>9.6275698591420891E-2</v>
      </c>
      <c r="Z17" s="1">
        <v>4.22</v>
      </c>
    </row>
    <row r="18" spans="1:26" x14ac:dyDescent="0.2">
      <c r="A18" s="2">
        <v>44763</v>
      </c>
      <c r="B18" s="1" t="s">
        <v>30</v>
      </c>
      <c r="C18" s="1">
        <v>0</v>
      </c>
      <c r="D18" s="1">
        <v>6</v>
      </c>
      <c r="E18" s="1">
        <v>24</v>
      </c>
      <c r="F18" s="1">
        <v>36</v>
      </c>
      <c r="G18" s="1">
        <v>23</v>
      </c>
      <c r="H18" s="1">
        <v>9</v>
      </c>
      <c r="I18" s="1">
        <v>2</v>
      </c>
      <c r="J18" s="1">
        <v>1</v>
      </c>
      <c r="K18" s="1">
        <v>0</v>
      </c>
      <c r="L18" s="1">
        <v>1</v>
      </c>
      <c r="M18" s="1">
        <v>0</v>
      </c>
      <c r="N18" s="1">
        <v>2</v>
      </c>
      <c r="O18" s="1">
        <v>0</v>
      </c>
      <c r="P18" s="1">
        <v>3</v>
      </c>
      <c r="Q18" s="1">
        <v>0</v>
      </c>
      <c r="Y18" s="1">
        <v>8.6143376144911216E-2</v>
      </c>
      <c r="Z18" s="1">
        <v>4.17</v>
      </c>
    </row>
    <row r="19" spans="1:26" x14ac:dyDescent="0.2">
      <c r="A19" s="2">
        <v>44907</v>
      </c>
      <c r="B19" s="1" t="s">
        <v>31</v>
      </c>
      <c r="C19" s="1">
        <v>0</v>
      </c>
      <c r="D19" s="1">
        <v>5</v>
      </c>
      <c r="E19" s="1">
        <v>28</v>
      </c>
      <c r="F19" s="1">
        <v>38</v>
      </c>
      <c r="G19" s="1">
        <v>22</v>
      </c>
      <c r="H19" s="1">
        <v>7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1</v>
      </c>
      <c r="P19" s="1">
        <v>4</v>
      </c>
      <c r="Q19" s="1">
        <v>0</v>
      </c>
      <c r="Y19" s="1">
        <v>9.3997289380492288E-2</v>
      </c>
      <c r="Z19" s="1">
        <v>4.08</v>
      </c>
    </row>
    <row r="20" spans="1:26" x14ac:dyDescent="0.2">
      <c r="A20" s="2">
        <v>44728</v>
      </c>
      <c r="B20" s="1" t="s">
        <v>32</v>
      </c>
      <c r="C20" s="1">
        <v>0</v>
      </c>
      <c r="D20" s="1">
        <v>7</v>
      </c>
      <c r="E20" s="1">
        <v>30</v>
      </c>
      <c r="F20" s="1">
        <v>38</v>
      </c>
      <c r="G20" s="1">
        <v>19</v>
      </c>
      <c r="H20" s="1">
        <v>5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1">
        <v>2</v>
      </c>
      <c r="O20" s="1">
        <v>0</v>
      </c>
      <c r="P20" s="1">
        <v>3</v>
      </c>
      <c r="Q20" s="1">
        <v>0</v>
      </c>
      <c r="Y20" s="1">
        <v>7.6960509077297401E-2</v>
      </c>
      <c r="Z20" s="1">
        <v>3.91</v>
      </c>
    </row>
    <row r="21" spans="1:26" x14ac:dyDescent="0.2">
      <c r="A21" s="2">
        <v>44865</v>
      </c>
      <c r="B21" s="1" t="s">
        <v>33</v>
      </c>
      <c r="C21" s="1">
        <v>0</v>
      </c>
      <c r="D21" s="1">
        <v>3</v>
      </c>
      <c r="E21" s="1">
        <v>26</v>
      </c>
      <c r="F21" s="1">
        <v>41</v>
      </c>
      <c r="G21" s="1">
        <v>23</v>
      </c>
      <c r="H21" s="1">
        <v>7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  <c r="P21" s="1">
        <v>4</v>
      </c>
      <c r="Q21" s="1">
        <v>0</v>
      </c>
      <c r="Y21" s="1">
        <v>9.7063929353158732E-2</v>
      </c>
      <c r="Z21" s="1">
        <v>4.1500000000000004</v>
      </c>
    </row>
    <row r="22" spans="1:26" x14ac:dyDescent="0.2">
      <c r="A22" s="2">
        <v>44607</v>
      </c>
      <c r="B22" s="1" t="s">
        <v>34</v>
      </c>
      <c r="C22" s="1">
        <v>1</v>
      </c>
      <c r="D22" s="1">
        <v>6</v>
      </c>
      <c r="E22" s="1">
        <v>25</v>
      </c>
      <c r="F22" s="1">
        <v>33</v>
      </c>
      <c r="G22" s="1">
        <v>22</v>
      </c>
      <c r="H22" s="1">
        <v>11</v>
      </c>
      <c r="I22" s="1">
        <v>2</v>
      </c>
      <c r="J22" s="1">
        <v>2</v>
      </c>
      <c r="K22" s="1">
        <v>0</v>
      </c>
      <c r="L22" s="1">
        <v>1</v>
      </c>
      <c r="M22" s="1">
        <v>1</v>
      </c>
      <c r="N22" s="1">
        <v>3</v>
      </c>
      <c r="O22" s="1">
        <v>1</v>
      </c>
      <c r="P22" s="1">
        <v>2</v>
      </c>
      <c r="Q22" s="1">
        <v>0</v>
      </c>
      <c r="Y22" s="1">
        <v>3.5933656665601242E-2</v>
      </c>
      <c r="Z22" s="1">
        <v>4.16</v>
      </c>
    </row>
    <row r="23" spans="1:26" x14ac:dyDescent="0.2">
      <c r="A23" s="2">
        <v>44676</v>
      </c>
      <c r="B23" s="1" t="s">
        <v>35</v>
      </c>
      <c r="C23" s="1">
        <v>0</v>
      </c>
      <c r="D23" s="1">
        <v>3</v>
      </c>
      <c r="E23" s="1">
        <v>13</v>
      </c>
      <c r="F23" s="1">
        <v>29</v>
      </c>
      <c r="G23" s="1">
        <v>32</v>
      </c>
      <c r="H23" s="1">
        <v>19</v>
      </c>
      <c r="I23" s="1">
        <v>4</v>
      </c>
      <c r="J23" s="1">
        <v>1</v>
      </c>
      <c r="K23" s="1">
        <v>0</v>
      </c>
      <c r="L23" s="1">
        <v>1</v>
      </c>
      <c r="M23" s="1">
        <v>0</v>
      </c>
      <c r="N23" s="1">
        <v>2</v>
      </c>
      <c r="O23" s="1">
        <v>0</v>
      </c>
      <c r="P23" s="1">
        <v>3</v>
      </c>
      <c r="Q23" s="1">
        <v>0</v>
      </c>
      <c r="Y23" s="1">
        <v>7.1536243282212614E-2</v>
      </c>
      <c r="Z23" s="1">
        <v>4.75</v>
      </c>
    </row>
    <row r="24" spans="1:26" x14ac:dyDescent="0.2">
      <c r="A24" s="2">
        <v>44707</v>
      </c>
      <c r="B24" s="1" t="s">
        <v>36</v>
      </c>
      <c r="C24" s="1">
        <v>0</v>
      </c>
      <c r="D24" s="1">
        <v>7</v>
      </c>
      <c r="E24" s="1">
        <v>28</v>
      </c>
      <c r="F24" s="1">
        <v>34</v>
      </c>
      <c r="G24" s="1">
        <v>21</v>
      </c>
      <c r="H24" s="1">
        <v>8</v>
      </c>
      <c r="I24" s="1">
        <v>1</v>
      </c>
      <c r="J24" s="1">
        <v>1</v>
      </c>
      <c r="K24" s="1">
        <v>1</v>
      </c>
      <c r="L24" s="1">
        <v>1</v>
      </c>
      <c r="M24" s="1">
        <v>0</v>
      </c>
      <c r="N24" s="1">
        <v>2</v>
      </c>
      <c r="O24" s="1">
        <v>1</v>
      </c>
      <c r="P24" s="1">
        <v>3</v>
      </c>
      <c r="Q24" s="1">
        <v>0</v>
      </c>
      <c r="Y24" s="1">
        <v>7.4903462682787872E-2</v>
      </c>
      <c r="Z24" s="1">
        <v>3.97</v>
      </c>
    </row>
    <row r="25" spans="1:26" x14ac:dyDescent="0.2">
      <c r="A25" s="2">
        <v>44711</v>
      </c>
      <c r="B25" s="1" t="s">
        <v>37</v>
      </c>
      <c r="C25" s="1">
        <v>0</v>
      </c>
      <c r="D25" s="1">
        <v>6</v>
      </c>
      <c r="E25" s="1">
        <v>28</v>
      </c>
      <c r="F25" s="1">
        <v>36</v>
      </c>
      <c r="G25" s="1">
        <v>21</v>
      </c>
      <c r="H25" s="1">
        <v>8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2</v>
      </c>
      <c r="O25" s="1">
        <v>0</v>
      </c>
      <c r="P25" s="1">
        <v>3</v>
      </c>
      <c r="Q25" s="1">
        <v>0</v>
      </c>
      <c r="Y25" s="1">
        <v>7.7760829273893287E-2</v>
      </c>
      <c r="Z25" s="1">
        <v>4.03</v>
      </c>
    </row>
    <row r="26" spans="1:26" x14ac:dyDescent="0.2">
      <c r="A26" s="2">
        <v>44726</v>
      </c>
      <c r="B26" s="1" t="s">
        <v>38</v>
      </c>
      <c r="C26" s="1">
        <v>2</v>
      </c>
      <c r="D26" s="1">
        <v>16</v>
      </c>
      <c r="E26" s="1">
        <v>34</v>
      </c>
      <c r="F26" s="1">
        <v>29</v>
      </c>
      <c r="G26" s="1">
        <v>14</v>
      </c>
      <c r="H26" s="1">
        <v>4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3</v>
      </c>
      <c r="O26" s="1">
        <v>0</v>
      </c>
      <c r="P26" s="1">
        <v>2</v>
      </c>
      <c r="Q26" s="1">
        <v>0</v>
      </c>
      <c r="Y26" s="1">
        <v>7.9409018143009602E-2</v>
      </c>
      <c r="Z26" s="1">
        <v>3.56</v>
      </c>
    </row>
    <row r="27" spans="1:26" x14ac:dyDescent="0.2">
      <c r="A27" s="2">
        <v>44884</v>
      </c>
      <c r="B27" s="1" t="s">
        <v>39</v>
      </c>
      <c r="C27" s="1">
        <v>0</v>
      </c>
      <c r="D27" s="1">
        <v>7</v>
      </c>
      <c r="E27" s="1">
        <v>26</v>
      </c>
      <c r="F27" s="1">
        <v>35</v>
      </c>
      <c r="G27" s="1">
        <v>22</v>
      </c>
      <c r="H27" s="1">
        <v>9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2</v>
      </c>
      <c r="O27" s="1">
        <v>0</v>
      </c>
      <c r="P27" s="1">
        <v>3</v>
      </c>
      <c r="Q27" s="1">
        <v>0</v>
      </c>
      <c r="Y27" s="1">
        <v>9.6973615095559421E-2</v>
      </c>
      <c r="Z27" s="1">
        <v>4.0600000000000005</v>
      </c>
    </row>
    <row r="28" spans="1:26" x14ac:dyDescent="0.2">
      <c r="A28" s="2">
        <v>44734</v>
      </c>
      <c r="B28" s="1" t="s">
        <v>40</v>
      </c>
      <c r="C28" s="1">
        <v>0</v>
      </c>
      <c r="D28" s="1">
        <v>5</v>
      </c>
      <c r="E28" s="1">
        <v>21</v>
      </c>
      <c r="F28" s="1">
        <v>33</v>
      </c>
      <c r="G28" s="1">
        <v>27</v>
      </c>
      <c r="H28" s="1">
        <v>12</v>
      </c>
      <c r="I28" s="1">
        <v>2</v>
      </c>
      <c r="J28" s="1">
        <v>1</v>
      </c>
      <c r="K28" s="1">
        <v>0</v>
      </c>
      <c r="L28" s="1">
        <v>1</v>
      </c>
      <c r="M28" s="1">
        <v>0</v>
      </c>
      <c r="N28" s="1">
        <v>2</v>
      </c>
      <c r="O28" s="1">
        <v>0</v>
      </c>
      <c r="P28" s="1">
        <v>3</v>
      </c>
      <c r="Q28" s="1">
        <v>0</v>
      </c>
      <c r="Y28" s="1">
        <v>8.1036834924965898E-2</v>
      </c>
      <c r="Z28" s="1">
        <v>4.32</v>
      </c>
    </row>
    <row r="29" spans="1:26" x14ac:dyDescent="0.2">
      <c r="A29" s="2">
        <v>44886</v>
      </c>
      <c r="B29" s="1" t="s">
        <v>41</v>
      </c>
      <c r="C29" s="1">
        <v>0</v>
      </c>
      <c r="D29" s="1">
        <v>5</v>
      </c>
      <c r="E29" s="1">
        <v>19</v>
      </c>
      <c r="F29" s="1">
        <v>33</v>
      </c>
      <c r="G29" s="1">
        <v>27</v>
      </c>
      <c r="H29" s="1">
        <v>13</v>
      </c>
      <c r="I29" s="1">
        <v>3</v>
      </c>
      <c r="J29" s="1">
        <v>1</v>
      </c>
      <c r="K29" s="1">
        <v>0</v>
      </c>
      <c r="L29" s="1">
        <v>1</v>
      </c>
      <c r="M29" s="1">
        <v>0</v>
      </c>
      <c r="N29" s="1">
        <v>3</v>
      </c>
      <c r="O29" s="1">
        <v>0</v>
      </c>
      <c r="P29" s="1">
        <v>2</v>
      </c>
      <c r="Q29" s="1">
        <v>1</v>
      </c>
      <c r="Y29" s="1">
        <v>9.8073122529644272E-2</v>
      </c>
      <c r="Z29" s="1">
        <v>4.42</v>
      </c>
    </row>
    <row r="30" spans="1:26" x14ac:dyDescent="0.2">
      <c r="A30" s="2">
        <v>44687</v>
      </c>
      <c r="B30" s="1" t="s">
        <v>42</v>
      </c>
      <c r="C30" s="1">
        <v>0</v>
      </c>
      <c r="D30" s="1">
        <v>4</v>
      </c>
      <c r="E30" s="1">
        <v>20</v>
      </c>
      <c r="F30" s="1">
        <v>35</v>
      </c>
      <c r="G30" s="1">
        <v>26</v>
      </c>
      <c r="H30" s="1">
        <v>12</v>
      </c>
      <c r="I30" s="1">
        <v>2</v>
      </c>
      <c r="J30" s="1">
        <v>1</v>
      </c>
      <c r="K30" s="1">
        <v>0</v>
      </c>
      <c r="L30" s="1">
        <v>0</v>
      </c>
      <c r="M30" s="1">
        <v>1</v>
      </c>
      <c r="N30" s="1">
        <v>2</v>
      </c>
      <c r="O30" s="1">
        <v>0</v>
      </c>
      <c r="P30" s="1">
        <v>3</v>
      </c>
      <c r="Q30" s="1">
        <v>0</v>
      </c>
      <c r="Y30" s="1">
        <v>7.1855502542861632E-2</v>
      </c>
      <c r="Z30" s="1">
        <v>4.3</v>
      </c>
    </row>
    <row r="31" spans="1:26" x14ac:dyDescent="0.2">
      <c r="A31" s="2">
        <v>44881</v>
      </c>
      <c r="B31" s="1" t="s">
        <v>43</v>
      </c>
      <c r="C31" s="1">
        <v>0</v>
      </c>
      <c r="D31" s="1">
        <v>5</v>
      </c>
      <c r="E31" s="1">
        <v>16</v>
      </c>
      <c r="F31" s="1">
        <v>23</v>
      </c>
      <c r="G31" s="1">
        <v>24</v>
      </c>
      <c r="H31" s="1">
        <v>22</v>
      </c>
      <c r="I31" s="1">
        <v>10</v>
      </c>
      <c r="J31" s="1">
        <v>1</v>
      </c>
      <c r="K31" s="1">
        <v>0</v>
      </c>
      <c r="L31" s="1">
        <v>0</v>
      </c>
      <c r="M31" s="1">
        <v>0</v>
      </c>
      <c r="N31" s="1">
        <v>2</v>
      </c>
      <c r="O31" s="1">
        <v>1</v>
      </c>
      <c r="P31" s="1">
        <v>3</v>
      </c>
      <c r="Q31" s="1">
        <v>0</v>
      </c>
      <c r="Y31" s="1">
        <v>9.9350954019393187E-2</v>
      </c>
      <c r="Z31" s="1">
        <v>5.0200000000000005</v>
      </c>
    </row>
    <row r="32" spans="1:26" x14ac:dyDescent="0.2">
      <c r="A32" s="2">
        <v>44710</v>
      </c>
      <c r="B32" s="1" t="s">
        <v>44</v>
      </c>
      <c r="C32" s="1">
        <v>0</v>
      </c>
      <c r="D32" s="1">
        <v>6</v>
      </c>
      <c r="E32" s="1">
        <v>17</v>
      </c>
      <c r="F32" s="1">
        <v>33</v>
      </c>
      <c r="G32" s="1">
        <v>29</v>
      </c>
      <c r="H32" s="1">
        <v>13</v>
      </c>
      <c r="I32" s="1">
        <v>2</v>
      </c>
      <c r="J32" s="1">
        <v>1</v>
      </c>
      <c r="K32" s="1">
        <v>0</v>
      </c>
      <c r="L32" s="1">
        <v>0</v>
      </c>
      <c r="M32" s="1">
        <v>1</v>
      </c>
      <c r="N32" s="1">
        <v>3</v>
      </c>
      <c r="O32" s="1">
        <v>0</v>
      </c>
      <c r="P32" s="1">
        <v>2</v>
      </c>
      <c r="Q32" s="1">
        <v>0</v>
      </c>
      <c r="Y32" s="1">
        <v>7.8027410756698751E-2</v>
      </c>
      <c r="Z32" s="1">
        <v>4.38</v>
      </c>
    </row>
    <row r="33" spans="1:26" x14ac:dyDescent="0.2">
      <c r="A33" s="2">
        <v>44737</v>
      </c>
      <c r="B33" s="1" t="s">
        <v>45</v>
      </c>
      <c r="C33" s="1">
        <v>0</v>
      </c>
      <c r="D33" s="1">
        <v>3</v>
      </c>
      <c r="E33" s="1">
        <v>19</v>
      </c>
      <c r="F33" s="1">
        <v>39</v>
      </c>
      <c r="G33" s="1">
        <v>29</v>
      </c>
      <c r="H33" s="1">
        <v>10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">
        <v>3</v>
      </c>
      <c r="Q33" s="1">
        <v>0</v>
      </c>
      <c r="Y33" s="1">
        <v>7.962854477207143E-2</v>
      </c>
      <c r="Z33" s="1">
        <v>4.34</v>
      </c>
    </row>
    <row r="34" spans="1:26" x14ac:dyDescent="0.2">
      <c r="A34" s="2">
        <v>44872</v>
      </c>
      <c r="B34" s="1" t="s">
        <v>46</v>
      </c>
      <c r="C34" s="1">
        <v>0</v>
      </c>
      <c r="D34" s="1">
        <v>6</v>
      </c>
      <c r="E34" s="1">
        <v>26</v>
      </c>
      <c r="F34" s="1">
        <v>36</v>
      </c>
      <c r="G34" s="1">
        <v>23</v>
      </c>
      <c r="H34" s="1">
        <v>7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2</v>
      </c>
      <c r="O34" s="1">
        <v>0</v>
      </c>
      <c r="P34" s="1">
        <v>3</v>
      </c>
      <c r="Q34" s="1">
        <v>0</v>
      </c>
      <c r="Y34" s="1">
        <v>9.3462599632127524E-2</v>
      </c>
      <c r="Z34" s="1">
        <v>4.01</v>
      </c>
    </row>
    <row r="35" spans="1:26" x14ac:dyDescent="0.2">
      <c r="A35" s="2">
        <v>44698</v>
      </c>
      <c r="B35" s="1" t="s">
        <v>47</v>
      </c>
      <c r="C35" s="1">
        <v>0</v>
      </c>
      <c r="D35" s="1">
        <v>4</v>
      </c>
      <c r="E35" s="1">
        <v>22</v>
      </c>
      <c r="F35" s="1">
        <v>37</v>
      </c>
      <c r="G35" s="1">
        <v>26</v>
      </c>
      <c r="H35" s="1">
        <v>10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2</v>
      </c>
      <c r="O35" s="1">
        <v>1</v>
      </c>
      <c r="P35" s="1">
        <v>3</v>
      </c>
      <c r="Q35" s="1">
        <v>0</v>
      </c>
      <c r="Y35" s="1">
        <v>7.2707219818444052E-2</v>
      </c>
      <c r="Z35" s="1">
        <v>4.22</v>
      </c>
    </row>
    <row r="36" spans="1:26" x14ac:dyDescent="0.2">
      <c r="A36" s="2">
        <v>44752</v>
      </c>
      <c r="B36" s="1" t="s">
        <v>48</v>
      </c>
      <c r="C36" s="1">
        <v>0</v>
      </c>
      <c r="D36" s="1">
        <v>7</v>
      </c>
      <c r="E36" s="1">
        <v>24</v>
      </c>
      <c r="F36" s="1">
        <v>35</v>
      </c>
      <c r="G36" s="1">
        <v>24</v>
      </c>
      <c r="H36" s="1">
        <v>9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4</v>
      </c>
      <c r="Q36" s="1">
        <v>0</v>
      </c>
      <c r="Y36" s="1">
        <v>8.361852339356228E-2</v>
      </c>
      <c r="Z36" s="1">
        <v>4.0999999999999996</v>
      </c>
    </row>
    <row r="37" spans="1:26" x14ac:dyDescent="0.2">
      <c r="A37" s="2">
        <v>44661</v>
      </c>
      <c r="B37" s="1" t="s">
        <v>49</v>
      </c>
      <c r="C37" s="1">
        <v>1</v>
      </c>
      <c r="D37" s="1">
        <v>10</v>
      </c>
      <c r="E37" s="1">
        <v>31</v>
      </c>
      <c r="F37" s="1">
        <v>34</v>
      </c>
      <c r="G37" s="1">
        <v>18</v>
      </c>
      <c r="H37" s="1">
        <v>6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4</v>
      </c>
      <c r="Q37" s="1">
        <v>0</v>
      </c>
      <c r="Y37" s="1">
        <v>6.2531190342281828E-2</v>
      </c>
      <c r="Z37" s="1">
        <v>3.86</v>
      </c>
    </row>
    <row r="38" spans="1:26" x14ac:dyDescent="0.2">
      <c r="A38" s="2">
        <v>44755</v>
      </c>
      <c r="B38" s="1" t="s">
        <v>50</v>
      </c>
      <c r="C38" s="1">
        <v>0</v>
      </c>
      <c r="D38" s="1">
        <v>7</v>
      </c>
      <c r="E38" s="1">
        <v>31</v>
      </c>
      <c r="F38" s="1">
        <v>38</v>
      </c>
      <c r="G38" s="1">
        <v>18</v>
      </c>
      <c r="H38" s="1">
        <v>4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4</v>
      </c>
      <c r="Q38" s="1">
        <v>0</v>
      </c>
      <c r="Y38" s="1">
        <v>8.0590753794922809E-2</v>
      </c>
      <c r="Z38" s="1">
        <v>3.73</v>
      </c>
    </row>
    <row r="39" spans="1:26" x14ac:dyDescent="0.2">
      <c r="A39" s="2">
        <v>44616</v>
      </c>
      <c r="B39" s="1" t="s">
        <v>51</v>
      </c>
      <c r="C39" s="1">
        <v>1</v>
      </c>
      <c r="D39" s="1">
        <v>6</v>
      </c>
      <c r="E39" s="1">
        <v>21</v>
      </c>
      <c r="F39" s="1">
        <v>32</v>
      </c>
      <c r="G39" s="1">
        <v>25</v>
      </c>
      <c r="H39" s="1">
        <v>12</v>
      </c>
      <c r="I39" s="1">
        <v>2</v>
      </c>
      <c r="J39" s="1">
        <v>1</v>
      </c>
      <c r="K39" s="1">
        <v>0</v>
      </c>
      <c r="L39" s="1">
        <v>0</v>
      </c>
      <c r="M39" s="1">
        <v>1</v>
      </c>
      <c r="N39" s="1">
        <v>2</v>
      </c>
      <c r="O39" s="1">
        <v>0</v>
      </c>
      <c r="P39" s="1">
        <v>3</v>
      </c>
      <c r="Q39" s="1">
        <v>0</v>
      </c>
      <c r="Y39" s="1">
        <v>4.1508094178095853E-2</v>
      </c>
      <c r="Z39" s="1">
        <v>4.21</v>
      </c>
    </row>
    <row r="40" spans="1:26" x14ac:dyDescent="0.2">
      <c r="A40" s="2">
        <v>44729</v>
      </c>
      <c r="B40" s="1" t="s">
        <v>52</v>
      </c>
      <c r="C40" s="1">
        <v>0</v>
      </c>
      <c r="D40" s="1">
        <v>6</v>
      </c>
      <c r="E40" s="1">
        <v>23</v>
      </c>
      <c r="F40" s="1">
        <v>35</v>
      </c>
      <c r="G40" s="1">
        <v>26</v>
      </c>
      <c r="H40" s="1">
        <v>10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4</v>
      </c>
      <c r="Q40" s="1">
        <v>0</v>
      </c>
      <c r="Y40" s="1">
        <v>7.7764565992865631E-2</v>
      </c>
      <c r="Z40" s="1">
        <v>4.21</v>
      </c>
    </row>
    <row r="41" spans="1:26" x14ac:dyDescent="0.2">
      <c r="A41" s="2">
        <v>44772</v>
      </c>
      <c r="B41" s="1" t="s">
        <v>53</v>
      </c>
      <c r="C41" s="1">
        <v>0</v>
      </c>
      <c r="D41" s="1">
        <v>2</v>
      </c>
      <c r="E41" s="1">
        <v>14</v>
      </c>
      <c r="F41" s="1">
        <v>42</v>
      </c>
      <c r="G41" s="1">
        <v>31</v>
      </c>
      <c r="H41" s="1">
        <v>10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1</v>
      </c>
      <c r="O41" s="1">
        <v>0</v>
      </c>
      <c r="P41" s="1">
        <v>4</v>
      </c>
      <c r="Q41" s="1">
        <v>0</v>
      </c>
      <c r="Y41" s="1">
        <v>8.4892779696409931E-2</v>
      </c>
      <c r="Z41" s="1">
        <v>4.3899999999999997</v>
      </c>
    </row>
    <row r="42" spans="1:26" x14ac:dyDescent="0.2">
      <c r="A42" s="2">
        <v>44816</v>
      </c>
      <c r="B42" s="1" t="s">
        <v>54</v>
      </c>
      <c r="C42" s="1">
        <v>0</v>
      </c>
      <c r="D42" s="1">
        <v>1</v>
      </c>
      <c r="E42" s="1">
        <v>7</v>
      </c>
      <c r="F42" s="1">
        <v>27</v>
      </c>
      <c r="G42" s="1">
        <v>38</v>
      </c>
      <c r="H42" s="1">
        <v>23</v>
      </c>
      <c r="I42" s="1">
        <v>4</v>
      </c>
      <c r="J42" s="1">
        <v>1</v>
      </c>
      <c r="K42" s="1">
        <v>1</v>
      </c>
      <c r="L42" s="1">
        <v>0</v>
      </c>
      <c r="M42" s="1">
        <v>1</v>
      </c>
      <c r="N42" s="1">
        <v>3</v>
      </c>
      <c r="O42" s="1">
        <v>0</v>
      </c>
      <c r="P42" s="1">
        <v>2</v>
      </c>
      <c r="Q42" s="1">
        <v>1</v>
      </c>
      <c r="Y42" s="1">
        <v>9.8912409510412733E-2</v>
      </c>
      <c r="Z42" s="1">
        <v>4.99</v>
      </c>
    </row>
    <row r="43" spans="1:26" x14ac:dyDescent="0.2">
      <c r="A43" s="2">
        <v>44838</v>
      </c>
      <c r="B43" s="1" t="s">
        <v>55</v>
      </c>
      <c r="C43" s="1">
        <v>0</v>
      </c>
      <c r="D43" s="1">
        <v>3</v>
      </c>
      <c r="E43" s="1">
        <v>17</v>
      </c>
      <c r="F43" s="1">
        <v>35</v>
      </c>
      <c r="G43" s="1">
        <v>28</v>
      </c>
      <c r="H43" s="1">
        <v>13</v>
      </c>
      <c r="I43" s="1">
        <v>3</v>
      </c>
      <c r="J43" s="1">
        <v>1</v>
      </c>
      <c r="K43" s="1">
        <v>0</v>
      </c>
      <c r="L43" s="1">
        <v>0</v>
      </c>
      <c r="M43" s="1">
        <v>0</v>
      </c>
      <c r="N43" s="1">
        <v>2</v>
      </c>
      <c r="O43" s="1">
        <v>0</v>
      </c>
      <c r="P43" s="1">
        <v>3</v>
      </c>
      <c r="Q43" s="1">
        <v>0</v>
      </c>
      <c r="Y43" s="1">
        <v>9.5583182357718496E-2</v>
      </c>
      <c r="Z43" s="1">
        <v>4.45</v>
      </c>
    </row>
    <row r="44" spans="1:26" x14ac:dyDescent="0.2">
      <c r="A44" s="2">
        <v>44904</v>
      </c>
      <c r="B44" s="1" t="s">
        <v>56</v>
      </c>
      <c r="C44" s="1">
        <v>0</v>
      </c>
      <c r="D44" s="1">
        <v>10</v>
      </c>
      <c r="E44" s="1">
        <v>36</v>
      </c>
      <c r="F44" s="1">
        <v>35</v>
      </c>
      <c r="G44" s="1">
        <v>14</v>
      </c>
      <c r="H44" s="1">
        <v>3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2</v>
      </c>
      <c r="O44" s="1">
        <v>0</v>
      </c>
      <c r="P44" s="1">
        <v>3</v>
      </c>
      <c r="Q44" s="1">
        <v>0</v>
      </c>
      <c r="Y44" s="1">
        <v>9.1582064297800345E-2</v>
      </c>
      <c r="Z44" s="1">
        <v>3.56</v>
      </c>
    </row>
    <row r="45" spans="1:26" x14ac:dyDescent="0.2">
      <c r="A45" s="2">
        <v>44885</v>
      </c>
      <c r="B45" s="1" t="s">
        <v>57</v>
      </c>
      <c r="C45" s="1">
        <v>1</v>
      </c>
      <c r="D45" s="1">
        <v>6</v>
      </c>
      <c r="E45" s="1">
        <v>17</v>
      </c>
      <c r="F45" s="1">
        <v>27</v>
      </c>
      <c r="G45" s="1">
        <v>27</v>
      </c>
      <c r="H45" s="1">
        <v>18</v>
      </c>
      <c r="I45" s="1">
        <v>5</v>
      </c>
      <c r="J45" s="1">
        <v>1</v>
      </c>
      <c r="K45" s="1">
        <v>0</v>
      </c>
      <c r="L45" s="1">
        <v>0</v>
      </c>
      <c r="M45" s="1">
        <v>1</v>
      </c>
      <c r="N45" s="1">
        <v>2</v>
      </c>
      <c r="O45" s="1">
        <v>0</v>
      </c>
      <c r="P45" s="1">
        <v>3</v>
      </c>
      <c r="Q45" s="1">
        <v>0</v>
      </c>
      <c r="Y45" s="1">
        <v>9.5874514825337126E-2</v>
      </c>
      <c r="Z45" s="1">
        <v>4.6500000000000004</v>
      </c>
    </row>
    <row r="46" spans="1:26" x14ac:dyDescent="0.2">
      <c r="A46" s="2">
        <v>44625</v>
      </c>
      <c r="B46" s="1" t="s">
        <v>58</v>
      </c>
      <c r="C46" s="1">
        <v>1</v>
      </c>
      <c r="D46" s="1">
        <v>9</v>
      </c>
      <c r="E46" s="1">
        <v>25</v>
      </c>
      <c r="F46" s="1">
        <v>29</v>
      </c>
      <c r="G46" s="1">
        <v>22</v>
      </c>
      <c r="H46" s="1">
        <v>12</v>
      </c>
      <c r="I46" s="1">
        <v>3</v>
      </c>
      <c r="J46" s="1">
        <v>1</v>
      </c>
      <c r="K46" s="1">
        <v>0</v>
      </c>
      <c r="L46" s="1">
        <v>0</v>
      </c>
      <c r="M46" s="1">
        <v>1</v>
      </c>
      <c r="N46" s="1">
        <v>2</v>
      </c>
      <c r="O46" s="1">
        <v>0</v>
      </c>
      <c r="P46" s="1">
        <v>3</v>
      </c>
      <c r="Q46" s="1">
        <v>0</v>
      </c>
      <c r="Y46" s="1">
        <v>4.5259792513973773E-2</v>
      </c>
      <c r="Z46" s="1">
        <v>4.22</v>
      </c>
    </row>
    <row r="47" spans="1:26" x14ac:dyDescent="0.2">
      <c r="A47" s="2">
        <v>44735</v>
      </c>
      <c r="B47" s="1" t="s">
        <v>59</v>
      </c>
      <c r="C47" s="1">
        <v>0</v>
      </c>
      <c r="D47" s="1">
        <v>4</v>
      </c>
      <c r="E47" s="1">
        <v>22</v>
      </c>
      <c r="F47" s="1">
        <v>41</v>
      </c>
      <c r="G47" s="1">
        <v>24</v>
      </c>
      <c r="H47" s="1">
        <v>7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4</v>
      </c>
      <c r="Q47" s="1">
        <v>0</v>
      </c>
      <c r="Y47" s="1">
        <v>7.7535727062190501E-2</v>
      </c>
      <c r="Z47" s="1">
        <v>4.0999999999999996</v>
      </c>
    </row>
    <row r="48" spans="1:26" x14ac:dyDescent="0.2">
      <c r="A48" s="2">
        <v>44830</v>
      </c>
      <c r="B48" s="1" t="s">
        <v>60</v>
      </c>
      <c r="C48" s="1">
        <v>0</v>
      </c>
      <c r="D48" s="1">
        <v>5</v>
      </c>
      <c r="E48" s="1">
        <v>23</v>
      </c>
      <c r="F48" s="1">
        <v>38</v>
      </c>
      <c r="G48" s="1">
        <v>24</v>
      </c>
      <c r="H48" s="1">
        <v>7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1</v>
      </c>
      <c r="O48" s="1">
        <v>1</v>
      </c>
      <c r="P48" s="1">
        <v>4</v>
      </c>
      <c r="Q48" s="1">
        <v>0</v>
      </c>
      <c r="Y48" s="1">
        <v>9.0960701444521536E-2</v>
      </c>
      <c r="Z48" s="1">
        <v>4.03</v>
      </c>
    </row>
    <row r="49" spans="1:26" x14ac:dyDescent="0.2">
      <c r="A49" s="2">
        <v>44778</v>
      </c>
      <c r="B49" s="1" t="s">
        <v>61</v>
      </c>
      <c r="C49" s="1">
        <v>0</v>
      </c>
      <c r="D49" s="1">
        <v>1</v>
      </c>
      <c r="E49" s="1">
        <v>9</v>
      </c>
      <c r="F49" s="1">
        <v>29</v>
      </c>
      <c r="G49" s="1">
        <v>34</v>
      </c>
      <c r="H49" s="1">
        <v>22</v>
      </c>
      <c r="I49" s="1">
        <v>5</v>
      </c>
      <c r="J49" s="1">
        <v>1</v>
      </c>
      <c r="K49" s="1">
        <v>1</v>
      </c>
      <c r="L49" s="1">
        <v>0</v>
      </c>
      <c r="M49" s="1">
        <v>0</v>
      </c>
      <c r="N49" s="1">
        <v>1</v>
      </c>
      <c r="O49" s="1">
        <v>0</v>
      </c>
      <c r="P49" s="1">
        <v>4</v>
      </c>
      <c r="Q49" s="1">
        <v>0</v>
      </c>
      <c r="Y49" s="1">
        <v>9.1780455153949128E-2</v>
      </c>
      <c r="Z49" s="1">
        <v>4.97</v>
      </c>
    </row>
    <row r="50" spans="1:26" x14ac:dyDescent="0.2">
      <c r="A50" s="2">
        <v>44730</v>
      </c>
      <c r="B50" s="1" t="s">
        <v>62</v>
      </c>
      <c r="C50" s="1">
        <v>0</v>
      </c>
      <c r="D50" s="1">
        <v>1</v>
      </c>
      <c r="E50" s="1">
        <v>9</v>
      </c>
      <c r="F50" s="1">
        <v>27</v>
      </c>
      <c r="G50" s="1">
        <v>36</v>
      </c>
      <c r="H50" s="1">
        <v>23</v>
      </c>
      <c r="I50" s="1">
        <v>4</v>
      </c>
      <c r="J50" s="1">
        <v>2</v>
      </c>
      <c r="K50" s="1">
        <v>0</v>
      </c>
      <c r="L50" s="1">
        <v>0</v>
      </c>
      <c r="M50" s="1">
        <v>1</v>
      </c>
      <c r="N50" s="1">
        <v>3</v>
      </c>
      <c r="O50" s="1">
        <v>0</v>
      </c>
      <c r="P50" s="1">
        <v>2</v>
      </c>
      <c r="Q50" s="1">
        <v>0</v>
      </c>
      <c r="Y50" s="1">
        <v>8.6876390212901181E-2</v>
      </c>
      <c r="Z50" s="1">
        <v>4.95</v>
      </c>
    </row>
    <row r="51" spans="1:26" x14ac:dyDescent="0.2">
      <c r="A51" s="2">
        <v>44689</v>
      </c>
      <c r="B51" s="1" t="s">
        <v>63</v>
      </c>
      <c r="C51" s="1">
        <v>0</v>
      </c>
      <c r="D51" s="1">
        <v>2</v>
      </c>
      <c r="E51" s="1">
        <v>10</v>
      </c>
      <c r="F51" s="1">
        <v>30</v>
      </c>
      <c r="G51" s="1">
        <v>34</v>
      </c>
      <c r="H51" s="1">
        <v>20</v>
      </c>
      <c r="I51" s="1">
        <v>4</v>
      </c>
      <c r="J51" s="1">
        <v>1</v>
      </c>
      <c r="K51" s="1">
        <v>1</v>
      </c>
      <c r="L51" s="1">
        <v>0</v>
      </c>
      <c r="M51" s="1">
        <v>0</v>
      </c>
      <c r="N51" s="1">
        <v>1</v>
      </c>
      <c r="O51" s="1">
        <v>0</v>
      </c>
      <c r="P51" s="1">
        <v>4</v>
      </c>
      <c r="Q51" s="1">
        <v>0</v>
      </c>
      <c r="Y51" s="1">
        <v>7.2478557047905345E-2</v>
      </c>
      <c r="Z51" s="1">
        <v>4.84</v>
      </c>
    </row>
    <row r="52" spans="1:26" x14ac:dyDescent="0.2">
      <c r="A52" s="2">
        <v>44671</v>
      </c>
      <c r="B52" s="1" t="s">
        <v>64</v>
      </c>
      <c r="C52" s="1">
        <v>0</v>
      </c>
      <c r="D52" s="1">
        <v>5</v>
      </c>
      <c r="E52" s="1">
        <v>20</v>
      </c>
      <c r="F52" s="1">
        <v>34</v>
      </c>
      <c r="G52" s="1">
        <v>27</v>
      </c>
      <c r="H52" s="1">
        <v>12</v>
      </c>
      <c r="I52" s="1">
        <v>2</v>
      </c>
      <c r="J52" s="1">
        <v>1</v>
      </c>
      <c r="K52" s="1">
        <v>0</v>
      </c>
      <c r="L52" s="1">
        <v>0</v>
      </c>
      <c r="M52" s="1">
        <v>1</v>
      </c>
      <c r="N52" s="1">
        <v>2</v>
      </c>
      <c r="O52" s="1">
        <v>0</v>
      </c>
      <c r="P52" s="1">
        <v>3</v>
      </c>
      <c r="Q52" s="1">
        <v>0</v>
      </c>
      <c r="Y52" s="1">
        <v>6.6622878822041626E-2</v>
      </c>
      <c r="Z52" s="1">
        <v>4.33</v>
      </c>
    </row>
    <row r="53" spans="1:26" x14ac:dyDescent="0.2">
      <c r="A53" s="2">
        <v>44861</v>
      </c>
      <c r="B53" s="1" t="s">
        <v>65</v>
      </c>
      <c r="C53" s="1">
        <v>0</v>
      </c>
      <c r="D53" s="1">
        <v>4</v>
      </c>
      <c r="E53" s="1">
        <v>22</v>
      </c>
      <c r="F53" s="1">
        <v>35</v>
      </c>
      <c r="G53" s="1">
        <v>24</v>
      </c>
      <c r="H53" s="1">
        <v>12</v>
      </c>
      <c r="I53" s="1">
        <v>3</v>
      </c>
      <c r="J53" s="1">
        <v>1</v>
      </c>
      <c r="K53" s="1">
        <v>1</v>
      </c>
      <c r="L53" s="1">
        <v>0</v>
      </c>
      <c r="M53" s="1">
        <v>0</v>
      </c>
      <c r="N53" s="1">
        <v>1</v>
      </c>
      <c r="O53" s="1">
        <v>0</v>
      </c>
      <c r="P53" s="1">
        <v>4</v>
      </c>
      <c r="Q53" s="1">
        <v>0</v>
      </c>
      <c r="Y53" s="1">
        <v>9.4715491325292472E-2</v>
      </c>
      <c r="Z53" s="1">
        <v>4.3600000000000003</v>
      </c>
    </row>
    <row r="54" spans="1:26" x14ac:dyDescent="0.2">
      <c r="A54" s="2">
        <v>44849</v>
      </c>
      <c r="B54" s="1" t="s">
        <v>66</v>
      </c>
      <c r="C54" s="1">
        <v>0</v>
      </c>
      <c r="D54" s="1">
        <v>7</v>
      </c>
      <c r="E54" s="1">
        <v>18</v>
      </c>
      <c r="F54" s="1">
        <v>20</v>
      </c>
      <c r="G54" s="1">
        <v>15</v>
      </c>
      <c r="H54" s="1">
        <v>16</v>
      </c>
      <c r="I54" s="1">
        <v>23</v>
      </c>
      <c r="J54" s="1">
        <v>2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4</v>
      </c>
      <c r="Q54" s="1">
        <v>0</v>
      </c>
      <c r="Y54" s="1">
        <v>0.10272012630332533</v>
      </c>
      <c r="Z54" s="1">
        <v>5.49</v>
      </c>
    </row>
    <row r="55" spans="1:26" x14ac:dyDescent="0.2">
      <c r="A55" s="2">
        <v>44636</v>
      </c>
      <c r="B55" s="1" t="s">
        <v>67</v>
      </c>
      <c r="C55" s="1">
        <v>1</v>
      </c>
      <c r="D55" s="1">
        <v>7</v>
      </c>
      <c r="E55" s="1">
        <v>19</v>
      </c>
      <c r="F55" s="1">
        <v>22</v>
      </c>
      <c r="G55" s="1">
        <v>19</v>
      </c>
      <c r="H55" s="1">
        <v>18</v>
      </c>
      <c r="I55" s="1">
        <v>15</v>
      </c>
      <c r="J55" s="1">
        <v>1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3</v>
      </c>
      <c r="Q55" s="1">
        <v>0</v>
      </c>
      <c r="Y55" s="1">
        <v>5.1566172150411281E-2</v>
      </c>
      <c r="Z55" s="1">
        <v>5.13</v>
      </c>
    </row>
    <row r="56" spans="1:26" x14ac:dyDescent="0.2">
      <c r="A56" s="2">
        <v>44608</v>
      </c>
      <c r="B56" s="1" t="s">
        <v>68</v>
      </c>
      <c r="C56" s="1">
        <v>1</v>
      </c>
      <c r="D56" s="1">
        <v>4</v>
      </c>
      <c r="E56" s="1">
        <v>20</v>
      </c>
      <c r="F56" s="1">
        <v>31</v>
      </c>
      <c r="G56" s="1">
        <v>26</v>
      </c>
      <c r="H56" s="1">
        <v>15</v>
      </c>
      <c r="I56" s="1">
        <v>3</v>
      </c>
      <c r="J56" s="1">
        <v>1</v>
      </c>
      <c r="K56" s="1">
        <v>0</v>
      </c>
      <c r="L56" s="1">
        <v>0</v>
      </c>
      <c r="M56" s="1">
        <v>0</v>
      </c>
      <c r="N56" s="1">
        <v>2</v>
      </c>
      <c r="O56" s="1">
        <v>0</v>
      </c>
      <c r="P56" s="1">
        <v>3</v>
      </c>
      <c r="Q56" s="1">
        <v>0</v>
      </c>
      <c r="Y56" s="1">
        <v>3.7070146796400673E-2</v>
      </c>
      <c r="Z56" s="1">
        <v>4.43</v>
      </c>
    </row>
    <row r="57" spans="1:26" x14ac:dyDescent="0.2">
      <c r="A57" s="2">
        <v>44897</v>
      </c>
      <c r="B57" s="1" t="s">
        <v>69</v>
      </c>
      <c r="C57" s="1">
        <v>0</v>
      </c>
      <c r="D57" s="1">
        <v>6</v>
      </c>
      <c r="E57" s="1">
        <v>30</v>
      </c>
      <c r="F57" s="1">
        <v>33</v>
      </c>
      <c r="G57" s="1">
        <v>19</v>
      </c>
      <c r="H57" s="1">
        <v>9</v>
      </c>
      <c r="I57" s="1">
        <v>2</v>
      </c>
      <c r="J57" s="1">
        <v>1</v>
      </c>
      <c r="K57" s="1">
        <v>0</v>
      </c>
      <c r="L57" s="1">
        <v>0</v>
      </c>
      <c r="M57" s="1">
        <v>1</v>
      </c>
      <c r="N57" s="1">
        <v>2</v>
      </c>
      <c r="O57" s="1">
        <v>0</v>
      </c>
      <c r="P57" s="1">
        <v>3</v>
      </c>
      <c r="Q57" s="1">
        <v>0</v>
      </c>
      <c r="Y57" s="1">
        <v>9.5066136492737152E-2</v>
      </c>
      <c r="Z57" s="1">
        <v>4.03</v>
      </c>
    </row>
    <row r="58" spans="1:26" x14ac:dyDescent="0.2">
      <c r="A58" s="2">
        <v>44619</v>
      </c>
      <c r="B58" s="1" t="s">
        <v>70</v>
      </c>
      <c r="C58" s="1">
        <v>1</v>
      </c>
      <c r="D58" s="1">
        <v>9</v>
      </c>
      <c r="E58" s="1">
        <v>33</v>
      </c>
      <c r="F58" s="1">
        <v>33</v>
      </c>
      <c r="G58" s="1">
        <v>16</v>
      </c>
      <c r="H58" s="1">
        <v>7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4</v>
      </c>
      <c r="Q58" s="1">
        <v>0</v>
      </c>
      <c r="Y58" s="1">
        <v>4.1683139453622613E-2</v>
      </c>
      <c r="Z58" s="1">
        <v>3.8200000000000003</v>
      </c>
    </row>
    <row r="59" spans="1:26" x14ac:dyDescent="0.2">
      <c r="A59" s="2">
        <v>44806</v>
      </c>
      <c r="B59" s="1" t="s">
        <v>71</v>
      </c>
      <c r="C59" s="1">
        <v>1</v>
      </c>
      <c r="D59" s="1">
        <v>12</v>
      </c>
      <c r="E59" s="1">
        <v>32</v>
      </c>
      <c r="F59" s="1">
        <v>34</v>
      </c>
      <c r="G59" s="1">
        <v>16</v>
      </c>
      <c r="H59" s="1">
        <v>5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4</v>
      </c>
      <c r="Q59" s="1">
        <v>0</v>
      </c>
      <c r="Y59" s="1">
        <v>8.8148023737543393E-2</v>
      </c>
      <c r="Z59" s="1">
        <v>3.77</v>
      </c>
    </row>
    <row r="60" spans="1:26" x14ac:dyDescent="0.2">
      <c r="A60" s="2">
        <v>44667</v>
      </c>
      <c r="B60" s="1" t="s">
        <v>72</v>
      </c>
      <c r="C60" s="1">
        <v>0</v>
      </c>
      <c r="D60" s="1">
        <v>3</v>
      </c>
      <c r="E60" s="1">
        <v>19</v>
      </c>
      <c r="F60" s="1">
        <v>40</v>
      </c>
      <c r="G60" s="1">
        <v>28</v>
      </c>
      <c r="H60" s="1">
        <v>9</v>
      </c>
      <c r="I60" s="1">
        <v>1</v>
      </c>
      <c r="J60" s="1">
        <v>1</v>
      </c>
      <c r="K60" s="1">
        <v>1</v>
      </c>
      <c r="L60" s="1">
        <v>0</v>
      </c>
      <c r="M60" s="1">
        <v>0</v>
      </c>
      <c r="N60" s="1">
        <v>2</v>
      </c>
      <c r="O60" s="1">
        <v>0</v>
      </c>
      <c r="P60" s="1">
        <v>3</v>
      </c>
      <c r="Q60" s="1">
        <v>0</v>
      </c>
      <c r="Y60" s="1">
        <v>6.5146730624982635E-2</v>
      </c>
      <c r="Z60" s="1">
        <v>4.2700000000000005</v>
      </c>
    </row>
    <row r="61" spans="1:26" x14ac:dyDescent="0.2">
      <c r="A61" s="2">
        <v>44644</v>
      </c>
      <c r="B61" s="1" t="s">
        <v>73</v>
      </c>
      <c r="C61" s="1">
        <v>1</v>
      </c>
      <c r="D61" s="1">
        <v>14</v>
      </c>
      <c r="E61" s="1">
        <v>35</v>
      </c>
      <c r="F61" s="1">
        <v>31</v>
      </c>
      <c r="G61" s="1">
        <v>14</v>
      </c>
      <c r="H61" s="1">
        <v>5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4</v>
      </c>
      <c r="Q61" s="1">
        <v>0</v>
      </c>
      <c r="Y61" s="1">
        <v>5.5114570641051422E-2</v>
      </c>
      <c r="Z61" s="1">
        <v>3.68</v>
      </c>
    </row>
    <row r="62" spans="1:26" x14ac:dyDescent="0.2">
      <c r="A62" s="2">
        <v>44802</v>
      </c>
      <c r="B62" s="1" t="s">
        <v>74</v>
      </c>
      <c r="C62" s="1">
        <v>1</v>
      </c>
      <c r="D62" s="1">
        <v>6</v>
      </c>
      <c r="E62" s="1">
        <v>32</v>
      </c>
      <c r="F62" s="1">
        <v>38</v>
      </c>
      <c r="G62" s="1">
        <v>18</v>
      </c>
      <c r="H62" s="1">
        <v>5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2</v>
      </c>
      <c r="O62" s="1">
        <v>0</v>
      </c>
      <c r="P62" s="1">
        <v>3</v>
      </c>
      <c r="Q62" s="1">
        <v>0</v>
      </c>
      <c r="Y62" s="1">
        <v>8.9612321694232958E-2</v>
      </c>
      <c r="Z62" s="1">
        <v>3.81</v>
      </c>
    </row>
    <row r="63" spans="1:26" x14ac:dyDescent="0.2">
      <c r="A63" s="2">
        <v>44620</v>
      </c>
      <c r="B63" s="1" t="s">
        <v>75</v>
      </c>
      <c r="C63" s="1">
        <v>1</v>
      </c>
      <c r="D63" s="1">
        <v>8</v>
      </c>
      <c r="E63" s="1">
        <v>30</v>
      </c>
      <c r="F63" s="1">
        <v>36</v>
      </c>
      <c r="G63" s="1">
        <v>18</v>
      </c>
      <c r="H63" s="1">
        <v>6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3</v>
      </c>
      <c r="Q63" s="1">
        <v>0</v>
      </c>
      <c r="Y63" s="1">
        <v>4.1900642787163371E-2</v>
      </c>
      <c r="Z63" s="1">
        <v>3.87</v>
      </c>
    </row>
    <row r="64" spans="1:26" x14ac:dyDescent="0.2">
      <c r="A64" s="2">
        <v>44912</v>
      </c>
      <c r="B64" s="1" t="s">
        <v>76</v>
      </c>
      <c r="C64" s="1">
        <v>0</v>
      </c>
      <c r="D64" s="1">
        <v>7</v>
      </c>
      <c r="E64" s="1">
        <v>39</v>
      </c>
      <c r="F64" s="1">
        <v>38</v>
      </c>
      <c r="G64" s="1">
        <v>13</v>
      </c>
      <c r="H64" s="1">
        <v>3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4</v>
      </c>
      <c r="Q64" s="1">
        <v>0</v>
      </c>
      <c r="Y64" s="1">
        <v>9.3481375358166183E-2</v>
      </c>
      <c r="Z64" s="1">
        <v>3.66</v>
      </c>
    </row>
    <row r="65" spans="1:26" x14ac:dyDescent="0.2">
      <c r="A65" s="2">
        <v>44664</v>
      </c>
      <c r="B65" s="1" t="s">
        <v>77</v>
      </c>
      <c r="C65" s="1">
        <v>1</v>
      </c>
      <c r="D65" s="1">
        <v>4</v>
      </c>
      <c r="E65" s="1">
        <v>29</v>
      </c>
      <c r="F65" s="1">
        <v>42</v>
      </c>
      <c r="G65" s="1">
        <v>18</v>
      </c>
      <c r="H65" s="1">
        <v>5</v>
      </c>
      <c r="I65" s="1">
        <v>1</v>
      </c>
      <c r="J65" s="1">
        <v>1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4</v>
      </c>
      <c r="Q65" s="1">
        <v>0</v>
      </c>
      <c r="Y65" s="1">
        <v>6.3567400916798508E-2</v>
      </c>
      <c r="Z65" s="1">
        <v>3.94</v>
      </c>
    </row>
    <row r="66" spans="1:26" x14ac:dyDescent="0.2">
      <c r="A66" s="2">
        <v>44821</v>
      </c>
      <c r="B66" s="1" t="s">
        <v>78</v>
      </c>
      <c r="C66" s="1">
        <v>0</v>
      </c>
      <c r="D66" s="1">
        <v>11</v>
      </c>
      <c r="E66" s="1">
        <v>37</v>
      </c>
      <c r="F66" s="1">
        <v>36</v>
      </c>
      <c r="G66" s="1">
        <v>12</v>
      </c>
      <c r="H66" s="1">
        <v>3</v>
      </c>
      <c r="I66" s="1">
        <v>0</v>
      </c>
      <c r="J66" s="1">
        <v>1</v>
      </c>
      <c r="K66" s="1">
        <v>0</v>
      </c>
      <c r="L66" s="1">
        <v>0</v>
      </c>
      <c r="M66" s="1">
        <v>1</v>
      </c>
      <c r="N66" s="1">
        <v>2</v>
      </c>
      <c r="O66" s="1">
        <v>0</v>
      </c>
      <c r="P66" s="1">
        <v>3</v>
      </c>
      <c r="Q66" s="1">
        <v>0</v>
      </c>
      <c r="Y66" s="1">
        <v>9.1956430666108091E-2</v>
      </c>
      <c r="Z66" s="1">
        <v>3.5500000000000003</v>
      </c>
    </row>
    <row r="67" spans="1:26" x14ac:dyDescent="0.2">
      <c r="A67" s="2">
        <v>44768</v>
      </c>
      <c r="B67" s="1" t="s">
        <v>79</v>
      </c>
      <c r="C67" s="1">
        <v>0</v>
      </c>
      <c r="D67" s="1">
        <v>2</v>
      </c>
      <c r="E67" s="1">
        <v>15</v>
      </c>
      <c r="F67" s="1">
        <v>24</v>
      </c>
      <c r="G67" s="1">
        <v>22</v>
      </c>
      <c r="H67" s="1">
        <v>25</v>
      </c>
      <c r="I67" s="1">
        <v>13</v>
      </c>
      <c r="J67" s="1">
        <v>2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4</v>
      </c>
      <c r="Q67" s="1">
        <v>0</v>
      </c>
      <c r="Y67" s="1">
        <v>8.953052002757142E-2</v>
      </c>
      <c r="Z67" s="1">
        <v>5.3500000000000005</v>
      </c>
    </row>
    <row r="68" spans="1:26" x14ac:dyDescent="0.2">
      <c r="A68" s="2">
        <v>44812</v>
      </c>
      <c r="B68" s="1" t="s">
        <v>80</v>
      </c>
      <c r="C68" s="1">
        <v>0</v>
      </c>
      <c r="D68" s="1">
        <v>4</v>
      </c>
      <c r="E68" s="1">
        <v>21</v>
      </c>
      <c r="F68" s="1">
        <v>32</v>
      </c>
      <c r="G68" s="1">
        <v>22</v>
      </c>
      <c r="H68" s="1">
        <v>13</v>
      </c>
      <c r="I68" s="1">
        <v>7</v>
      </c>
      <c r="J68" s="1">
        <v>1</v>
      </c>
      <c r="K68" s="1">
        <v>1</v>
      </c>
      <c r="L68" s="1">
        <v>0</v>
      </c>
      <c r="M68" s="1">
        <v>0</v>
      </c>
      <c r="N68" s="1">
        <v>1</v>
      </c>
      <c r="O68" s="1">
        <v>0</v>
      </c>
      <c r="P68" s="1">
        <v>4</v>
      </c>
      <c r="Q68" s="1">
        <v>0</v>
      </c>
      <c r="Y68" s="1">
        <v>9.3892747637819907E-2</v>
      </c>
      <c r="Z68" s="1">
        <v>4.57</v>
      </c>
    </row>
    <row r="69" spans="1:26" x14ac:dyDescent="0.2">
      <c r="A69" s="2">
        <v>44783</v>
      </c>
      <c r="B69" s="1" t="s">
        <v>81</v>
      </c>
      <c r="C69" s="1">
        <v>0</v>
      </c>
      <c r="D69" s="1">
        <v>4</v>
      </c>
      <c r="E69" s="1">
        <v>20</v>
      </c>
      <c r="F69" s="1">
        <v>34</v>
      </c>
      <c r="G69" s="1">
        <v>27</v>
      </c>
      <c r="H69" s="1">
        <v>13</v>
      </c>
      <c r="I69" s="1">
        <v>2</v>
      </c>
      <c r="J69" s="1">
        <v>1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4</v>
      </c>
      <c r="Q69" s="1">
        <v>0</v>
      </c>
      <c r="Y69" s="1">
        <v>8.7958782599458218E-2</v>
      </c>
      <c r="Z69" s="1">
        <v>4.37</v>
      </c>
    </row>
    <row r="70" spans="1:26" x14ac:dyDescent="0.2">
      <c r="A70" s="2">
        <v>44626</v>
      </c>
      <c r="B70" s="1" t="s">
        <v>82</v>
      </c>
      <c r="C70" s="1">
        <v>1</v>
      </c>
      <c r="D70" s="1">
        <v>8</v>
      </c>
      <c r="E70" s="1">
        <v>33</v>
      </c>
      <c r="F70" s="1">
        <v>34</v>
      </c>
      <c r="G70" s="1">
        <v>17</v>
      </c>
      <c r="H70" s="1">
        <v>7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4</v>
      </c>
      <c r="Q70" s="1">
        <v>0</v>
      </c>
      <c r="Y70" s="1">
        <v>4.533955488460395E-2</v>
      </c>
      <c r="Z70" s="1">
        <v>3.89</v>
      </c>
    </row>
    <row r="71" spans="1:26" x14ac:dyDescent="0.2">
      <c r="A71" s="2">
        <v>44798</v>
      </c>
      <c r="B71" s="1" t="s">
        <v>83</v>
      </c>
      <c r="C71" s="1">
        <v>1</v>
      </c>
      <c r="D71" s="1">
        <v>8</v>
      </c>
      <c r="E71" s="1">
        <v>29</v>
      </c>
      <c r="F71" s="1">
        <v>36</v>
      </c>
      <c r="G71" s="1">
        <v>20</v>
      </c>
      <c r="H71" s="1">
        <v>6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4</v>
      </c>
      <c r="Q71" s="1">
        <v>0</v>
      </c>
      <c r="Y71" s="1">
        <v>8.642512997795139E-2</v>
      </c>
      <c r="Z71" s="1">
        <v>3.94</v>
      </c>
    </row>
    <row r="72" spans="1:26" x14ac:dyDescent="0.2">
      <c r="A72" s="2">
        <v>44657</v>
      </c>
      <c r="B72" s="1" t="s">
        <v>84</v>
      </c>
      <c r="C72" s="1">
        <v>0</v>
      </c>
      <c r="D72" s="1">
        <v>2</v>
      </c>
      <c r="E72" s="1">
        <v>13</v>
      </c>
      <c r="F72" s="1">
        <v>33</v>
      </c>
      <c r="G72" s="1">
        <v>33</v>
      </c>
      <c r="H72" s="1">
        <v>17</v>
      </c>
      <c r="I72" s="1">
        <v>3</v>
      </c>
      <c r="J72" s="1">
        <v>1</v>
      </c>
      <c r="K72" s="1">
        <v>1</v>
      </c>
      <c r="L72" s="1">
        <v>0</v>
      </c>
      <c r="M72" s="1">
        <v>1</v>
      </c>
      <c r="N72" s="1">
        <v>2</v>
      </c>
      <c r="O72" s="1">
        <v>0</v>
      </c>
      <c r="P72" s="1">
        <v>3</v>
      </c>
      <c r="Q72" s="1">
        <v>0</v>
      </c>
      <c r="Y72" s="1">
        <v>6.4146076568015201E-2</v>
      </c>
      <c r="Z72" s="1">
        <v>4.72</v>
      </c>
    </row>
    <row r="73" spans="1:26" x14ac:dyDescent="0.2">
      <c r="A73" s="2">
        <v>44922</v>
      </c>
      <c r="B73" s="1" t="s">
        <v>85</v>
      </c>
      <c r="C73" s="1">
        <v>0</v>
      </c>
      <c r="D73" s="1">
        <v>2</v>
      </c>
      <c r="E73" s="1">
        <v>17</v>
      </c>
      <c r="F73" s="1">
        <v>35</v>
      </c>
      <c r="G73" s="1">
        <v>29</v>
      </c>
      <c r="H73" s="1">
        <v>14</v>
      </c>
      <c r="I73" s="1">
        <v>3</v>
      </c>
      <c r="J73" s="1">
        <v>1</v>
      </c>
      <c r="K73" s="1">
        <v>0</v>
      </c>
      <c r="L73" s="1">
        <v>0</v>
      </c>
      <c r="M73" s="1">
        <v>1</v>
      </c>
      <c r="N73" s="1">
        <v>2</v>
      </c>
      <c r="O73" s="1">
        <v>0</v>
      </c>
      <c r="P73" s="1">
        <v>3</v>
      </c>
      <c r="Q73" s="1">
        <v>0</v>
      </c>
      <c r="Y73" s="1">
        <v>9.636476842760669E-2</v>
      </c>
      <c r="Z73" s="1">
        <v>4.54</v>
      </c>
    </row>
    <row r="74" spans="1:26" x14ac:dyDescent="0.2">
      <c r="A74" s="2">
        <v>44590</v>
      </c>
      <c r="B74" s="1" t="s">
        <v>86</v>
      </c>
      <c r="C74" s="1">
        <v>1</v>
      </c>
      <c r="D74" s="1">
        <v>7</v>
      </c>
      <c r="E74" s="1">
        <v>29</v>
      </c>
      <c r="F74" s="1">
        <v>35</v>
      </c>
      <c r="G74" s="1">
        <v>20</v>
      </c>
      <c r="H74" s="1">
        <v>8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>
        <v>2</v>
      </c>
      <c r="O74" s="1">
        <v>0</v>
      </c>
      <c r="P74" s="1">
        <v>3</v>
      </c>
      <c r="Q74" s="1">
        <v>0</v>
      </c>
      <c r="Y74" s="1">
        <v>3.7009130962262944E-2</v>
      </c>
      <c r="Z74" s="1">
        <v>4</v>
      </c>
    </row>
    <row r="75" spans="1:26" x14ac:dyDescent="0.2">
      <c r="A75" s="2">
        <v>44775</v>
      </c>
      <c r="B75" s="1" t="s">
        <v>87</v>
      </c>
      <c r="C75" s="1">
        <v>0</v>
      </c>
      <c r="D75" s="1">
        <v>0</v>
      </c>
      <c r="E75" s="1">
        <v>4</v>
      </c>
      <c r="F75" s="1">
        <v>17</v>
      </c>
      <c r="G75" s="1">
        <v>28</v>
      </c>
      <c r="H75" s="1">
        <v>35</v>
      </c>
      <c r="I75" s="1">
        <v>15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4</v>
      </c>
      <c r="Q75" s="1">
        <v>0</v>
      </c>
      <c r="Y75" s="1">
        <v>9.6823168810335439E-2</v>
      </c>
      <c r="Z75" s="1">
        <v>5.8</v>
      </c>
    </row>
    <row r="76" spans="1:26" x14ac:dyDescent="0.2">
      <c r="A76" s="2">
        <v>44773</v>
      </c>
      <c r="B76" s="1" t="s">
        <v>88</v>
      </c>
      <c r="C76" s="1">
        <v>1</v>
      </c>
      <c r="D76" s="1">
        <v>8</v>
      </c>
      <c r="E76" s="1">
        <v>26</v>
      </c>
      <c r="F76" s="1">
        <v>33</v>
      </c>
      <c r="G76" s="1">
        <v>19</v>
      </c>
      <c r="H76" s="1">
        <v>10</v>
      </c>
      <c r="I76" s="1">
        <v>2</v>
      </c>
      <c r="J76" s="1">
        <v>1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4</v>
      </c>
      <c r="Q76" s="1">
        <v>0</v>
      </c>
      <c r="Y76" s="1">
        <v>8.58343949044586E-2</v>
      </c>
      <c r="Z76" s="1">
        <v>4.0200000000000005</v>
      </c>
    </row>
    <row r="77" spans="1:26" x14ac:dyDescent="0.2">
      <c r="A77" s="2">
        <v>44569</v>
      </c>
      <c r="B77" s="1" t="s">
        <v>89</v>
      </c>
      <c r="C77" s="1">
        <v>1</v>
      </c>
      <c r="D77" s="1">
        <v>5</v>
      </c>
      <c r="E77" s="1">
        <v>23</v>
      </c>
      <c r="F77" s="1">
        <v>31</v>
      </c>
      <c r="G77" s="1">
        <v>24</v>
      </c>
      <c r="H77" s="1">
        <v>14</v>
      </c>
      <c r="I77" s="1">
        <v>2</v>
      </c>
      <c r="J77" s="1">
        <v>1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4</v>
      </c>
      <c r="Q77" s="1">
        <v>0</v>
      </c>
      <c r="Y77" s="1">
        <v>1.7368944760253392E-2</v>
      </c>
      <c r="Z77" s="1">
        <v>4.28</v>
      </c>
    </row>
    <row r="78" spans="1:26" x14ac:dyDescent="0.2">
      <c r="A78" s="2">
        <v>44713</v>
      </c>
      <c r="B78" s="1" t="s">
        <v>90</v>
      </c>
      <c r="C78" s="1">
        <v>0</v>
      </c>
      <c r="D78" s="1">
        <v>5</v>
      </c>
      <c r="E78" s="1">
        <v>21</v>
      </c>
      <c r="F78" s="1">
        <v>32</v>
      </c>
      <c r="G78" s="1">
        <v>25</v>
      </c>
      <c r="H78" s="1">
        <v>14</v>
      </c>
      <c r="I78" s="1">
        <v>3</v>
      </c>
      <c r="J78" s="1">
        <v>1</v>
      </c>
      <c r="K78" s="1">
        <v>0</v>
      </c>
      <c r="L78" s="1">
        <v>0</v>
      </c>
      <c r="M78" s="1">
        <v>0</v>
      </c>
      <c r="N78" s="1">
        <v>2</v>
      </c>
      <c r="O78" s="1">
        <v>0</v>
      </c>
      <c r="P78" s="1">
        <v>3</v>
      </c>
      <c r="Q78" s="1">
        <v>0</v>
      </c>
      <c r="Y78" s="1">
        <v>7.5852690501415215E-2</v>
      </c>
      <c r="Z78" s="1">
        <v>4.4000000000000004</v>
      </c>
    </row>
    <row r="79" spans="1:26" x14ac:dyDescent="0.2">
      <c r="A79" s="2">
        <v>44709</v>
      </c>
      <c r="B79" s="1" t="s">
        <v>91</v>
      </c>
      <c r="C79" s="1">
        <v>0</v>
      </c>
      <c r="D79" s="1">
        <v>4</v>
      </c>
      <c r="E79" s="1">
        <v>27</v>
      </c>
      <c r="F79" s="1">
        <v>38</v>
      </c>
      <c r="G79" s="1">
        <v>22</v>
      </c>
      <c r="H79" s="1">
        <v>7</v>
      </c>
      <c r="I79" s="1">
        <v>1</v>
      </c>
      <c r="J79" s="1">
        <v>1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4</v>
      </c>
      <c r="Q79" s="1">
        <v>0</v>
      </c>
      <c r="Y79" s="1">
        <v>7.5945995438578967E-2</v>
      </c>
      <c r="Z79" s="1">
        <v>4.03</v>
      </c>
    </row>
    <row r="80" spans="1:26" x14ac:dyDescent="0.2">
      <c r="A80" s="2">
        <v>44584</v>
      </c>
      <c r="B80" s="1" t="s">
        <v>92</v>
      </c>
      <c r="C80" s="1">
        <v>1</v>
      </c>
      <c r="D80" s="1">
        <v>5</v>
      </c>
      <c r="E80" s="1">
        <v>28</v>
      </c>
      <c r="F80" s="1">
        <v>38</v>
      </c>
      <c r="G80" s="1">
        <v>20</v>
      </c>
      <c r="H80" s="1">
        <v>7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4</v>
      </c>
      <c r="Q80" s="1">
        <v>0</v>
      </c>
      <c r="Y80" s="1">
        <v>2.8266692352433419E-2</v>
      </c>
      <c r="Z80" s="1">
        <v>3.99</v>
      </c>
    </row>
    <row r="81" spans="1:26" x14ac:dyDescent="0.2">
      <c r="A81" s="2">
        <v>44606</v>
      </c>
      <c r="B81" s="1" t="s">
        <v>93</v>
      </c>
      <c r="C81" s="1">
        <v>1</v>
      </c>
      <c r="D81" s="1">
        <v>6</v>
      </c>
      <c r="E81" s="1">
        <v>25</v>
      </c>
      <c r="F81" s="1">
        <v>33</v>
      </c>
      <c r="G81" s="1">
        <v>22</v>
      </c>
      <c r="H81" s="1">
        <v>11</v>
      </c>
      <c r="I81" s="1">
        <v>2</v>
      </c>
      <c r="J81" s="1">
        <v>2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4</v>
      </c>
      <c r="Q81" s="1">
        <v>0</v>
      </c>
      <c r="Y81" s="1">
        <v>3.9549405210289039E-2</v>
      </c>
      <c r="Z81" s="1">
        <v>4.16</v>
      </c>
    </row>
    <row r="82" spans="1:26" x14ac:dyDescent="0.2">
      <c r="A82" s="2">
        <v>44841</v>
      </c>
      <c r="B82" s="1" t="s">
        <v>94</v>
      </c>
      <c r="C82" s="1">
        <v>0</v>
      </c>
      <c r="D82" s="1">
        <v>2</v>
      </c>
      <c r="E82" s="1">
        <v>11</v>
      </c>
      <c r="F82" s="1">
        <v>23</v>
      </c>
      <c r="G82" s="1">
        <v>29</v>
      </c>
      <c r="H82" s="1">
        <v>24</v>
      </c>
      <c r="I82" s="1">
        <v>11</v>
      </c>
      <c r="J82" s="1">
        <v>2</v>
      </c>
      <c r="K82" s="1">
        <v>0</v>
      </c>
      <c r="L82" s="1">
        <v>0</v>
      </c>
      <c r="M82" s="1">
        <v>0</v>
      </c>
      <c r="N82" s="1">
        <v>1</v>
      </c>
      <c r="O82" s="1">
        <v>1</v>
      </c>
      <c r="P82" s="1">
        <v>4</v>
      </c>
      <c r="Q82" s="1">
        <v>0</v>
      </c>
      <c r="Y82" s="1">
        <v>9.7843312891890036E-2</v>
      </c>
      <c r="Z82" s="1">
        <v>5.28</v>
      </c>
    </row>
    <row r="83" spans="1:26" x14ac:dyDescent="0.2">
      <c r="A83" s="2">
        <v>44697</v>
      </c>
      <c r="B83" s="1" t="s">
        <v>95</v>
      </c>
      <c r="C83" s="1">
        <v>0</v>
      </c>
      <c r="D83" s="1">
        <v>2</v>
      </c>
      <c r="E83" s="1">
        <v>14</v>
      </c>
      <c r="F83" s="1">
        <v>32</v>
      </c>
      <c r="G83" s="1">
        <v>33</v>
      </c>
      <c r="H83" s="1">
        <v>16</v>
      </c>
      <c r="I83" s="1">
        <v>2</v>
      </c>
      <c r="J83" s="1">
        <v>1</v>
      </c>
      <c r="K83" s="1">
        <v>0</v>
      </c>
      <c r="L83" s="1">
        <v>0</v>
      </c>
      <c r="M83" s="1">
        <v>1</v>
      </c>
      <c r="N83" s="1">
        <v>2</v>
      </c>
      <c r="O83" s="1">
        <v>1</v>
      </c>
      <c r="P83" s="1">
        <v>3</v>
      </c>
      <c r="Q83" s="1">
        <v>0</v>
      </c>
      <c r="Y83" s="1">
        <v>7.5772871585538928E-2</v>
      </c>
      <c r="Z83" s="1">
        <v>4.55</v>
      </c>
    </row>
    <row r="84" spans="1:26" x14ac:dyDescent="0.2">
      <c r="A84" s="2">
        <v>44854</v>
      </c>
      <c r="B84" s="1" t="s">
        <v>96</v>
      </c>
      <c r="C84" s="1">
        <v>0</v>
      </c>
      <c r="D84" s="1">
        <v>5</v>
      </c>
      <c r="E84" s="1">
        <v>29</v>
      </c>
      <c r="F84" s="1">
        <v>40</v>
      </c>
      <c r="G84" s="1">
        <v>20</v>
      </c>
      <c r="H84" s="1">
        <v>5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2</v>
      </c>
      <c r="O84" s="1">
        <v>0</v>
      </c>
      <c r="P84" s="1">
        <v>3</v>
      </c>
      <c r="Q84" s="1">
        <v>0</v>
      </c>
      <c r="Y84" s="1">
        <v>9.6343203089662849E-2</v>
      </c>
      <c r="Z84" s="1">
        <v>3.87</v>
      </c>
    </row>
    <row r="85" spans="1:26" x14ac:dyDescent="0.2">
      <c r="A85" s="2">
        <v>44645</v>
      </c>
      <c r="B85" s="1" t="s">
        <v>97</v>
      </c>
      <c r="C85" s="1">
        <v>0</v>
      </c>
      <c r="D85" s="1">
        <v>5</v>
      </c>
      <c r="E85" s="1">
        <v>29</v>
      </c>
      <c r="F85" s="1">
        <v>36</v>
      </c>
      <c r="G85" s="1">
        <v>20</v>
      </c>
      <c r="H85" s="1">
        <v>7</v>
      </c>
      <c r="I85" s="1">
        <v>1</v>
      </c>
      <c r="J85" s="1">
        <v>1</v>
      </c>
      <c r="K85" s="1">
        <v>0</v>
      </c>
      <c r="L85" s="1">
        <v>0</v>
      </c>
      <c r="M85" s="1">
        <v>0</v>
      </c>
      <c r="N85" s="1">
        <v>2</v>
      </c>
      <c r="O85" s="1">
        <v>0</v>
      </c>
      <c r="P85" s="1">
        <v>3</v>
      </c>
      <c r="Q85" s="1">
        <v>0</v>
      </c>
      <c r="Y85" s="1">
        <v>5.7005133258320739E-2</v>
      </c>
      <c r="Z85" s="1">
        <v>3.93</v>
      </c>
    </row>
    <row r="86" spans="1:26" x14ac:dyDescent="0.2">
      <c r="A86" s="2">
        <v>44717</v>
      </c>
      <c r="B86" s="1" t="s">
        <v>98</v>
      </c>
      <c r="C86" s="1">
        <v>0</v>
      </c>
      <c r="D86" s="1">
        <v>6</v>
      </c>
      <c r="E86" s="1">
        <v>28</v>
      </c>
      <c r="F86" s="1">
        <v>39</v>
      </c>
      <c r="G86" s="1">
        <v>20</v>
      </c>
      <c r="H86" s="1">
        <v>6</v>
      </c>
      <c r="I86" s="1">
        <v>1</v>
      </c>
      <c r="J86" s="1">
        <v>1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  <c r="P86" s="1">
        <v>4</v>
      </c>
      <c r="Q86" s="1">
        <v>0</v>
      </c>
      <c r="Y86" s="1">
        <v>7.6298071838979173E-2</v>
      </c>
      <c r="Z86" s="1">
        <v>3.98</v>
      </c>
    </row>
    <row r="87" spans="1:26" x14ac:dyDescent="0.2">
      <c r="A87" s="2">
        <v>44610</v>
      </c>
      <c r="B87" s="1" t="s">
        <v>99</v>
      </c>
      <c r="C87" s="1">
        <v>1</v>
      </c>
      <c r="D87" s="1">
        <v>3</v>
      </c>
      <c r="E87" s="1">
        <v>15</v>
      </c>
      <c r="F87" s="1">
        <v>29</v>
      </c>
      <c r="G87" s="1">
        <v>27</v>
      </c>
      <c r="H87" s="1">
        <v>19</v>
      </c>
      <c r="I87" s="1">
        <v>7</v>
      </c>
      <c r="J87" s="1">
        <v>2</v>
      </c>
      <c r="K87" s="1">
        <v>0</v>
      </c>
      <c r="L87" s="1">
        <v>0</v>
      </c>
      <c r="M87" s="1">
        <v>1</v>
      </c>
      <c r="N87" s="1">
        <v>2</v>
      </c>
      <c r="O87" s="1">
        <v>0</v>
      </c>
      <c r="P87" s="1">
        <v>3</v>
      </c>
      <c r="Q87" s="1">
        <v>0</v>
      </c>
      <c r="Y87" s="1">
        <v>3.853143214773147E-2</v>
      </c>
      <c r="Z87" s="1">
        <v>4.87</v>
      </c>
    </row>
    <row r="88" spans="1:26" x14ac:dyDescent="0.2">
      <c r="A88" s="2">
        <v>44725</v>
      </c>
      <c r="B88" s="1" t="s">
        <v>100</v>
      </c>
      <c r="C88" s="1">
        <v>0</v>
      </c>
      <c r="D88" s="1">
        <v>3</v>
      </c>
      <c r="E88" s="1">
        <v>27</v>
      </c>
      <c r="F88" s="1">
        <v>38</v>
      </c>
      <c r="G88" s="1">
        <v>23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2</v>
      </c>
      <c r="O88" s="1">
        <v>0</v>
      </c>
      <c r="P88" s="1">
        <v>3</v>
      </c>
      <c r="Q88" s="1">
        <v>0</v>
      </c>
      <c r="Y88" s="1">
        <v>7.6985985651091035E-2</v>
      </c>
      <c r="Z88" s="1">
        <v>4.0600000000000005</v>
      </c>
    </row>
    <row r="89" spans="1:26" x14ac:dyDescent="0.2">
      <c r="A89" s="2">
        <v>44819</v>
      </c>
      <c r="B89" s="1" t="s">
        <v>101</v>
      </c>
      <c r="C89" s="1">
        <v>1</v>
      </c>
      <c r="D89" s="1">
        <v>12</v>
      </c>
      <c r="E89" s="1">
        <v>32</v>
      </c>
      <c r="F89" s="1">
        <v>34</v>
      </c>
      <c r="G89" s="1">
        <v>16</v>
      </c>
      <c r="H89" s="1">
        <v>4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2</v>
      </c>
      <c r="O89" s="1">
        <v>1</v>
      </c>
      <c r="P89" s="1">
        <v>3</v>
      </c>
      <c r="Q89" s="1">
        <v>0</v>
      </c>
      <c r="Y89" s="1">
        <v>9.0301103646833011E-2</v>
      </c>
      <c r="Z89" s="1">
        <v>3.61</v>
      </c>
    </row>
    <row r="90" spans="1:26" x14ac:dyDescent="0.2">
      <c r="A90" s="2">
        <v>44870</v>
      </c>
      <c r="B90" s="1" t="s">
        <v>102</v>
      </c>
      <c r="C90" s="1">
        <v>5</v>
      </c>
      <c r="D90" s="1">
        <v>14</v>
      </c>
      <c r="E90" s="1">
        <v>31</v>
      </c>
      <c r="F90" s="1">
        <v>29</v>
      </c>
      <c r="G90" s="1">
        <v>15</v>
      </c>
      <c r="H90" s="1">
        <v>4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>
        <v>2</v>
      </c>
      <c r="O90" s="1">
        <v>0</v>
      </c>
      <c r="P90" s="1">
        <v>3</v>
      </c>
      <c r="Q90" s="1">
        <v>0</v>
      </c>
      <c r="Y90" s="1">
        <v>9.2492351141445051E-2</v>
      </c>
      <c r="Z90" s="1">
        <v>3.5100000000000002</v>
      </c>
    </row>
    <row r="91" spans="1:26" x14ac:dyDescent="0.2">
      <c r="A91" s="2">
        <v>44572</v>
      </c>
      <c r="B91" s="1" t="s">
        <v>103</v>
      </c>
      <c r="C91" s="1">
        <v>1</v>
      </c>
      <c r="D91" s="1">
        <v>9</v>
      </c>
      <c r="E91" s="1">
        <v>35</v>
      </c>
      <c r="F91" s="1">
        <v>34</v>
      </c>
      <c r="G91" s="1">
        <v>16</v>
      </c>
      <c r="H91" s="1">
        <v>5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4</v>
      </c>
      <c r="Q91" s="1">
        <v>0</v>
      </c>
      <c r="Y91" s="1">
        <v>1.9606186638939434E-2</v>
      </c>
      <c r="Z91" s="1">
        <v>3.8000000000000003</v>
      </c>
    </row>
    <row r="92" spans="1:26" x14ac:dyDescent="0.2">
      <c r="A92" s="2">
        <v>44888</v>
      </c>
      <c r="B92" s="1" t="s">
        <v>104</v>
      </c>
      <c r="C92" s="1">
        <v>1</v>
      </c>
      <c r="D92" s="1">
        <v>12</v>
      </c>
      <c r="E92" s="1">
        <v>32</v>
      </c>
      <c r="F92" s="1">
        <v>30</v>
      </c>
      <c r="G92" s="1">
        <v>18</v>
      </c>
      <c r="H92" s="1">
        <v>6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2</v>
      </c>
      <c r="O92" s="1">
        <v>0</v>
      </c>
      <c r="P92" s="1">
        <v>3</v>
      </c>
      <c r="Q92" s="1">
        <v>0</v>
      </c>
      <c r="Y92" s="1">
        <v>9.1925139706709666E-2</v>
      </c>
      <c r="Z92" s="1">
        <v>3.77</v>
      </c>
    </row>
    <row r="93" spans="1:26" x14ac:dyDescent="0.2">
      <c r="A93" s="2">
        <v>44740</v>
      </c>
      <c r="B93" s="1" t="s">
        <v>105</v>
      </c>
      <c r="C93" s="1">
        <v>0</v>
      </c>
      <c r="D93" s="1">
        <v>2</v>
      </c>
      <c r="E93" s="1">
        <v>16</v>
      </c>
      <c r="F93" s="1">
        <v>31</v>
      </c>
      <c r="G93" s="1">
        <v>31</v>
      </c>
      <c r="H93" s="1">
        <v>17</v>
      </c>
      <c r="I93" s="1">
        <v>3</v>
      </c>
      <c r="J93" s="1">
        <v>1</v>
      </c>
      <c r="K93" s="1">
        <v>1</v>
      </c>
      <c r="L93" s="1">
        <v>0</v>
      </c>
      <c r="M93" s="1">
        <v>0</v>
      </c>
      <c r="N93" s="1">
        <v>1</v>
      </c>
      <c r="O93" s="1">
        <v>1</v>
      </c>
      <c r="P93" s="1">
        <v>4</v>
      </c>
      <c r="Q93" s="1">
        <v>0</v>
      </c>
      <c r="Y93" s="1">
        <v>8.1247886371322284E-2</v>
      </c>
      <c r="Z93" s="1">
        <v>4.63</v>
      </c>
    </row>
    <row r="94" spans="1:26" x14ac:dyDescent="0.2">
      <c r="A94" s="2">
        <v>44744</v>
      </c>
      <c r="B94" s="1" t="s">
        <v>106</v>
      </c>
      <c r="C94" s="1">
        <v>0</v>
      </c>
      <c r="D94" s="1">
        <v>3</v>
      </c>
      <c r="E94" s="1">
        <v>14</v>
      </c>
      <c r="F94" s="1">
        <v>33</v>
      </c>
      <c r="G94" s="1">
        <v>33</v>
      </c>
      <c r="H94" s="1">
        <v>15</v>
      </c>
      <c r="I94" s="1">
        <v>2</v>
      </c>
      <c r="J94" s="1">
        <v>2</v>
      </c>
      <c r="K94" s="1">
        <v>0</v>
      </c>
      <c r="L94" s="1">
        <v>1</v>
      </c>
      <c r="M94" s="1">
        <v>0</v>
      </c>
      <c r="N94" s="1">
        <v>2</v>
      </c>
      <c r="O94" s="1">
        <v>0</v>
      </c>
      <c r="P94" s="1">
        <v>3</v>
      </c>
      <c r="Q94" s="1">
        <v>0</v>
      </c>
      <c r="Y94" s="1">
        <v>8.4161379145217291E-2</v>
      </c>
      <c r="Z94" s="1">
        <v>4.55</v>
      </c>
    </row>
    <row r="95" spans="1:26" x14ac:dyDescent="0.2">
      <c r="A95" s="2">
        <v>44896</v>
      </c>
      <c r="B95" s="1" t="s">
        <v>107</v>
      </c>
      <c r="C95" s="1">
        <v>0</v>
      </c>
      <c r="D95" s="1">
        <v>2</v>
      </c>
      <c r="E95" s="1">
        <v>11</v>
      </c>
      <c r="F95" s="1">
        <v>35</v>
      </c>
      <c r="G95" s="1">
        <v>36</v>
      </c>
      <c r="H95" s="1">
        <v>14</v>
      </c>
      <c r="I95" s="1">
        <v>2</v>
      </c>
      <c r="J95" s="1">
        <v>2</v>
      </c>
      <c r="K95" s="1">
        <v>0</v>
      </c>
      <c r="L95" s="1">
        <v>1</v>
      </c>
      <c r="M95" s="1">
        <v>0</v>
      </c>
      <c r="N95" s="1">
        <v>2</v>
      </c>
      <c r="O95" s="1">
        <v>1</v>
      </c>
      <c r="P95" s="1">
        <v>3</v>
      </c>
      <c r="Q95" s="1">
        <v>0</v>
      </c>
      <c r="Y95" s="1">
        <v>9.72246773908432E-2</v>
      </c>
      <c r="Z95" s="1">
        <v>4.6100000000000003</v>
      </c>
    </row>
    <row r="96" spans="1:26" x14ac:dyDescent="0.2">
      <c r="A96" s="2">
        <v>44599</v>
      </c>
      <c r="B96" s="1" t="s">
        <v>108</v>
      </c>
      <c r="C96" s="1">
        <v>1</v>
      </c>
      <c r="D96" s="1">
        <v>3</v>
      </c>
      <c r="E96" s="1">
        <v>13</v>
      </c>
      <c r="F96" s="1">
        <v>24</v>
      </c>
      <c r="G96" s="1">
        <v>30</v>
      </c>
      <c r="H96" s="1">
        <v>24</v>
      </c>
      <c r="I96" s="1">
        <v>5</v>
      </c>
      <c r="J96" s="1">
        <v>2</v>
      </c>
      <c r="K96" s="1">
        <v>0</v>
      </c>
      <c r="L96" s="1">
        <v>1</v>
      </c>
      <c r="M96" s="1">
        <v>0</v>
      </c>
      <c r="N96" s="1">
        <v>2</v>
      </c>
      <c r="O96" s="1">
        <v>0</v>
      </c>
      <c r="P96" s="1">
        <v>3</v>
      </c>
      <c r="Q96" s="1">
        <v>0</v>
      </c>
      <c r="Y96" s="1">
        <v>4.6282803891363779E-2</v>
      </c>
      <c r="Z96" s="1">
        <v>4.8600000000000003</v>
      </c>
    </row>
    <row r="97" spans="1:26" x14ac:dyDescent="0.2">
      <c r="A97" s="2">
        <v>44767</v>
      </c>
      <c r="B97" s="1" t="s">
        <v>109</v>
      </c>
      <c r="C97" s="1">
        <v>0</v>
      </c>
      <c r="D97" s="1">
        <v>4</v>
      </c>
      <c r="E97" s="1">
        <v>22</v>
      </c>
      <c r="F97" s="1">
        <v>32</v>
      </c>
      <c r="G97" s="1">
        <v>26</v>
      </c>
      <c r="H97" s="1">
        <v>13</v>
      </c>
      <c r="I97" s="1">
        <v>2</v>
      </c>
      <c r="J97" s="1">
        <v>2</v>
      </c>
      <c r="K97" s="1">
        <v>0</v>
      </c>
      <c r="L97" s="1">
        <v>1</v>
      </c>
      <c r="M97" s="1">
        <v>1</v>
      </c>
      <c r="N97" s="1">
        <v>3</v>
      </c>
      <c r="O97" s="1">
        <v>1</v>
      </c>
      <c r="P97" s="1">
        <v>2</v>
      </c>
      <c r="Q97" s="1">
        <v>0</v>
      </c>
      <c r="Y97" s="1">
        <v>8.5117773019271953E-2</v>
      </c>
      <c r="Z97" s="1">
        <v>4.3</v>
      </c>
    </row>
    <row r="98" spans="1:26" x14ac:dyDescent="0.2">
      <c r="A98" s="2">
        <v>44844</v>
      </c>
      <c r="B98" s="1" t="s">
        <v>110</v>
      </c>
      <c r="C98" s="1">
        <v>0</v>
      </c>
      <c r="D98" s="1">
        <v>3</v>
      </c>
      <c r="E98" s="1">
        <v>12</v>
      </c>
      <c r="F98" s="1">
        <v>29</v>
      </c>
      <c r="G98" s="1">
        <v>33</v>
      </c>
      <c r="H98" s="1">
        <v>20</v>
      </c>
      <c r="I98" s="1">
        <v>3</v>
      </c>
      <c r="J98" s="1">
        <v>1</v>
      </c>
      <c r="K98" s="1">
        <v>0</v>
      </c>
      <c r="L98" s="1">
        <v>1</v>
      </c>
      <c r="M98" s="1">
        <v>0</v>
      </c>
      <c r="N98" s="1">
        <v>2</v>
      </c>
      <c r="O98" s="1">
        <v>0</v>
      </c>
      <c r="P98" s="1">
        <v>3</v>
      </c>
      <c r="Q98" s="1">
        <v>0</v>
      </c>
      <c r="Y98" s="1">
        <v>9.8742465957288486E-2</v>
      </c>
      <c r="Z98" s="1">
        <v>4.7300000000000004</v>
      </c>
    </row>
    <row r="99" spans="1:26" x14ac:dyDescent="0.2">
      <c r="A99" s="2">
        <v>44646</v>
      </c>
      <c r="B99" s="1" t="s">
        <v>111</v>
      </c>
      <c r="C99" s="1">
        <v>0</v>
      </c>
      <c r="D99" s="1">
        <v>2</v>
      </c>
      <c r="E99" s="1">
        <v>13</v>
      </c>
      <c r="F99" s="1">
        <v>31</v>
      </c>
      <c r="G99" s="1">
        <v>33</v>
      </c>
      <c r="H99" s="1">
        <v>18</v>
      </c>
      <c r="I99" s="1">
        <v>3</v>
      </c>
      <c r="J99" s="1">
        <v>1</v>
      </c>
      <c r="K99" s="1">
        <v>0</v>
      </c>
      <c r="L99" s="1">
        <v>1</v>
      </c>
      <c r="M99" s="1">
        <v>0</v>
      </c>
      <c r="N99" s="1">
        <v>2</v>
      </c>
      <c r="O99" s="1">
        <v>1</v>
      </c>
      <c r="P99" s="1">
        <v>3</v>
      </c>
      <c r="Q99" s="1">
        <v>1</v>
      </c>
      <c r="Y99" s="1">
        <v>6.2712782679071877E-2</v>
      </c>
      <c r="Z99" s="1">
        <v>4.7</v>
      </c>
    </row>
    <row r="100" spans="1:26" x14ac:dyDescent="0.2">
      <c r="A100" s="2">
        <v>44847</v>
      </c>
      <c r="B100" s="1" t="s">
        <v>112</v>
      </c>
      <c r="C100" s="1">
        <v>0</v>
      </c>
      <c r="D100" s="1">
        <v>5</v>
      </c>
      <c r="E100" s="1">
        <v>23</v>
      </c>
      <c r="F100" s="1">
        <v>35</v>
      </c>
      <c r="G100" s="1">
        <v>25</v>
      </c>
      <c r="H100" s="1">
        <v>11</v>
      </c>
      <c r="I100" s="1">
        <v>2</v>
      </c>
      <c r="J100" s="1">
        <v>1</v>
      </c>
      <c r="K100" s="1">
        <v>0</v>
      </c>
      <c r="L100" s="1">
        <v>1</v>
      </c>
      <c r="M100" s="1">
        <v>0</v>
      </c>
      <c r="N100" s="1">
        <v>3</v>
      </c>
      <c r="O100" s="1">
        <v>1</v>
      </c>
      <c r="P100" s="1">
        <v>2</v>
      </c>
      <c r="Q100" s="1">
        <v>1</v>
      </c>
      <c r="Y100" s="1">
        <v>9.8429973894179498E-2</v>
      </c>
      <c r="Z100" s="1">
        <v>4.3</v>
      </c>
    </row>
    <row r="101" spans="1:26" x14ac:dyDescent="0.2">
      <c r="A101" s="2">
        <v>44917</v>
      </c>
      <c r="B101" s="1" t="s">
        <v>113</v>
      </c>
      <c r="C101" s="1">
        <v>0</v>
      </c>
      <c r="D101" s="1">
        <v>1</v>
      </c>
      <c r="E101" s="1">
        <v>13</v>
      </c>
      <c r="F101" s="1">
        <v>34</v>
      </c>
      <c r="G101" s="1">
        <v>34</v>
      </c>
      <c r="H101" s="1">
        <v>15</v>
      </c>
      <c r="I101" s="1">
        <v>2</v>
      </c>
      <c r="J101" s="1">
        <v>2</v>
      </c>
      <c r="K101" s="1">
        <v>0</v>
      </c>
      <c r="L101" s="1">
        <v>1</v>
      </c>
      <c r="M101" s="1">
        <v>0</v>
      </c>
      <c r="N101" s="1">
        <v>2</v>
      </c>
      <c r="O101" s="1">
        <v>1</v>
      </c>
      <c r="P101" s="1">
        <v>3</v>
      </c>
      <c r="Q101" s="1">
        <v>1</v>
      </c>
      <c r="Y101" s="1">
        <v>9.9267935578330899E-2</v>
      </c>
      <c r="Z101" s="1">
        <v>4.57</v>
      </c>
    </row>
    <row r="102" spans="1:26" x14ac:dyDescent="0.2">
      <c r="A102" s="2">
        <v>44852</v>
      </c>
      <c r="B102" s="1" t="s">
        <v>114</v>
      </c>
      <c r="C102" s="1">
        <v>0</v>
      </c>
      <c r="D102" s="1">
        <v>5</v>
      </c>
      <c r="E102" s="1">
        <v>24</v>
      </c>
      <c r="F102" s="1">
        <v>38</v>
      </c>
      <c r="G102" s="1">
        <v>23</v>
      </c>
      <c r="H102" s="1">
        <v>8</v>
      </c>
      <c r="I102" s="1">
        <v>1</v>
      </c>
      <c r="J102" s="1">
        <v>1</v>
      </c>
      <c r="K102" s="1">
        <v>0</v>
      </c>
      <c r="L102" s="1">
        <v>1</v>
      </c>
      <c r="M102" s="1">
        <v>0</v>
      </c>
      <c r="N102" s="1">
        <v>2</v>
      </c>
      <c r="O102" s="1">
        <v>0</v>
      </c>
      <c r="P102" s="1">
        <v>3</v>
      </c>
      <c r="Q102" s="1">
        <v>1</v>
      </c>
      <c r="Y102" s="1">
        <v>9.8035789179365299E-2</v>
      </c>
      <c r="Z102" s="1">
        <v>4.07</v>
      </c>
    </row>
    <row r="103" spans="1:26" x14ac:dyDescent="0.2">
      <c r="A103" s="2">
        <v>44920</v>
      </c>
      <c r="B103" s="1" t="s">
        <v>115</v>
      </c>
      <c r="C103" s="1">
        <v>1</v>
      </c>
      <c r="D103" s="1">
        <v>5</v>
      </c>
      <c r="E103" s="1">
        <v>20</v>
      </c>
      <c r="F103" s="1">
        <v>35</v>
      </c>
      <c r="G103" s="1">
        <v>28</v>
      </c>
      <c r="H103" s="1">
        <v>10</v>
      </c>
      <c r="I103" s="1">
        <v>1</v>
      </c>
      <c r="J103" s="1">
        <v>1</v>
      </c>
      <c r="K103" s="1">
        <v>0</v>
      </c>
      <c r="L103" s="1">
        <v>1</v>
      </c>
      <c r="M103" s="1">
        <v>1</v>
      </c>
      <c r="N103" s="1">
        <v>2</v>
      </c>
      <c r="O103" s="1">
        <v>0</v>
      </c>
      <c r="P103" s="1">
        <v>3</v>
      </c>
      <c r="Q103" s="1">
        <v>1</v>
      </c>
      <c r="Y103" s="1">
        <v>0.10042432814710042</v>
      </c>
      <c r="Z103" s="1">
        <v>4.21</v>
      </c>
    </row>
    <row r="104" spans="1:26" x14ac:dyDescent="0.2">
      <c r="A104" s="2">
        <v>44692</v>
      </c>
      <c r="B104" s="1" t="s">
        <v>116</v>
      </c>
      <c r="C104" s="1">
        <v>0</v>
      </c>
      <c r="D104" s="1">
        <v>9</v>
      </c>
      <c r="E104" s="1">
        <v>26</v>
      </c>
      <c r="F104" s="1">
        <v>32</v>
      </c>
      <c r="G104" s="1">
        <v>21</v>
      </c>
      <c r="H104" s="1">
        <v>9</v>
      </c>
      <c r="I104" s="1">
        <v>1</v>
      </c>
      <c r="J104" s="1">
        <v>1</v>
      </c>
      <c r="K104" s="1">
        <v>0</v>
      </c>
      <c r="L104" s="1">
        <v>0</v>
      </c>
      <c r="M104" s="1">
        <v>1</v>
      </c>
      <c r="N104" s="1">
        <v>2</v>
      </c>
      <c r="O104" s="1">
        <v>0</v>
      </c>
      <c r="P104" s="1">
        <v>3</v>
      </c>
      <c r="Q104" s="1">
        <v>0</v>
      </c>
      <c r="Y104" s="1">
        <v>7.1595800921380556E-2</v>
      </c>
      <c r="Z104" s="1">
        <v>3.93</v>
      </c>
    </row>
    <row r="105" spans="1:26" x14ac:dyDescent="0.2">
      <c r="A105" s="2">
        <v>44858</v>
      </c>
      <c r="B105" s="1" t="s">
        <v>117</v>
      </c>
      <c r="C105" s="1">
        <v>0</v>
      </c>
      <c r="D105" s="1">
        <v>7</v>
      </c>
      <c r="E105" s="1">
        <v>27</v>
      </c>
      <c r="F105" s="1">
        <v>35</v>
      </c>
      <c r="G105" s="1">
        <v>22</v>
      </c>
      <c r="H105" s="1">
        <v>8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>
        <v>2</v>
      </c>
      <c r="O105" s="1">
        <v>0</v>
      </c>
      <c r="P105" s="1">
        <v>3</v>
      </c>
      <c r="Q105" s="1">
        <v>0</v>
      </c>
      <c r="Y105" s="1">
        <v>9.5623035202266213E-2</v>
      </c>
      <c r="Z105" s="1">
        <v>4.03</v>
      </c>
    </row>
    <row r="106" spans="1:26" x14ac:dyDescent="0.2">
      <c r="A106" s="2">
        <v>44573</v>
      </c>
      <c r="B106" s="1" t="s">
        <v>118</v>
      </c>
      <c r="C106" s="1">
        <v>1</v>
      </c>
      <c r="D106" s="1">
        <v>4</v>
      </c>
      <c r="E106" s="1">
        <v>15</v>
      </c>
      <c r="F106" s="1">
        <v>26</v>
      </c>
      <c r="G106" s="1">
        <v>29</v>
      </c>
      <c r="H106" s="1">
        <v>21</v>
      </c>
      <c r="I106" s="1">
        <v>4</v>
      </c>
      <c r="J106" s="1">
        <v>1</v>
      </c>
      <c r="K106" s="1">
        <v>0</v>
      </c>
      <c r="L106" s="1">
        <v>0</v>
      </c>
      <c r="M106" s="1">
        <v>0</v>
      </c>
      <c r="N106" s="1">
        <v>2</v>
      </c>
      <c r="O106" s="1">
        <v>0</v>
      </c>
      <c r="P106" s="1">
        <v>4</v>
      </c>
      <c r="Q106" s="1">
        <v>0</v>
      </c>
      <c r="Y106" s="1">
        <v>2.2335121305946826E-2</v>
      </c>
      <c r="Z106" s="1">
        <v>4.6900000000000004</v>
      </c>
    </row>
    <row r="107" spans="1:26" x14ac:dyDescent="0.2">
      <c r="A107" s="2">
        <v>44889</v>
      </c>
      <c r="B107" s="1" t="s">
        <v>119</v>
      </c>
      <c r="C107" s="1">
        <v>5</v>
      </c>
      <c r="D107" s="1">
        <v>13</v>
      </c>
      <c r="E107" s="1">
        <v>25</v>
      </c>
      <c r="F107" s="1">
        <v>27</v>
      </c>
      <c r="G107" s="1">
        <v>19</v>
      </c>
      <c r="H107" s="1">
        <v>10</v>
      </c>
      <c r="I107" s="1">
        <v>2</v>
      </c>
      <c r="J107" s="1">
        <v>1</v>
      </c>
      <c r="K107" s="1">
        <v>0</v>
      </c>
      <c r="L107" s="1">
        <v>0</v>
      </c>
      <c r="M107" s="1">
        <v>0</v>
      </c>
      <c r="N107" s="1">
        <v>2</v>
      </c>
      <c r="O107" s="1">
        <v>1</v>
      </c>
      <c r="P107" s="1">
        <v>3</v>
      </c>
      <c r="Q107" s="1">
        <v>0</v>
      </c>
      <c r="Y107" s="1">
        <v>9.8357697166576427E-2</v>
      </c>
      <c r="Z107" s="1">
        <v>3.89</v>
      </c>
    </row>
    <row r="108" spans="1:26" x14ac:dyDescent="0.2">
      <c r="A108" s="2">
        <v>44654</v>
      </c>
      <c r="B108" s="1" t="s">
        <v>120</v>
      </c>
      <c r="C108" s="1">
        <v>0</v>
      </c>
      <c r="D108" s="1">
        <v>2</v>
      </c>
      <c r="E108" s="1">
        <v>10</v>
      </c>
      <c r="F108" s="1">
        <v>24</v>
      </c>
      <c r="G108" s="1">
        <v>32</v>
      </c>
      <c r="H108" s="1">
        <v>26</v>
      </c>
      <c r="I108" s="1">
        <v>6</v>
      </c>
      <c r="J108" s="1">
        <v>1</v>
      </c>
      <c r="K108" s="1">
        <v>0</v>
      </c>
      <c r="L108" s="1">
        <v>0</v>
      </c>
      <c r="M108" s="1">
        <v>0</v>
      </c>
      <c r="N108" s="1">
        <v>2</v>
      </c>
      <c r="O108" s="1">
        <v>0</v>
      </c>
      <c r="P108" s="1">
        <v>3</v>
      </c>
      <c r="Q108" s="1">
        <v>0</v>
      </c>
      <c r="Y108" s="1">
        <v>6.3686442038993998E-2</v>
      </c>
      <c r="Z108" s="1">
        <v>5.0600000000000005</v>
      </c>
    </row>
    <row r="109" spans="1:26" x14ac:dyDescent="0.2">
      <c r="A109" s="2">
        <v>44747</v>
      </c>
      <c r="B109" s="1" t="s">
        <v>121</v>
      </c>
      <c r="C109" s="1">
        <v>1</v>
      </c>
      <c r="D109" s="1">
        <v>6</v>
      </c>
      <c r="E109" s="1">
        <v>25</v>
      </c>
      <c r="F109" s="1">
        <v>36</v>
      </c>
      <c r="G109" s="1">
        <v>23</v>
      </c>
      <c r="H109" s="1">
        <v>9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  <c r="N109" s="1">
        <v>2</v>
      </c>
      <c r="O109" s="1">
        <v>0</v>
      </c>
      <c r="P109" s="1">
        <v>3</v>
      </c>
      <c r="Q109" s="1">
        <v>0</v>
      </c>
      <c r="Y109" s="1">
        <v>8.0847054600924229E-2</v>
      </c>
      <c r="Z109" s="1">
        <v>4.1100000000000003</v>
      </c>
    </row>
    <row r="110" spans="1:26" x14ac:dyDescent="0.2">
      <c r="A110" s="2">
        <v>44669</v>
      </c>
      <c r="B110" s="1" t="s">
        <v>122</v>
      </c>
      <c r="C110" s="1">
        <v>1</v>
      </c>
      <c r="D110" s="1">
        <v>8</v>
      </c>
      <c r="E110" s="1">
        <v>30</v>
      </c>
      <c r="F110" s="1">
        <v>36</v>
      </c>
      <c r="G110" s="1">
        <v>18</v>
      </c>
      <c r="H110" s="1">
        <v>6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2</v>
      </c>
      <c r="O110" s="1">
        <v>0</v>
      </c>
      <c r="P110" s="1">
        <v>3</v>
      </c>
      <c r="Q110" s="1">
        <v>0</v>
      </c>
      <c r="Y110" s="1">
        <v>6.5321267451482881E-2</v>
      </c>
      <c r="Z110" s="1">
        <v>3.87</v>
      </c>
    </row>
    <row r="111" spans="1:26" x14ac:dyDescent="0.2">
      <c r="A111" s="2">
        <v>44724</v>
      </c>
      <c r="B111" s="1" t="s">
        <v>123</v>
      </c>
      <c r="C111" s="1">
        <v>1</v>
      </c>
      <c r="D111" s="1">
        <v>12</v>
      </c>
      <c r="E111" s="1">
        <v>30</v>
      </c>
      <c r="F111" s="1">
        <v>32</v>
      </c>
      <c r="G111" s="1">
        <v>18</v>
      </c>
      <c r="H111" s="1">
        <v>6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2</v>
      </c>
      <c r="O111" s="1">
        <v>0</v>
      </c>
      <c r="P111" s="1">
        <v>3</v>
      </c>
      <c r="Q111" s="1">
        <v>0</v>
      </c>
      <c r="Y111" s="1">
        <v>7.6264907204854987E-2</v>
      </c>
      <c r="Z111" s="1">
        <v>3.79</v>
      </c>
    </row>
    <row r="112" spans="1:26" x14ac:dyDescent="0.2">
      <c r="A112" s="2">
        <v>44760</v>
      </c>
      <c r="B112" s="1" t="s">
        <v>124</v>
      </c>
      <c r="C112" s="1">
        <v>0</v>
      </c>
      <c r="D112" s="1">
        <v>4</v>
      </c>
      <c r="E112" s="1">
        <v>22</v>
      </c>
      <c r="F112" s="1">
        <v>37</v>
      </c>
      <c r="G112" s="1">
        <v>27</v>
      </c>
      <c r="H112" s="1">
        <v>9</v>
      </c>
      <c r="I112" s="1">
        <v>1</v>
      </c>
      <c r="J112" s="1">
        <v>1</v>
      </c>
      <c r="K112" s="1">
        <v>0</v>
      </c>
      <c r="L112" s="1">
        <v>0</v>
      </c>
      <c r="M112" s="1">
        <v>0</v>
      </c>
      <c r="N112" s="1">
        <v>1</v>
      </c>
      <c r="O112" s="1">
        <v>0</v>
      </c>
      <c r="P112" s="1">
        <v>4</v>
      </c>
      <c r="Q112" s="1">
        <v>0</v>
      </c>
      <c r="Y112" s="1">
        <v>8.33372480856861E-2</v>
      </c>
      <c r="Z112" s="1">
        <v>4.21</v>
      </c>
    </row>
    <row r="113" spans="1:26" x14ac:dyDescent="0.2">
      <c r="A113" s="2">
        <v>44719</v>
      </c>
      <c r="B113" s="1" t="s">
        <v>126</v>
      </c>
      <c r="C113" s="1">
        <v>0</v>
      </c>
      <c r="D113" s="1">
        <v>3</v>
      </c>
      <c r="E113" s="1">
        <v>20</v>
      </c>
      <c r="F113" s="1">
        <v>40</v>
      </c>
      <c r="G113" s="1">
        <v>28</v>
      </c>
      <c r="H113" s="1">
        <v>8</v>
      </c>
      <c r="I113" s="1">
        <v>1</v>
      </c>
      <c r="J113" s="1">
        <v>1</v>
      </c>
      <c r="K113" s="1">
        <v>1</v>
      </c>
      <c r="L113" s="1">
        <v>0</v>
      </c>
      <c r="M113" s="1">
        <v>0</v>
      </c>
      <c r="N113" s="1">
        <v>2</v>
      </c>
      <c r="O113" s="1">
        <v>0</v>
      </c>
      <c r="P113" s="1">
        <v>3</v>
      </c>
      <c r="Q113" s="1">
        <v>0</v>
      </c>
      <c r="Y113" s="1">
        <v>7.5265718499432116E-2</v>
      </c>
      <c r="Z113" s="1">
        <v>4.24</v>
      </c>
    </row>
    <row r="114" spans="1:26" x14ac:dyDescent="0.2">
      <c r="A114" s="2">
        <v>44848</v>
      </c>
      <c r="B114" s="1" t="s">
        <v>127</v>
      </c>
      <c r="C114" s="1">
        <v>0</v>
      </c>
      <c r="D114" s="1">
        <v>3</v>
      </c>
      <c r="E114" s="1">
        <v>23</v>
      </c>
      <c r="F114" s="1">
        <v>44</v>
      </c>
      <c r="G114" s="1">
        <v>24</v>
      </c>
      <c r="H114" s="1">
        <v>6</v>
      </c>
      <c r="I114" s="1">
        <v>0</v>
      </c>
      <c r="J114" s="1">
        <v>1</v>
      </c>
      <c r="K114" s="1">
        <v>1</v>
      </c>
      <c r="L114" s="1">
        <v>0</v>
      </c>
      <c r="M114" s="1">
        <v>0</v>
      </c>
      <c r="N114" s="1">
        <v>2</v>
      </c>
      <c r="O114" s="1">
        <v>1</v>
      </c>
      <c r="P114" s="1">
        <v>3</v>
      </c>
      <c r="Q114" s="1">
        <v>0</v>
      </c>
      <c r="Y114" s="1">
        <v>9.5205147720196504E-2</v>
      </c>
      <c r="Z114" s="1">
        <v>4.07</v>
      </c>
    </row>
    <row r="115" spans="1:26" x14ac:dyDescent="0.2">
      <c r="A115" s="2">
        <v>44860</v>
      </c>
      <c r="B115" s="1" t="s">
        <v>128</v>
      </c>
      <c r="C115" s="1">
        <v>0</v>
      </c>
      <c r="D115" s="1">
        <v>6</v>
      </c>
      <c r="E115" s="1">
        <v>28</v>
      </c>
      <c r="F115" s="1">
        <v>37</v>
      </c>
      <c r="G115" s="1">
        <v>21</v>
      </c>
      <c r="H115" s="1">
        <v>7</v>
      </c>
      <c r="I115" s="1">
        <v>1</v>
      </c>
      <c r="J115" s="1">
        <v>1</v>
      </c>
      <c r="K115" s="1">
        <v>0</v>
      </c>
      <c r="L115" s="1">
        <v>0</v>
      </c>
      <c r="M115" s="1">
        <v>0</v>
      </c>
      <c r="N115" s="1">
        <v>2</v>
      </c>
      <c r="O115" s="1">
        <v>0</v>
      </c>
      <c r="P115" s="1">
        <v>3</v>
      </c>
      <c r="Q115" s="1">
        <v>0</v>
      </c>
      <c r="Y115" s="1">
        <v>9.6597145993413833E-2</v>
      </c>
      <c r="Z115" s="1">
        <v>4.01</v>
      </c>
    </row>
    <row r="116" spans="1:26" x14ac:dyDescent="0.2">
      <c r="A116" s="2">
        <v>44748</v>
      </c>
      <c r="B116" s="1" t="s">
        <v>129</v>
      </c>
      <c r="C116" s="1">
        <v>0</v>
      </c>
      <c r="D116" s="1">
        <v>0</v>
      </c>
      <c r="E116" s="1">
        <v>4</v>
      </c>
      <c r="F116" s="1">
        <v>25</v>
      </c>
      <c r="G116" s="1">
        <v>44</v>
      </c>
      <c r="H116" s="1">
        <v>23</v>
      </c>
      <c r="I116" s="1">
        <v>4</v>
      </c>
      <c r="J116" s="1">
        <v>3</v>
      </c>
      <c r="K116" s="1">
        <v>1</v>
      </c>
      <c r="L116" s="1">
        <v>0</v>
      </c>
      <c r="M116" s="1">
        <v>0</v>
      </c>
      <c r="N116" s="1">
        <v>1</v>
      </c>
      <c r="O116" s="1">
        <v>1</v>
      </c>
      <c r="P116" s="1">
        <v>4</v>
      </c>
      <c r="Q116" s="1">
        <v>0</v>
      </c>
      <c r="Y116" s="1">
        <v>8.5522980736735379E-2</v>
      </c>
      <c r="Z116" s="1">
        <v>5.1000000000000005</v>
      </c>
    </row>
    <row r="117" spans="1:26" x14ac:dyDescent="0.2">
      <c r="A117" s="2">
        <v>44633</v>
      </c>
      <c r="B117" s="1" t="s">
        <v>130</v>
      </c>
      <c r="C117" s="1">
        <v>1</v>
      </c>
      <c r="D117" s="1">
        <v>4</v>
      </c>
      <c r="E117" s="1">
        <v>23</v>
      </c>
      <c r="F117" s="1">
        <v>36</v>
      </c>
      <c r="G117" s="1">
        <v>24</v>
      </c>
      <c r="H117" s="1">
        <v>10</v>
      </c>
      <c r="I117" s="1">
        <v>1</v>
      </c>
      <c r="J117" s="1">
        <v>1</v>
      </c>
      <c r="K117" s="1">
        <v>0</v>
      </c>
      <c r="L117" s="1">
        <v>0</v>
      </c>
      <c r="M117" s="1">
        <v>0</v>
      </c>
      <c r="N117" s="1">
        <v>2</v>
      </c>
      <c r="O117" s="1">
        <v>1</v>
      </c>
      <c r="P117" s="1">
        <v>3</v>
      </c>
      <c r="Q117" s="1">
        <v>0</v>
      </c>
      <c r="Y117" s="1">
        <v>4.9806058984819102E-2</v>
      </c>
      <c r="Z117" s="1">
        <v>4.12</v>
      </c>
    </row>
    <row r="118" spans="1:26" x14ac:dyDescent="0.2">
      <c r="A118" s="2">
        <v>44859</v>
      </c>
      <c r="B118" s="1" t="s">
        <v>131</v>
      </c>
      <c r="C118" s="1">
        <v>0</v>
      </c>
      <c r="D118" s="1">
        <v>2</v>
      </c>
      <c r="E118" s="1">
        <v>13</v>
      </c>
      <c r="F118" s="1">
        <v>35</v>
      </c>
      <c r="G118" s="1">
        <v>32</v>
      </c>
      <c r="H118" s="1">
        <v>15</v>
      </c>
      <c r="I118" s="1">
        <v>3</v>
      </c>
      <c r="J118" s="1">
        <v>1</v>
      </c>
      <c r="K118" s="1">
        <v>1</v>
      </c>
      <c r="L118" s="1">
        <v>0</v>
      </c>
      <c r="M118" s="1">
        <v>0</v>
      </c>
      <c r="N118" s="1">
        <v>1</v>
      </c>
      <c r="O118" s="1">
        <v>1</v>
      </c>
      <c r="P118" s="1">
        <v>4</v>
      </c>
      <c r="Q118" s="1">
        <v>0</v>
      </c>
      <c r="Y118" s="1">
        <v>9.7295617034504192E-2</v>
      </c>
      <c r="Z118" s="1">
        <v>4.63</v>
      </c>
    </row>
    <row r="119" spans="1:26" x14ac:dyDescent="0.2">
      <c r="A119" s="2">
        <v>44658</v>
      </c>
      <c r="B119" s="1" t="s">
        <v>132</v>
      </c>
      <c r="C119" s="1">
        <v>0</v>
      </c>
      <c r="D119" s="1">
        <v>2</v>
      </c>
      <c r="E119" s="1">
        <v>14</v>
      </c>
      <c r="F119" s="1">
        <v>31</v>
      </c>
      <c r="G119" s="1">
        <v>31</v>
      </c>
      <c r="H119" s="1">
        <v>19</v>
      </c>
      <c r="I119" s="1">
        <v>4</v>
      </c>
      <c r="J119" s="1">
        <v>1</v>
      </c>
      <c r="K119" s="1">
        <v>0</v>
      </c>
      <c r="L119" s="1">
        <v>0</v>
      </c>
      <c r="M119" s="1">
        <v>0</v>
      </c>
      <c r="N119" s="1">
        <v>2</v>
      </c>
      <c r="O119" s="1">
        <v>1</v>
      </c>
      <c r="P119" s="1">
        <v>3</v>
      </c>
      <c r="Q119" s="1">
        <v>0</v>
      </c>
      <c r="Y119" s="1">
        <v>6.4325201042790062E-2</v>
      </c>
      <c r="Z119" s="1">
        <v>4.79</v>
      </c>
    </row>
    <row r="120" spans="1:26" x14ac:dyDescent="0.2">
      <c r="A120" s="2">
        <v>44682</v>
      </c>
      <c r="B120" s="1" t="s">
        <v>133</v>
      </c>
      <c r="C120" s="1">
        <v>0</v>
      </c>
      <c r="D120" s="1">
        <v>1</v>
      </c>
      <c r="E120" s="1">
        <v>9</v>
      </c>
      <c r="F120" s="1">
        <v>26</v>
      </c>
      <c r="G120" s="1">
        <v>37</v>
      </c>
      <c r="H120" s="1">
        <v>23</v>
      </c>
      <c r="I120" s="1">
        <v>3</v>
      </c>
      <c r="J120" s="1">
        <v>1</v>
      </c>
      <c r="K120" s="1">
        <v>0</v>
      </c>
      <c r="L120" s="1">
        <v>0</v>
      </c>
      <c r="M120" s="1">
        <v>1</v>
      </c>
      <c r="N120" s="1">
        <v>2</v>
      </c>
      <c r="O120" s="1">
        <v>1</v>
      </c>
      <c r="P120" s="1">
        <v>3</v>
      </c>
      <c r="Q120" s="1">
        <v>0</v>
      </c>
      <c r="Y120" s="1">
        <v>7.3385871384789719E-2</v>
      </c>
      <c r="Z120" s="1">
        <v>4.8600000000000003</v>
      </c>
    </row>
    <row r="121" spans="1:26" x14ac:dyDescent="0.2">
      <c r="A121" s="2">
        <v>44648</v>
      </c>
      <c r="B121" s="1" t="s">
        <v>134</v>
      </c>
      <c r="C121" s="1">
        <v>1</v>
      </c>
      <c r="D121" s="1">
        <v>6</v>
      </c>
      <c r="E121" s="1">
        <v>17</v>
      </c>
      <c r="F121" s="1">
        <v>22</v>
      </c>
      <c r="G121" s="1">
        <v>20</v>
      </c>
      <c r="H121" s="1">
        <v>21</v>
      </c>
      <c r="I121" s="1">
        <v>14</v>
      </c>
      <c r="J121" s="1">
        <v>1</v>
      </c>
      <c r="K121" s="1">
        <v>0</v>
      </c>
      <c r="L121" s="1">
        <v>0</v>
      </c>
      <c r="M121" s="1">
        <v>0</v>
      </c>
      <c r="N121" s="1">
        <v>2</v>
      </c>
      <c r="O121" s="1">
        <v>0</v>
      </c>
      <c r="P121" s="1">
        <v>3</v>
      </c>
      <c r="Q121" s="1">
        <v>0</v>
      </c>
      <c r="Y121" s="1">
        <v>6.1101004053058218E-2</v>
      </c>
      <c r="Z121" s="1">
        <v>5.18</v>
      </c>
    </row>
    <row r="122" spans="1:26" x14ac:dyDescent="0.2">
      <c r="A122" s="2">
        <v>44670</v>
      </c>
      <c r="B122" s="1" t="s">
        <v>135</v>
      </c>
      <c r="C122" s="1">
        <v>0</v>
      </c>
      <c r="D122" s="1">
        <v>2</v>
      </c>
      <c r="E122" s="1">
        <v>10</v>
      </c>
      <c r="F122" s="1">
        <v>19</v>
      </c>
      <c r="G122" s="1">
        <v>19</v>
      </c>
      <c r="H122" s="1">
        <v>23</v>
      </c>
      <c r="I122" s="1">
        <v>26</v>
      </c>
      <c r="J122" s="1">
        <v>1</v>
      </c>
      <c r="K122" s="1">
        <v>0</v>
      </c>
      <c r="L122" s="1">
        <v>0</v>
      </c>
      <c r="M122" s="1">
        <v>0</v>
      </c>
      <c r="N122" s="1">
        <v>2</v>
      </c>
      <c r="O122" s="1">
        <v>0</v>
      </c>
      <c r="P122" s="1">
        <v>3</v>
      </c>
      <c r="Q122" s="1">
        <v>0</v>
      </c>
      <c r="Y122" s="1">
        <v>7.5280764745314463E-2</v>
      </c>
      <c r="Z122" s="1">
        <v>6.03</v>
      </c>
    </row>
    <row r="123" spans="1:26" x14ac:dyDescent="0.2">
      <c r="A123" s="2">
        <v>44600</v>
      </c>
      <c r="B123" s="1" t="s">
        <v>136</v>
      </c>
      <c r="C123" s="1">
        <v>1</v>
      </c>
      <c r="D123" s="1">
        <v>10</v>
      </c>
      <c r="E123" s="1">
        <v>20</v>
      </c>
      <c r="F123" s="1">
        <v>24</v>
      </c>
      <c r="G123" s="1">
        <v>24</v>
      </c>
      <c r="H123" s="1">
        <v>17</v>
      </c>
      <c r="I123" s="1">
        <v>3</v>
      </c>
      <c r="J123" s="1">
        <v>1</v>
      </c>
      <c r="K123" s="1">
        <v>0</v>
      </c>
      <c r="L123" s="1">
        <v>0</v>
      </c>
      <c r="M123" s="1">
        <v>1</v>
      </c>
      <c r="N123" s="1">
        <v>2</v>
      </c>
      <c r="O123" s="1">
        <v>1</v>
      </c>
      <c r="P123" s="1">
        <v>3</v>
      </c>
      <c r="Q123" s="1">
        <v>0</v>
      </c>
      <c r="Y123" s="1">
        <v>4.5708966321274344E-2</v>
      </c>
      <c r="Z123" s="1">
        <v>4.29</v>
      </c>
    </row>
    <row r="124" spans="1:26" x14ac:dyDescent="0.2">
      <c r="A124" s="2">
        <v>44716</v>
      </c>
      <c r="B124" s="1" t="s">
        <v>137</v>
      </c>
      <c r="C124" s="1">
        <v>0</v>
      </c>
      <c r="D124" s="1">
        <v>5</v>
      </c>
      <c r="E124" s="1">
        <v>22</v>
      </c>
      <c r="F124" s="1">
        <v>35</v>
      </c>
      <c r="G124" s="1">
        <v>25</v>
      </c>
      <c r="H124" s="1">
        <v>11</v>
      </c>
      <c r="I124" s="1">
        <v>1</v>
      </c>
      <c r="J124" s="1">
        <v>1</v>
      </c>
      <c r="K124" s="1">
        <v>0</v>
      </c>
      <c r="L124" s="1">
        <v>0</v>
      </c>
      <c r="M124" s="1">
        <v>0</v>
      </c>
      <c r="N124" s="1">
        <v>1</v>
      </c>
      <c r="O124" s="1">
        <v>1</v>
      </c>
      <c r="P124" s="1">
        <v>4</v>
      </c>
      <c r="Q124" s="1">
        <v>0</v>
      </c>
      <c r="Y124" s="1">
        <v>7.6068860168546082E-2</v>
      </c>
      <c r="Z124" s="1">
        <v>4.17</v>
      </c>
    </row>
    <row r="125" spans="1:26" x14ac:dyDescent="0.2">
      <c r="A125" s="2">
        <v>44805</v>
      </c>
      <c r="B125" s="1" t="s">
        <v>138</v>
      </c>
      <c r="C125" s="1">
        <v>0</v>
      </c>
      <c r="D125" s="1">
        <v>2</v>
      </c>
      <c r="E125" s="1">
        <v>18</v>
      </c>
      <c r="F125" s="1">
        <v>41</v>
      </c>
      <c r="G125" s="1">
        <v>28</v>
      </c>
      <c r="H125" s="1">
        <v>9</v>
      </c>
      <c r="I125" s="1">
        <v>1</v>
      </c>
      <c r="J125" s="1">
        <v>1</v>
      </c>
      <c r="K125" s="1">
        <v>0</v>
      </c>
      <c r="L125" s="1">
        <v>0</v>
      </c>
      <c r="M125" s="1">
        <v>1</v>
      </c>
      <c r="N125" s="1">
        <v>2</v>
      </c>
      <c r="O125" s="1">
        <v>0</v>
      </c>
      <c r="P125" s="1">
        <v>3</v>
      </c>
      <c r="Q125" s="1">
        <v>0</v>
      </c>
      <c r="Y125" s="1">
        <v>9.1778202676864248E-2</v>
      </c>
      <c r="Z125" s="1">
        <v>4.26</v>
      </c>
    </row>
    <row r="126" spans="1:26" x14ac:dyDescent="0.2">
      <c r="A126" s="2">
        <v>44701</v>
      </c>
      <c r="B126" s="1" t="s">
        <v>139</v>
      </c>
      <c r="C126" s="1">
        <v>1</v>
      </c>
      <c r="D126" s="1">
        <v>4</v>
      </c>
      <c r="E126" s="1">
        <v>17</v>
      </c>
      <c r="F126" s="1">
        <v>28</v>
      </c>
      <c r="G126" s="1">
        <v>26</v>
      </c>
      <c r="H126" s="1">
        <v>18</v>
      </c>
      <c r="I126" s="1">
        <v>6</v>
      </c>
      <c r="J126" s="1">
        <v>1</v>
      </c>
      <c r="K126" s="1">
        <v>0</v>
      </c>
      <c r="L126" s="1">
        <v>0</v>
      </c>
      <c r="M126" s="1">
        <v>0</v>
      </c>
      <c r="N126" s="1">
        <v>2</v>
      </c>
      <c r="O126" s="1">
        <v>1</v>
      </c>
      <c r="P126" s="1">
        <v>3</v>
      </c>
      <c r="Q126" s="1">
        <v>0</v>
      </c>
      <c r="Y126" s="1">
        <v>7.4952778890733221E-2</v>
      </c>
      <c r="Z126" s="1">
        <v>4.7</v>
      </c>
    </row>
    <row r="127" spans="1:26" x14ac:dyDescent="0.2">
      <c r="A127" s="2">
        <v>44801</v>
      </c>
      <c r="B127" s="1" t="s">
        <v>140</v>
      </c>
      <c r="C127" s="1">
        <v>0</v>
      </c>
      <c r="D127" s="1">
        <v>2</v>
      </c>
      <c r="E127" s="1">
        <v>11</v>
      </c>
      <c r="F127" s="1">
        <v>24</v>
      </c>
      <c r="G127" s="1">
        <v>31</v>
      </c>
      <c r="H127" s="1">
        <v>25</v>
      </c>
      <c r="I127" s="1">
        <v>8</v>
      </c>
      <c r="J127" s="1">
        <v>1</v>
      </c>
      <c r="K127" s="1">
        <v>0</v>
      </c>
      <c r="L127" s="1">
        <v>0</v>
      </c>
      <c r="M127" s="1">
        <v>1</v>
      </c>
      <c r="N127" s="1">
        <v>3</v>
      </c>
      <c r="O127" s="1">
        <v>1</v>
      </c>
      <c r="P127" s="1">
        <v>2</v>
      </c>
      <c r="Q127" s="1">
        <v>1</v>
      </c>
      <c r="Y127" s="1">
        <v>9.4856688952141388E-2</v>
      </c>
      <c r="Z127" s="1">
        <v>5.18</v>
      </c>
    </row>
    <row r="128" spans="1:26" x14ac:dyDescent="0.2">
      <c r="A128" s="2">
        <v>44741</v>
      </c>
      <c r="B128" s="1" t="s">
        <v>141</v>
      </c>
      <c r="C128" s="1">
        <v>0</v>
      </c>
      <c r="D128" s="1">
        <v>1</v>
      </c>
      <c r="E128" s="1">
        <v>5</v>
      </c>
      <c r="F128" s="1">
        <v>22</v>
      </c>
      <c r="G128" s="1">
        <v>33</v>
      </c>
      <c r="H128" s="1">
        <v>28</v>
      </c>
      <c r="I128" s="1">
        <v>10</v>
      </c>
      <c r="J128" s="1">
        <v>1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4</v>
      </c>
      <c r="Q128" s="1">
        <v>0</v>
      </c>
      <c r="Y128" s="1">
        <v>8.6690765691751562E-2</v>
      </c>
      <c r="Z128" s="1">
        <v>5.38</v>
      </c>
    </row>
    <row r="129" spans="1:26" x14ac:dyDescent="0.2">
      <c r="A129" s="2">
        <v>44691</v>
      </c>
      <c r="B129" s="1" t="s">
        <v>142</v>
      </c>
      <c r="C129" s="1">
        <v>0</v>
      </c>
      <c r="D129" s="1">
        <v>2</v>
      </c>
      <c r="E129" s="1">
        <v>16</v>
      </c>
      <c r="F129" s="1">
        <v>38</v>
      </c>
      <c r="G129" s="1">
        <v>29</v>
      </c>
      <c r="H129" s="1">
        <v>12</v>
      </c>
      <c r="I129" s="1">
        <v>2</v>
      </c>
      <c r="J129" s="1">
        <v>1</v>
      </c>
      <c r="K129" s="1">
        <v>0</v>
      </c>
      <c r="L129" s="1">
        <v>0</v>
      </c>
      <c r="M129" s="1">
        <v>1</v>
      </c>
      <c r="N129" s="1">
        <v>2</v>
      </c>
      <c r="O129" s="1">
        <v>0</v>
      </c>
      <c r="P129" s="1">
        <v>3</v>
      </c>
      <c r="Q129" s="1">
        <v>0</v>
      </c>
      <c r="Y129" s="1">
        <v>7.3764984142342629E-2</v>
      </c>
      <c r="Z129" s="1">
        <v>4.41</v>
      </c>
    </row>
    <row r="130" spans="1:26" x14ac:dyDescent="0.2">
      <c r="A130" s="2">
        <v>44721</v>
      </c>
      <c r="B130" s="1" t="s">
        <v>143</v>
      </c>
      <c r="C130" s="1">
        <v>0</v>
      </c>
      <c r="D130" s="1">
        <v>6</v>
      </c>
      <c r="E130" s="1">
        <v>23</v>
      </c>
      <c r="F130" s="1">
        <v>33</v>
      </c>
      <c r="G130" s="1">
        <v>23</v>
      </c>
      <c r="H130" s="1">
        <v>12</v>
      </c>
      <c r="I130" s="1">
        <v>3</v>
      </c>
      <c r="J130" s="1">
        <v>1</v>
      </c>
      <c r="K130" s="1">
        <v>0</v>
      </c>
      <c r="L130" s="1">
        <v>0</v>
      </c>
      <c r="M130" s="1">
        <v>0</v>
      </c>
      <c r="N130" s="1">
        <v>1</v>
      </c>
      <c r="O130" s="1">
        <v>1</v>
      </c>
      <c r="P130" s="1">
        <v>4</v>
      </c>
      <c r="Q130" s="1">
        <v>0</v>
      </c>
      <c r="Y130" s="1">
        <v>7.7724091969343559E-2</v>
      </c>
      <c r="Z130" s="1">
        <v>4.3</v>
      </c>
    </row>
    <row r="131" spans="1:26" x14ac:dyDescent="0.2">
      <c r="A131" s="2">
        <v>44700</v>
      </c>
      <c r="B131" s="1" t="s">
        <v>144</v>
      </c>
      <c r="C131" s="1">
        <v>0</v>
      </c>
      <c r="D131" s="1">
        <v>4</v>
      </c>
      <c r="E131" s="1">
        <v>19</v>
      </c>
      <c r="F131" s="1">
        <v>33</v>
      </c>
      <c r="G131" s="1">
        <v>27</v>
      </c>
      <c r="H131" s="1">
        <v>14</v>
      </c>
      <c r="I131" s="1">
        <v>3</v>
      </c>
      <c r="J131" s="1">
        <v>1</v>
      </c>
      <c r="K131" s="1">
        <v>1</v>
      </c>
      <c r="L131" s="1">
        <v>0</v>
      </c>
      <c r="M131" s="1">
        <v>0</v>
      </c>
      <c r="N131" s="1">
        <v>1</v>
      </c>
      <c r="O131" s="1">
        <v>0</v>
      </c>
      <c r="P131" s="1">
        <v>4</v>
      </c>
      <c r="Q131" s="1">
        <v>0</v>
      </c>
      <c r="Y131" s="1">
        <v>7.2786238014664412E-2</v>
      </c>
      <c r="Z131" s="1">
        <v>4.46</v>
      </c>
    </row>
    <row r="132" spans="1:26" x14ac:dyDescent="0.2">
      <c r="A132" s="2">
        <v>44784</v>
      </c>
      <c r="B132" s="1" t="s">
        <v>145</v>
      </c>
      <c r="C132" s="1">
        <v>0</v>
      </c>
      <c r="D132" s="1">
        <v>6</v>
      </c>
      <c r="E132" s="1">
        <v>23</v>
      </c>
      <c r="F132" s="1">
        <v>37</v>
      </c>
      <c r="G132" s="1">
        <v>24</v>
      </c>
      <c r="H132" s="1">
        <v>8</v>
      </c>
      <c r="I132" s="1">
        <v>1</v>
      </c>
      <c r="J132" s="1">
        <v>1</v>
      </c>
      <c r="K132" s="1">
        <v>0</v>
      </c>
      <c r="L132" s="1">
        <v>0</v>
      </c>
      <c r="M132" s="1">
        <v>0</v>
      </c>
      <c r="N132" s="1">
        <v>2</v>
      </c>
      <c r="O132" s="1">
        <v>0</v>
      </c>
      <c r="P132" s="1">
        <v>3</v>
      </c>
      <c r="Q132" s="1">
        <v>0</v>
      </c>
      <c r="Y132" s="1">
        <v>8.6941368864105514E-2</v>
      </c>
      <c r="Z132" s="1">
        <v>4.07</v>
      </c>
    </row>
    <row r="133" spans="1:26" x14ac:dyDescent="0.2">
      <c r="A133" s="2">
        <v>44733</v>
      </c>
      <c r="B133" s="1" t="s">
        <v>146</v>
      </c>
      <c r="C133" s="1">
        <v>0</v>
      </c>
      <c r="D133" s="1">
        <v>8</v>
      </c>
      <c r="E133" s="1">
        <v>21</v>
      </c>
      <c r="F133" s="1">
        <v>31</v>
      </c>
      <c r="G133" s="1">
        <v>26</v>
      </c>
      <c r="H133" s="1">
        <v>12</v>
      </c>
      <c r="I133" s="1">
        <v>2</v>
      </c>
      <c r="J133" s="1">
        <v>1</v>
      </c>
      <c r="K133" s="1">
        <v>0</v>
      </c>
      <c r="L133" s="1">
        <v>0</v>
      </c>
      <c r="M133" s="1">
        <v>0</v>
      </c>
      <c r="N133" s="1">
        <v>2</v>
      </c>
      <c r="O133" s="1">
        <v>0</v>
      </c>
      <c r="P133" s="1">
        <v>3</v>
      </c>
      <c r="Q133" s="1">
        <v>0</v>
      </c>
      <c r="Y133" s="1">
        <v>7.86247234824341E-2</v>
      </c>
      <c r="Z133" s="1">
        <v>4.25</v>
      </c>
    </row>
    <row r="134" spans="1:26" x14ac:dyDescent="0.2">
      <c r="A134" s="2">
        <v>44718</v>
      </c>
      <c r="B134" s="1" t="s">
        <v>147</v>
      </c>
      <c r="C134" s="1">
        <v>0</v>
      </c>
      <c r="D134" s="1">
        <v>2</v>
      </c>
      <c r="E134" s="1">
        <v>14</v>
      </c>
      <c r="F134" s="1">
        <v>35</v>
      </c>
      <c r="G134" s="1">
        <v>35</v>
      </c>
      <c r="H134" s="1">
        <v>13</v>
      </c>
      <c r="I134" s="1">
        <v>1</v>
      </c>
      <c r="J134" s="1">
        <v>1</v>
      </c>
      <c r="K134" s="1">
        <v>1</v>
      </c>
      <c r="L134" s="1">
        <v>0</v>
      </c>
      <c r="M134" s="1">
        <v>0</v>
      </c>
      <c r="N134" s="1">
        <v>2</v>
      </c>
      <c r="O134" s="1">
        <v>1</v>
      </c>
      <c r="P134" s="1">
        <v>3</v>
      </c>
      <c r="Q134" s="1">
        <v>0</v>
      </c>
      <c r="Y134" s="1">
        <v>7.7772837648346388E-2</v>
      </c>
      <c r="Z134" s="1">
        <v>4.49</v>
      </c>
    </row>
    <row r="135" spans="1:26" x14ac:dyDescent="0.2">
      <c r="A135" s="2">
        <v>44827</v>
      </c>
      <c r="B135" s="1" t="s">
        <v>148</v>
      </c>
      <c r="C135" s="1">
        <v>0</v>
      </c>
      <c r="D135" s="1">
        <v>6</v>
      </c>
      <c r="E135" s="1">
        <v>30</v>
      </c>
      <c r="F135" s="1">
        <v>39</v>
      </c>
      <c r="G135" s="1">
        <v>19</v>
      </c>
      <c r="H135" s="1">
        <v>5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4</v>
      </c>
      <c r="Q135" s="1">
        <v>0</v>
      </c>
      <c r="Y135" s="1">
        <v>9.1815036973563108E-2</v>
      </c>
      <c r="Z135" s="1">
        <v>3.83</v>
      </c>
    </row>
    <row r="136" spans="1:26" x14ac:dyDescent="0.2">
      <c r="A136" s="2">
        <v>44883</v>
      </c>
      <c r="B136" s="1" t="s">
        <v>149</v>
      </c>
      <c r="C136" s="1">
        <v>0</v>
      </c>
      <c r="D136" s="1">
        <v>2</v>
      </c>
      <c r="E136" s="1">
        <v>23</v>
      </c>
      <c r="F136" s="1">
        <v>49</v>
      </c>
      <c r="G136" s="1">
        <v>20</v>
      </c>
      <c r="H136" s="1">
        <v>5</v>
      </c>
      <c r="I136" s="1">
        <v>1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5</v>
      </c>
      <c r="Q136" s="1">
        <v>0</v>
      </c>
      <c r="Y136" s="1">
        <v>9.9253629142700625E-2</v>
      </c>
      <c r="Z136" s="1">
        <v>4.09</v>
      </c>
    </row>
    <row r="137" spans="1:26" x14ac:dyDescent="0.2">
      <c r="A137" s="2">
        <v>44723</v>
      </c>
      <c r="B137" s="1" t="s">
        <v>150</v>
      </c>
      <c r="C137" s="1">
        <v>0</v>
      </c>
      <c r="D137" s="1">
        <v>2</v>
      </c>
      <c r="E137" s="1">
        <v>12</v>
      </c>
      <c r="F137" s="1">
        <v>28</v>
      </c>
      <c r="G137" s="1">
        <v>32</v>
      </c>
      <c r="H137" s="1">
        <v>21</v>
      </c>
      <c r="I137" s="1">
        <v>5</v>
      </c>
      <c r="J137" s="1">
        <v>1</v>
      </c>
      <c r="K137" s="1">
        <v>1</v>
      </c>
      <c r="L137" s="1">
        <v>0</v>
      </c>
      <c r="M137" s="1">
        <v>1</v>
      </c>
      <c r="N137" s="1">
        <v>3</v>
      </c>
      <c r="O137" s="1">
        <v>0</v>
      </c>
      <c r="P137" s="1">
        <v>2</v>
      </c>
      <c r="Q137" s="1">
        <v>0</v>
      </c>
      <c r="Y137" s="1">
        <v>7.8659686670002699E-2</v>
      </c>
      <c r="Z137" s="1">
        <v>4.88</v>
      </c>
    </row>
    <row r="138" spans="1:26" x14ac:dyDescent="0.2">
      <c r="A138" s="2">
        <v>44570</v>
      </c>
      <c r="B138" s="1" t="s">
        <v>151</v>
      </c>
      <c r="C138" s="1">
        <v>1</v>
      </c>
      <c r="D138" s="1">
        <v>3</v>
      </c>
      <c r="E138" s="1">
        <v>13</v>
      </c>
      <c r="F138" s="1">
        <v>27</v>
      </c>
      <c r="G138" s="1">
        <v>30</v>
      </c>
      <c r="H138" s="1">
        <v>22</v>
      </c>
      <c r="I138" s="1">
        <v>4</v>
      </c>
      <c r="J138" s="1">
        <v>2</v>
      </c>
      <c r="K138" s="1">
        <v>0</v>
      </c>
      <c r="L138" s="1">
        <v>0</v>
      </c>
      <c r="M138" s="1">
        <v>1</v>
      </c>
      <c r="N138" s="1">
        <v>2</v>
      </c>
      <c r="O138" s="1">
        <v>0</v>
      </c>
      <c r="P138" s="1">
        <v>3</v>
      </c>
      <c r="Q138" s="1">
        <v>0</v>
      </c>
      <c r="Y138" s="1">
        <v>2.0912360484056102E-2</v>
      </c>
      <c r="Z138" s="1">
        <v>4.76</v>
      </c>
    </row>
    <row r="139" spans="1:26" x14ac:dyDescent="0.2">
      <c r="A139" s="2">
        <v>44828</v>
      </c>
      <c r="B139" s="1" t="s">
        <v>152</v>
      </c>
      <c r="C139" s="1">
        <v>1</v>
      </c>
      <c r="D139" s="1">
        <v>14</v>
      </c>
      <c r="E139" s="1">
        <v>29</v>
      </c>
      <c r="F139" s="1">
        <v>28</v>
      </c>
      <c r="G139" s="1">
        <v>16</v>
      </c>
      <c r="H139" s="1">
        <v>8</v>
      </c>
      <c r="I139" s="1">
        <v>3</v>
      </c>
      <c r="J139" s="1">
        <v>1</v>
      </c>
      <c r="K139" s="1">
        <v>0</v>
      </c>
      <c r="L139" s="1">
        <v>0</v>
      </c>
      <c r="M139" s="1">
        <v>1</v>
      </c>
      <c r="N139" s="1">
        <v>2</v>
      </c>
      <c r="O139" s="1">
        <v>0</v>
      </c>
      <c r="P139" s="1">
        <v>3</v>
      </c>
      <c r="Q139" s="1">
        <v>0</v>
      </c>
      <c r="Y139" s="1">
        <v>9.3876803856362698E-2</v>
      </c>
      <c r="Z139" s="1">
        <v>3.86</v>
      </c>
    </row>
    <row r="140" spans="1:26" x14ac:dyDescent="0.2">
      <c r="A140" s="2">
        <v>44855</v>
      </c>
      <c r="B140" s="1" t="s">
        <v>153</v>
      </c>
      <c r="C140" s="1">
        <v>0</v>
      </c>
      <c r="D140" s="1">
        <v>4</v>
      </c>
      <c r="E140" s="1">
        <v>18</v>
      </c>
      <c r="F140" s="1">
        <v>30</v>
      </c>
      <c r="G140" s="1">
        <v>28</v>
      </c>
      <c r="H140" s="1">
        <v>17</v>
      </c>
      <c r="I140" s="1">
        <v>3</v>
      </c>
      <c r="J140" s="1">
        <v>1</v>
      </c>
      <c r="K140" s="1">
        <v>0</v>
      </c>
      <c r="L140" s="1">
        <v>0</v>
      </c>
      <c r="M140" s="1">
        <v>1</v>
      </c>
      <c r="N140" s="1">
        <v>2</v>
      </c>
      <c r="O140" s="1">
        <v>0</v>
      </c>
      <c r="P140" s="1">
        <v>3</v>
      </c>
      <c r="Q140" s="1">
        <v>0</v>
      </c>
      <c r="Y140" s="1">
        <v>9.7566085833013239E-2</v>
      </c>
      <c r="Z140" s="1">
        <v>4.54</v>
      </c>
    </row>
    <row r="141" spans="1:26" x14ac:dyDescent="0.2">
      <c r="A141" s="2">
        <v>44789</v>
      </c>
      <c r="B141" s="1" t="s">
        <v>154</v>
      </c>
      <c r="C141" s="1">
        <v>0</v>
      </c>
      <c r="D141" s="1">
        <v>3</v>
      </c>
      <c r="E141" s="1">
        <v>19</v>
      </c>
      <c r="F141" s="1">
        <v>39</v>
      </c>
      <c r="G141" s="1">
        <v>29</v>
      </c>
      <c r="H141" s="1">
        <v>9</v>
      </c>
      <c r="I141" s="1">
        <v>1</v>
      </c>
      <c r="J141" s="1">
        <v>1</v>
      </c>
      <c r="K141" s="1">
        <v>0</v>
      </c>
      <c r="L141" s="1">
        <v>0</v>
      </c>
      <c r="M141" s="1">
        <v>0</v>
      </c>
      <c r="N141" s="1">
        <v>2</v>
      </c>
      <c r="O141" s="1">
        <v>1</v>
      </c>
      <c r="P141" s="1">
        <v>3</v>
      </c>
      <c r="Q141" s="1">
        <v>0</v>
      </c>
      <c r="Y141" s="1">
        <v>8.7936191425722829E-2</v>
      </c>
      <c r="Z141" s="1">
        <v>4.28</v>
      </c>
    </row>
    <row r="142" spans="1:26" x14ac:dyDescent="0.2">
      <c r="A142" s="2">
        <v>44807</v>
      </c>
      <c r="B142" s="1" t="s">
        <v>155</v>
      </c>
      <c r="C142" s="1">
        <v>0</v>
      </c>
      <c r="D142" s="1">
        <v>1</v>
      </c>
      <c r="E142" s="1">
        <v>9</v>
      </c>
      <c r="F142" s="1">
        <v>27</v>
      </c>
      <c r="G142" s="1">
        <v>31</v>
      </c>
      <c r="H142" s="1">
        <v>25</v>
      </c>
      <c r="I142" s="1">
        <v>7</v>
      </c>
      <c r="J142" s="1">
        <v>1</v>
      </c>
      <c r="K142" s="1">
        <v>1</v>
      </c>
      <c r="L142" s="1">
        <v>0</v>
      </c>
      <c r="M142" s="1">
        <v>0</v>
      </c>
      <c r="N142" s="1">
        <v>1</v>
      </c>
      <c r="O142" s="1">
        <v>0</v>
      </c>
      <c r="P142" s="1">
        <v>4</v>
      </c>
      <c r="Q142" s="1">
        <v>0</v>
      </c>
      <c r="Y142" s="1">
        <v>9.2238145618928541E-2</v>
      </c>
      <c r="Z142" s="1">
        <v>5.12</v>
      </c>
    </row>
    <row r="143" spans="1:26" x14ac:dyDescent="0.2">
      <c r="A143" s="2">
        <v>44684</v>
      </c>
      <c r="B143" s="1" t="s">
        <v>156</v>
      </c>
      <c r="C143" s="1">
        <v>1</v>
      </c>
      <c r="D143" s="1">
        <v>8</v>
      </c>
      <c r="E143" s="1">
        <v>24</v>
      </c>
      <c r="F143" s="1">
        <v>33</v>
      </c>
      <c r="G143" s="1">
        <v>23</v>
      </c>
      <c r="H143" s="1">
        <v>10</v>
      </c>
      <c r="I143" s="1">
        <v>1</v>
      </c>
      <c r="J143" s="1">
        <v>1</v>
      </c>
      <c r="K143" s="1">
        <v>0</v>
      </c>
      <c r="L143" s="1">
        <v>0</v>
      </c>
      <c r="M143" s="1">
        <v>0</v>
      </c>
      <c r="N143" s="1">
        <v>2</v>
      </c>
      <c r="O143" s="1">
        <v>1</v>
      </c>
      <c r="P143" s="1">
        <v>3</v>
      </c>
      <c r="Q143" s="1">
        <v>0</v>
      </c>
      <c r="Y143" s="1">
        <v>6.9228707598727526E-2</v>
      </c>
      <c r="Z143" s="1">
        <v>4.0600000000000005</v>
      </c>
    </row>
    <row r="144" spans="1:26" x14ac:dyDescent="0.2">
      <c r="A144" s="2">
        <v>44892</v>
      </c>
      <c r="B144" s="1" t="s">
        <v>157</v>
      </c>
      <c r="C144" s="1">
        <v>0</v>
      </c>
      <c r="D144" s="1">
        <v>6</v>
      </c>
      <c r="E144" s="1">
        <v>28</v>
      </c>
      <c r="F144" s="1">
        <v>39</v>
      </c>
      <c r="G144" s="1">
        <v>19</v>
      </c>
      <c r="H144" s="1">
        <v>6</v>
      </c>
      <c r="I144" s="1">
        <v>1</v>
      </c>
      <c r="J144" s="1">
        <v>1</v>
      </c>
      <c r="K144" s="1">
        <v>1</v>
      </c>
      <c r="L144" s="1">
        <v>0</v>
      </c>
      <c r="M144" s="1">
        <v>0</v>
      </c>
      <c r="N144" s="1">
        <v>1</v>
      </c>
      <c r="O144" s="1">
        <v>0</v>
      </c>
      <c r="P144" s="1">
        <v>4</v>
      </c>
      <c r="Q144" s="1">
        <v>0</v>
      </c>
      <c r="Y144" s="1">
        <v>9.3469808775688334E-2</v>
      </c>
      <c r="Z144" s="1">
        <v>3.93</v>
      </c>
    </row>
    <row r="145" spans="1:26" x14ac:dyDescent="0.2">
      <c r="A145" s="2">
        <v>44924</v>
      </c>
      <c r="B145" s="1" t="s">
        <v>158</v>
      </c>
      <c r="C145" s="1">
        <v>0</v>
      </c>
      <c r="D145" s="1">
        <v>2</v>
      </c>
      <c r="E145" s="1">
        <v>16</v>
      </c>
      <c r="F145" s="1">
        <v>38</v>
      </c>
      <c r="G145" s="1">
        <v>30</v>
      </c>
      <c r="H145" s="1">
        <v>12</v>
      </c>
      <c r="I145" s="1">
        <v>2</v>
      </c>
      <c r="J145" s="1">
        <v>1</v>
      </c>
      <c r="K145" s="1">
        <v>0</v>
      </c>
      <c r="L145" s="1">
        <v>0</v>
      </c>
      <c r="M145" s="1">
        <v>0</v>
      </c>
      <c r="N145" s="1">
        <v>2</v>
      </c>
      <c r="O145" s="1">
        <v>0</v>
      </c>
      <c r="P145" s="1">
        <v>3</v>
      </c>
      <c r="Q145" s="1">
        <v>0</v>
      </c>
      <c r="Y145" s="1">
        <v>9.5945202739863011E-2</v>
      </c>
      <c r="Z145" s="1">
        <v>4.46</v>
      </c>
    </row>
    <row r="146" spans="1:26" x14ac:dyDescent="0.2">
      <c r="A146" s="2">
        <v>44677</v>
      </c>
      <c r="B146" s="1" t="s">
        <v>159</v>
      </c>
      <c r="C146" s="1">
        <v>1</v>
      </c>
      <c r="D146" s="1">
        <v>13</v>
      </c>
      <c r="E146" s="1">
        <v>32</v>
      </c>
      <c r="F146" s="1">
        <v>31</v>
      </c>
      <c r="G146" s="1">
        <v>16</v>
      </c>
      <c r="H146" s="1">
        <v>6</v>
      </c>
      <c r="I146" s="1">
        <v>1</v>
      </c>
      <c r="J146" s="1">
        <v>1</v>
      </c>
      <c r="K146" s="1">
        <v>0</v>
      </c>
      <c r="L146" s="1">
        <v>0</v>
      </c>
      <c r="M146" s="1">
        <v>0</v>
      </c>
      <c r="N146" s="1">
        <v>2</v>
      </c>
      <c r="O146" s="1">
        <v>0</v>
      </c>
      <c r="P146" s="1">
        <v>3</v>
      </c>
      <c r="Q146" s="1">
        <v>0</v>
      </c>
      <c r="Y146" s="1">
        <v>6.6212325380745105E-2</v>
      </c>
      <c r="Z146" s="1">
        <v>3.73</v>
      </c>
    </row>
    <row r="147" spans="1:26" x14ac:dyDescent="0.2">
      <c r="A147" s="2">
        <v>44704</v>
      </c>
      <c r="B147" s="1" t="s">
        <v>160</v>
      </c>
      <c r="C147" s="1">
        <v>0</v>
      </c>
      <c r="D147" s="1">
        <v>5</v>
      </c>
      <c r="E147" s="1">
        <v>25</v>
      </c>
      <c r="F147" s="1">
        <v>37</v>
      </c>
      <c r="G147" s="1">
        <v>22</v>
      </c>
      <c r="H147" s="1">
        <v>9</v>
      </c>
      <c r="I147" s="1">
        <v>2</v>
      </c>
      <c r="J147" s="1">
        <v>1</v>
      </c>
      <c r="K147" s="1">
        <v>0</v>
      </c>
      <c r="L147" s="1">
        <v>0</v>
      </c>
      <c r="M147" s="1">
        <v>1</v>
      </c>
      <c r="N147" s="1">
        <v>2</v>
      </c>
      <c r="O147" s="1">
        <v>0</v>
      </c>
      <c r="P147" s="1">
        <v>3</v>
      </c>
      <c r="Q147" s="1">
        <v>0</v>
      </c>
      <c r="Y147" s="1">
        <v>7.3851063509506099E-2</v>
      </c>
      <c r="Z147" s="1">
        <v>4.17</v>
      </c>
    </row>
    <row r="148" spans="1:26" x14ac:dyDescent="0.2">
      <c r="A148" s="2">
        <v>44627</v>
      </c>
      <c r="B148" s="1" t="s">
        <v>161</v>
      </c>
      <c r="C148" s="1">
        <v>1</v>
      </c>
      <c r="D148" s="1">
        <v>9</v>
      </c>
      <c r="E148" s="1">
        <v>30</v>
      </c>
      <c r="F148" s="1">
        <v>34</v>
      </c>
      <c r="G148" s="1">
        <v>19</v>
      </c>
      <c r="H148" s="1">
        <v>7</v>
      </c>
      <c r="I148" s="1">
        <v>1</v>
      </c>
      <c r="J148" s="1">
        <v>1</v>
      </c>
      <c r="K148" s="1">
        <v>0</v>
      </c>
      <c r="L148" s="1">
        <v>0</v>
      </c>
      <c r="M148" s="1">
        <v>0</v>
      </c>
      <c r="N148" s="1">
        <v>2</v>
      </c>
      <c r="O148" s="1">
        <v>0</v>
      </c>
      <c r="P148" s="1">
        <v>3</v>
      </c>
      <c r="Q148" s="1">
        <v>0</v>
      </c>
      <c r="Y148" s="1">
        <v>4.493698392003477E-2</v>
      </c>
      <c r="Z148" s="1">
        <v>3.92</v>
      </c>
    </row>
    <row r="149" spans="1:26" x14ac:dyDescent="0.2">
      <c r="A149" s="2">
        <v>44686</v>
      </c>
      <c r="B149" s="1" t="s">
        <v>162</v>
      </c>
      <c r="C149" s="1">
        <v>0</v>
      </c>
      <c r="D149" s="1">
        <v>3</v>
      </c>
      <c r="E149" s="1">
        <v>16</v>
      </c>
      <c r="F149" s="1">
        <v>26</v>
      </c>
      <c r="G149" s="1">
        <v>24</v>
      </c>
      <c r="H149" s="1">
        <v>19</v>
      </c>
      <c r="I149" s="1">
        <v>12</v>
      </c>
      <c r="J149" s="1">
        <v>1</v>
      </c>
      <c r="K149" s="1">
        <v>0</v>
      </c>
      <c r="L149" s="1">
        <v>0</v>
      </c>
      <c r="M149" s="1">
        <v>0</v>
      </c>
      <c r="N149" s="1">
        <v>2</v>
      </c>
      <c r="O149" s="1">
        <v>0</v>
      </c>
      <c r="P149" s="1">
        <v>3</v>
      </c>
      <c r="Q149" s="1">
        <v>0</v>
      </c>
      <c r="Y149" s="1">
        <v>7.3424906081717631E-2</v>
      </c>
      <c r="Z149" s="1">
        <v>5.12</v>
      </c>
    </row>
    <row r="150" spans="1:26" x14ac:dyDescent="0.2">
      <c r="A150" s="2">
        <v>44843</v>
      </c>
      <c r="B150" s="1" t="s">
        <v>163</v>
      </c>
      <c r="C150" s="1">
        <v>0</v>
      </c>
      <c r="D150" s="1">
        <v>2</v>
      </c>
      <c r="E150" s="1">
        <v>13</v>
      </c>
      <c r="F150" s="1">
        <v>32</v>
      </c>
      <c r="G150" s="1">
        <v>32</v>
      </c>
      <c r="H150" s="1">
        <v>17</v>
      </c>
      <c r="I150" s="1">
        <v>4</v>
      </c>
      <c r="J150" s="1">
        <v>1</v>
      </c>
      <c r="K150" s="1">
        <v>0</v>
      </c>
      <c r="L150" s="1">
        <v>0</v>
      </c>
      <c r="M150" s="1">
        <v>0</v>
      </c>
      <c r="N150" s="1">
        <v>1</v>
      </c>
      <c r="O150" s="1">
        <v>1</v>
      </c>
      <c r="P150" s="1">
        <v>4</v>
      </c>
      <c r="Q150" s="1">
        <v>0</v>
      </c>
      <c r="Y150" s="1">
        <v>9.3917206420726554E-2</v>
      </c>
      <c r="Z150" s="1">
        <v>4.7300000000000004</v>
      </c>
    </row>
    <row r="151" spans="1:26" x14ac:dyDescent="0.2">
      <c r="A151" s="2">
        <v>44601</v>
      </c>
      <c r="B151" s="1" t="s">
        <v>164</v>
      </c>
      <c r="C151" s="1">
        <v>1</v>
      </c>
      <c r="D151" s="1">
        <v>5</v>
      </c>
      <c r="E151" s="1">
        <v>22</v>
      </c>
      <c r="F151" s="1">
        <v>34</v>
      </c>
      <c r="G151" s="1">
        <v>25</v>
      </c>
      <c r="H151" s="1">
        <v>11</v>
      </c>
      <c r="I151" s="1">
        <v>2</v>
      </c>
      <c r="J151" s="1">
        <v>1</v>
      </c>
      <c r="K151" s="1">
        <v>0</v>
      </c>
      <c r="L151" s="1">
        <v>0</v>
      </c>
      <c r="M151" s="1">
        <v>0</v>
      </c>
      <c r="N151" s="1">
        <v>2</v>
      </c>
      <c r="O151" s="1">
        <v>0</v>
      </c>
      <c r="P151" s="1">
        <v>3</v>
      </c>
      <c r="Q151" s="1">
        <v>0</v>
      </c>
      <c r="Y151" s="1">
        <v>4.5341419645547068E-2</v>
      </c>
      <c r="Z151" s="1">
        <v>4.24</v>
      </c>
    </row>
    <row r="152" spans="1:26" x14ac:dyDescent="0.2">
      <c r="A152" s="2">
        <v>44786</v>
      </c>
      <c r="B152" s="1" t="s">
        <v>165</v>
      </c>
      <c r="C152" s="1">
        <v>0</v>
      </c>
      <c r="D152" s="1">
        <v>1</v>
      </c>
      <c r="E152" s="1">
        <v>11</v>
      </c>
      <c r="F152" s="1">
        <v>33</v>
      </c>
      <c r="G152" s="1">
        <v>25</v>
      </c>
      <c r="H152" s="1">
        <v>22</v>
      </c>
      <c r="I152" s="1">
        <v>7</v>
      </c>
      <c r="J152" s="1">
        <v>1</v>
      </c>
      <c r="K152" s="1">
        <v>0</v>
      </c>
      <c r="L152" s="1">
        <v>0</v>
      </c>
      <c r="M152" s="1">
        <v>0</v>
      </c>
      <c r="N152" s="1">
        <v>1</v>
      </c>
      <c r="O152" s="1">
        <v>1</v>
      </c>
      <c r="P152" s="1">
        <v>4</v>
      </c>
      <c r="Q152" s="1">
        <v>0</v>
      </c>
      <c r="Y152" s="1">
        <v>9.0288014514117249E-2</v>
      </c>
      <c r="Z152" s="1">
        <v>4.9400000000000004</v>
      </c>
    </row>
    <row r="153" spans="1:26" x14ac:dyDescent="0.2">
      <c r="A153" s="2">
        <v>44742</v>
      </c>
      <c r="B153" s="1" t="s">
        <v>166</v>
      </c>
      <c r="C153" s="1">
        <v>0</v>
      </c>
      <c r="D153" s="1">
        <v>1</v>
      </c>
      <c r="E153" s="1">
        <v>12</v>
      </c>
      <c r="F153" s="1">
        <v>28</v>
      </c>
      <c r="G153" s="1">
        <v>28</v>
      </c>
      <c r="H153" s="1">
        <v>21</v>
      </c>
      <c r="I153" s="1">
        <v>9</v>
      </c>
      <c r="J153" s="1">
        <v>2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4</v>
      </c>
      <c r="Q153" s="1">
        <v>0</v>
      </c>
      <c r="Y153" s="1">
        <v>8.4999547634126482E-2</v>
      </c>
      <c r="Z153" s="1">
        <v>5.0600000000000005</v>
      </c>
    </row>
    <row r="154" spans="1:26" x14ac:dyDescent="0.2">
      <c r="A154" s="2">
        <v>44923</v>
      </c>
      <c r="B154" s="1" t="s">
        <v>167</v>
      </c>
      <c r="C154" s="1">
        <v>0</v>
      </c>
      <c r="D154" s="1">
        <v>3</v>
      </c>
      <c r="E154" s="1">
        <v>21</v>
      </c>
      <c r="F154" s="1">
        <v>40</v>
      </c>
      <c r="G154" s="1">
        <v>25</v>
      </c>
      <c r="H154" s="1">
        <v>9</v>
      </c>
      <c r="I154" s="1">
        <v>1</v>
      </c>
      <c r="J154" s="1">
        <v>1</v>
      </c>
      <c r="K154" s="1">
        <v>0</v>
      </c>
      <c r="L154" s="1">
        <v>1</v>
      </c>
      <c r="M154" s="1">
        <v>0</v>
      </c>
      <c r="N154" s="1">
        <v>2</v>
      </c>
      <c r="O154" s="1">
        <v>0</v>
      </c>
      <c r="P154" s="1">
        <v>3</v>
      </c>
      <c r="Q154" s="1">
        <v>0</v>
      </c>
      <c r="Y154" s="1">
        <v>9.6081349206349212E-2</v>
      </c>
      <c r="Z154" s="1">
        <v>4.18</v>
      </c>
    </row>
    <row r="155" spans="1:26" x14ac:dyDescent="0.2">
      <c r="A155" s="2">
        <v>44878</v>
      </c>
      <c r="B155" s="1" t="s">
        <v>168</v>
      </c>
      <c r="C155" s="1">
        <v>0</v>
      </c>
      <c r="D155" s="1">
        <v>8</v>
      </c>
      <c r="E155" s="1">
        <v>25</v>
      </c>
      <c r="F155" s="1">
        <v>30</v>
      </c>
      <c r="G155" s="1">
        <v>21</v>
      </c>
      <c r="H155" s="1">
        <v>13</v>
      </c>
      <c r="I155" s="1">
        <v>3</v>
      </c>
      <c r="J155" s="1">
        <v>1</v>
      </c>
      <c r="K155" s="1">
        <v>0</v>
      </c>
      <c r="L155" s="1">
        <v>1</v>
      </c>
      <c r="M155" s="1">
        <v>1</v>
      </c>
      <c r="N155" s="1">
        <v>3</v>
      </c>
      <c r="O155" s="1">
        <v>0</v>
      </c>
      <c r="P155" s="1">
        <v>2</v>
      </c>
      <c r="Q155" s="1">
        <v>0</v>
      </c>
      <c r="Y155" s="1">
        <v>0.10025911899541559</v>
      </c>
      <c r="Z155" s="1">
        <v>4.24</v>
      </c>
    </row>
    <row r="156" spans="1:26" x14ac:dyDescent="0.2">
      <c r="A156" s="2">
        <v>44867</v>
      </c>
      <c r="B156" s="1" t="s">
        <v>169</v>
      </c>
      <c r="C156" s="1">
        <v>0</v>
      </c>
      <c r="D156" s="1">
        <v>6</v>
      </c>
      <c r="E156" s="1">
        <v>30</v>
      </c>
      <c r="F156" s="1">
        <v>39</v>
      </c>
      <c r="G156" s="1">
        <v>20</v>
      </c>
      <c r="H156" s="1">
        <v>6</v>
      </c>
      <c r="I156" s="1">
        <v>1</v>
      </c>
      <c r="J156" s="1">
        <v>1</v>
      </c>
      <c r="K156" s="1">
        <v>0</v>
      </c>
      <c r="L156" s="1">
        <v>1</v>
      </c>
      <c r="M156" s="1">
        <v>0</v>
      </c>
      <c r="N156" s="1">
        <v>2</v>
      </c>
      <c r="O156" s="1">
        <v>0</v>
      </c>
      <c r="P156" s="1">
        <v>3</v>
      </c>
      <c r="Q156" s="1">
        <v>0</v>
      </c>
      <c r="Y156" s="1">
        <v>9.541019154318757E-2</v>
      </c>
      <c r="Z156" s="1">
        <v>4.04</v>
      </c>
    </row>
    <row r="157" spans="1:26" x14ac:dyDescent="0.2">
      <c r="A157" s="2">
        <v>44675</v>
      </c>
      <c r="B157" s="1" t="s">
        <v>170</v>
      </c>
      <c r="C157" s="1">
        <v>0</v>
      </c>
      <c r="D157" s="1">
        <v>7</v>
      </c>
      <c r="E157" s="1">
        <v>27</v>
      </c>
      <c r="F157" s="1">
        <v>34</v>
      </c>
      <c r="G157" s="1">
        <v>22</v>
      </c>
      <c r="H157" s="1">
        <v>9</v>
      </c>
      <c r="I157" s="1">
        <v>1</v>
      </c>
      <c r="J157" s="1">
        <v>1</v>
      </c>
      <c r="K157" s="1">
        <v>0</v>
      </c>
      <c r="L157" s="1">
        <v>1</v>
      </c>
      <c r="M157" s="1">
        <v>0</v>
      </c>
      <c r="N157" s="1">
        <v>2</v>
      </c>
      <c r="O157" s="1">
        <v>0</v>
      </c>
      <c r="P157" s="1">
        <v>3</v>
      </c>
      <c r="Q157" s="1">
        <v>0</v>
      </c>
      <c r="Y157" s="1">
        <v>6.9193038624143166E-2</v>
      </c>
      <c r="Z157" s="1">
        <v>4.05</v>
      </c>
    </row>
    <row r="158" spans="1:26" x14ac:dyDescent="0.2">
      <c r="A158" s="2">
        <v>44903</v>
      </c>
      <c r="B158" s="1" t="s">
        <v>171</v>
      </c>
      <c r="C158" s="1">
        <v>0</v>
      </c>
      <c r="D158" s="1">
        <v>3</v>
      </c>
      <c r="E158" s="1">
        <v>19</v>
      </c>
      <c r="F158" s="1">
        <v>33</v>
      </c>
      <c r="G158" s="1">
        <v>26</v>
      </c>
      <c r="H158" s="1">
        <v>14</v>
      </c>
      <c r="I158" s="1">
        <v>3</v>
      </c>
      <c r="J158" s="1">
        <v>1</v>
      </c>
      <c r="K158" s="1">
        <v>0</v>
      </c>
      <c r="L158" s="1">
        <v>1</v>
      </c>
      <c r="M158" s="1">
        <v>0</v>
      </c>
      <c r="N158" s="1">
        <v>2</v>
      </c>
      <c r="O158" s="1">
        <v>0</v>
      </c>
      <c r="P158" s="1">
        <v>3</v>
      </c>
      <c r="Q158" s="1">
        <v>0</v>
      </c>
      <c r="Y158" s="1">
        <v>8.7881503844520967E-2</v>
      </c>
      <c r="Z158" s="1">
        <v>4.3899999999999997</v>
      </c>
    </row>
    <row r="159" spans="1:26" x14ac:dyDescent="0.2">
      <c r="A159" s="2">
        <v>44732</v>
      </c>
      <c r="B159" s="1" t="s">
        <v>172</v>
      </c>
      <c r="C159" s="1">
        <v>0</v>
      </c>
      <c r="D159" s="1">
        <v>5</v>
      </c>
      <c r="E159" s="1">
        <v>30</v>
      </c>
      <c r="F159" s="1">
        <v>38</v>
      </c>
      <c r="G159" s="1">
        <v>21</v>
      </c>
      <c r="H159" s="1">
        <v>6</v>
      </c>
      <c r="I159" s="1">
        <v>1</v>
      </c>
      <c r="J159" s="1">
        <v>1</v>
      </c>
      <c r="K159" s="1">
        <v>0</v>
      </c>
      <c r="L159" s="1">
        <v>1</v>
      </c>
      <c r="M159" s="1">
        <v>0</v>
      </c>
      <c r="N159" s="1">
        <v>2</v>
      </c>
      <c r="O159" s="1">
        <v>0</v>
      </c>
      <c r="P159" s="1">
        <v>3</v>
      </c>
      <c r="Q159" s="1">
        <v>0</v>
      </c>
      <c r="Y159" s="1">
        <v>7.8242611520481731E-2</v>
      </c>
      <c r="Z159" s="1">
        <v>4.03</v>
      </c>
    </row>
    <row r="160" spans="1:26" x14ac:dyDescent="0.2">
      <c r="A160" s="2">
        <v>44808</v>
      </c>
      <c r="B160" s="1" t="s">
        <v>173</v>
      </c>
      <c r="C160" s="1">
        <v>0</v>
      </c>
      <c r="D160" s="1">
        <v>6</v>
      </c>
      <c r="E160" s="1">
        <v>25</v>
      </c>
      <c r="F160" s="1">
        <v>36</v>
      </c>
      <c r="G160" s="1">
        <v>23</v>
      </c>
      <c r="H160" s="1">
        <v>8</v>
      </c>
      <c r="I160" s="1">
        <v>1</v>
      </c>
      <c r="J160" s="1">
        <v>1</v>
      </c>
      <c r="K160" s="1">
        <v>0</v>
      </c>
      <c r="L160" s="1">
        <v>1</v>
      </c>
      <c r="M160" s="1">
        <v>0</v>
      </c>
      <c r="N160" s="1">
        <v>2</v>
      </c>
      <c r="O160" s="1">
        <v>1</v>
      </c>
      <c r="P160" s="1">
        <v>3</v>
      </c>
      <c r="Q160" s="1">
        <v>0</v>
      </c>
      <c r="Y160" s="1">
        <v>9.0230495346367665E-2</v>
      </c>
      <c r="Z160" s="1">
        <v>4.04</v>
      </c>
    </row>
    <row r="161" spans="1:26" x14ac:dyDescent="0.2">
      <c r="A161" s="2">
        <v>44846</v>
      </c>
      <c r="B161" s="1" t="s">
        <v>174</v>
      </c>
      <c r="C161" s="1">
        <v>0</v>
      </c>
      <c r="D161" s="1">
        <v>2</v>
      </c>
      <c r="E161" s="1">
        <v>13</v>
      </c>
      <c r="F161" s="1">
        <v>25</v>
      </c>
      <c r="G161" s="1">
        <v>28</v>
      </c>
      <c r="H161" s="1">
        <v>21</v>
      </c>
      <c r="I161" s="1">
        <v>11</v>
      </c>
      <c r="J161" s="1">
        <v>2</v>
      </c>
      <c r="K161" s="1">
        <v>0</v>
      </c>
      <c r="L161" s="1">
        <v>1</v>
      </c>
      <c r="M161" s="1">
        <v>0</v>
      </c>
      <c r="N161" s="1">
        <v>3</v>
      </c>
      <c r="O161" s="1">
        <v>1</v>
      </c>
      <c r="P161" s="1">
        <v>2</v>
      </c>
      <c r="Q161" s="1">
        <v>0</v>
      </c>
      <c r="Y161" s="1">
        <v>0.10109430208226133</v>
      </c>
      <c r="Z161" s="1">
        <v>5.19</v>
      </c>
    </row>
    <row r="162" spans="1:26" x14ac:dyDescent="0.2">
      <c r="A162" s="2">
        <v>44799</v>
      </c>
      <c r="B162" s="1" t="s">
        <v>175</v>
      </c>
      <c r="C162" s="1">
        <v>0</v>
      </c>
      <c r="D162" s="1">
        <v>6</v>
      </c>
      <c r="E162" s="1">
        <v>29</v>
      </c>
      <c r="F162" s="1">
        <v>34</v>
      </c>
      <c r="G162" s="1">
        <v>21</v>
      </c>
      <c r="H162" s="1">
        <v>8</v>
      </c>
      <c r="I162" s="1">
        <v>1</v>
      </c>
      <c r="J162" s="1">
        <v>1</v>
      </c>
      <c r="K162" s="1">
        <v>0</v>
      </c>
      <c r="L162" s="1">
        <v>1</v>
      </c>
      <c r="M162" s="1">
        <v>0</v>
      </c>
      <c r="N162" s="1">
        <v>2</v>
      </c>
      <c r="O162" s="1">
        <v>0</v>
      </c>
      <c r="P162" s="1">
        <v>3</v>
      </c>
      <c r="Q162" s="1">
        <v>0</v>
      </c>
      <c r="Y162" s="1">
        <v>8.7740523101739826E-2</v>
      </c>
      <c r="Z162" s="1">
        <v>3.98</v>
      </c>
    </row>
    <row r="163" spans="1:26" x14ac:dyDescent="0.2">
      <c r="A163" s="2">
        <v>44890</v>
      </c>
      <c r="B163" s="1" t="s">
        <v>176</v>
      </c>
      <c r="C163" s="1">
        <v>0</v>
      </c>
      <c r="D163" s="1">
        <v>8</v>
      </c>
      <c r="E163" s="1">
        <v>28</v>
      </c>
      <c r="F163" s="1">
        <v>40</v>
      </c>
      <c r="G163" s="1">
        <v>18</v>
      </c>
      <c r="H163" s="1">
        <v>5</v>
      </c>
      <c r="I163" s="1">
        <v>1</v>
      </c>
      <c r="J163" s="1">
        <v>1</v>
      </c>
      <c r="K163" s="1">
        <v>0</v>
      </c>
      <c r="L163" s="1">
        <v>1</v>
      </c>
      <c r="M163" s="1">
        <v>0</v>
      </c>
      <c r="N163" s="1">
        <v>1</v>
      </c>
      <c r="O163" s="1">
        <v>0</v>
      </c>
      <c r="P163" s="1">
        <v>4</v>
      </c>
      <c r="Q163" s="1">
        <v>0</v>
      </c>
      <c r="Y163" s="1">
        <v>9.625160143819482E-2</v>
      </c>
      <c r="Z163" s="1">
        <v>3.9</v>
      </c>
    </row>
    <row r="164" spans="1:26" x14ac:dyDescent="0.2">
      <c r="A164" s="2">
        <v>44902</v>
      </c>
      <c r="B164" s="1" t="s">
        <v>177</v>
      </c>
      <c r="C164" s="1">
        <v>0</v>
      </c>
      <c r="D164" s="1">
        <v>6</v>
      </c>
      <c r="E164" s="1">
        <v>29</v>
      </c>
      <c r="F164" s="1">
        <v>34</v>
      </c>
      <c r="G164" s="1">
        <v>21</v>
      </c>
      <c r="H164" s="1">
        <v>8</v>
      </c>
      <c r="I164" s="1">
        <v>2</v>
      </c>
      <c r="J164" s="1">
        <v>1</v>
      </c>
      <c r="K164" s="1">
        <v>0</v>
      </c>
      <c r="L164" s="1">
        <v>0</v>
      </c>
      <c r="M164" s="1">
        <v>0</v>
      </c>
      <c r="N164" s="1">
        <v>2</v>
      </c>
      <c r="O164" s="1">
        <v>0</v>
      </c>
      <c r="P164" s="1">
        <v>3</v>
      </c>
      <c r="Q164" s="1">
        <v>0</v>
      </c>
      <c r="Y164" s="1">
        <v>9.5907466163299732E-2</v>
      </c>
      <c r="Z164" s="1">
        <v>4.08</v>
      </c>
    </row>
    <row r="165" spans="1:26" x14ac:dyDescent="0.2">
      <c r="A165" s="2">
        <v>44921</v>
      </c>
      <c r="B165" s="1" t="s">
        <v>178</v>
      </c>
      <c r="C165" s="1">
        <v>0</v>
      </c>
      <c r="D165" s="1">
        <v>2</v>
      </c>
      <c r="E165" s="1">
        <v>8</v>
      </c>
      <c r="F165" s="1">
        <v>16</v>
      </c>
      <c r="G165" s="1">
        <v>26</v>
      </c>
      <c r="H165" s="1">
        <v>33</v>
      </c>
      <c r="I165" s="1">
        <v>14</v>
      </c>
      <c r="J165" s="1">
        <v>1</v>
      </c>
      <c r="K165" s="1">
        <v>0</v>
      </c>
      <c r="L165" s="1">
        <v>0</v>
      </c>
      <c r="M165" s="1">
        <v>1</v>
      </c>
      <c r="N165" s="1">
        <v>2</v>
      </c>
      <c r="O165" s="1">
        <v>0</v>
      </c>
      <c r="P165" s="1">
        <v>3</v>
      </c>
      <c r="Q165" s="1">
        <v>0</v>
      </c>
      <c r="Y165" s="1">
        <v>0.10209384838338914</v>
      </c>
      <c r="Z165" s="1">
        <v>5.6000000000000005</v>
      </c>
    </row>
    <row r="166" spans="1:26" x14ac:dyDescent="0.2">
      <c r="A166" s="2">
        <v>44787</v>
      </c>
      <c r="B166" s="1" t="s">
        <v>179</v>
      </c>
      <c r="C166" s="1">
        <v>0</v>
      </c>
      <c r="D166" s="1">
        <v>2</v>
      </c>
      <c r="E166" s="1">
        <v>17</v>
      </c>
      <c r="F166" s="1">
        <v>33</v>
      </c>
      <c r="G166" s="1">
        <v>28</v>
      </c>
      <c r="H166" s="1">
        <v>16</v>
      </c>
      <c r="I166" s="1">
        <v>4</v>
      </c>
      <c r="J166" s="1">
        <v>2</v>
      </c>
      <c r="K166" s="1">
        <v>0</v>
      </c>
      <c r="L166" s="1">
        <v>0</v>
      </c>
      <c r="M166" s="1">
        <v>1</v>
      </c>
      <c r="N166" s="1">
        <v>2</v>
      </c>
      <c r="O166" s="1">
        <v>1</v>
      </c>
      <c r="P166" s="1">
        <v>3</v>
      </c>
      <c r="Q166" s="1">
        <v>0</v>
      </c>
      <c r="Y166" s="1">
        <v>9.3769745987615311E-2</v>
      </c>
      <c r="Z166" s="1">
        <v>4.63</v>
      </c>
    </row>
    <row r="167" spans="1:26" x14ac:dyDescent="0.2">
      <c r="A167" s="2">
        <v>44905</v>
      </c>
      <c r="B167" s="1" t="s">
        <v>180</v>
      </c>
      <c r="C167" s="1">
        <v>0</v>
      </c>
      <c r="D167" s="1">
        <v>3</v>
      </c>
      <c r="E167" s="1">
        <v>18</v>
      </c>
      <c r="F167" s="1">
        <v>43</v>
      </c>
      <c r="G167" s="1">
        <v>27</v>
      </c>
      <c r="H167" s="1">
        <v>8</v>
      </c>
      <c r="I167" s="1">
        <v>1</v>
      </c>
      <c r="J167" s="1">
        <v>2</v>
      </c>
      <c r="K167" s="1">
        <v>0</v>
      </c>
      <c r="L167" s="1">
        <v>0</v>
      </c>
      <c r="M167" s="1">
        <v>0</v>
      </c>
      <c r="N167" s="1">
        <v>1</v>
      </c>
      <c r="O167" s="1">
        <v>1</v>
      </c>
      <c r="P167" s="1">
        <v>4</v>
      </c>
      <c r="Q167" s="1">
        <v>0</v>
      </c>
      <c r="Y167" s="1">
        <v>9.6469253674906649E-2</v>
      </c>
      <c r="Z167" s="1">
        <v>4.25</v>
      </c>
    </row>
    <row r="168" spans="1:26" x14ac:dyDescent="0.2">
      <c r="A168" s="2">
        <v>44585</v>
      </c>
      <c r="B168" s="1" t="s">
        <v>181</v>
      </c>
      <c r="C168" s="1">
        <v>1</v>
      </c>
      <c r="D168" s="1">
        <v>1</v>
      </c>
      <c r="E168" s="1">
        <v>11</v>
      </c>
      <c r="F168" s="1">
        <v>29</v>
      </c>
      <c r="G168" s="1">
        <v>33</v>
      </c>
      <c r="H168" s="1">
        <v>21</v>
      </c>
      <c r="I168" s="1">
        <v>4</v>
      </c>
      <c r="J168" s="1">
        <v>1</v>
      </c>
      <c r="K168" s="1">
        <v>1</v>
      </c>
      <c r="L168" s="1">
        <v>0</v>
      </c>
      <c r="M168" s="1">
        <v>0</v>
      </c>
      <c r="N168" s="1">
        <v>1</v>
      </c>
      <c r="O168" s="1">
        <v>1</v>
      </c>
      <c r="P168" s="1">
        <v>4</v>
      </c>
      <c r="Q168" s="1">
        <v>0</v>
      </c>
      <c r="Y168" s="1">
        <v>3.2231686805819296E-2</v>
      </c>
      <c r="Z168" s="1">
        <v>4.83</v>
      </c>
    </row>
    <row r="169" spans="1:26" x14ac:dyDescent="0.2">
      <c r="A169" s="2">
        <v>44785</v>
      </c>
      <c r="B169" s="1" t="s">
        <v>182</v>
      </c>
      <c r="C169" s="1">
        <v>0</v>
      </c>
      <c r="D169" s="1">
        <v>4</v>
      </c>
      <c r="E169" s="1">
        <v>18</v>
      </c>
      <c r="F169" s="1">
        <v>32</v>
      </c>
      <c r="G169" s="1">
        <v>29</v>
      </c>
      <c r="H169" s="1">
        <v>15</v>
      </c>
      <c r="I169" s="1">
        <v>2</v>
      </c>
      <c r="J169" s="1">
        <v>2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3</v>
      </c>
      <c r="Q169" s="1">
        <v>0</v>
      </c>
      <c r="Y169" s="1">
        <v>8.9946780513480318E-2</v>
      </c>
      <c r="Z169" s="1">
        <v>4.45</v>
      </c>
    </row>
    <row r="170" spans="1:26" x14ac:dyDescent="0.2">
      <c r="A170" s="2">
        <v>44630</v>
      </c>
      <c r="B170" s="1" t="s">
        <v>183</v>
      </c>
      <c r="C170" s="1">
        <v>0</v>
      </c>
      <c r="D170" s="1">
        <v>8</v>
      </c>
      <c r="E170" s="1">
        <v>31</v>
      </c>
      <c r="F170" s="1">
        <v>34</v>
      </c>
      <c r="G170" s="1">
        <v>19</v>
      </c>
      <c r="H170" s="1">
        <v>7</v>
      </c>
      <c r="I170" s="1">
        <v>1</v>
      </c>
      <c r="J170" s="1">
        <v>1</v>
      </c>
      <c r="K170" s="1">
        <v>0</v>
      </c>
      <c r="L170" s="1">
        <v>0</v>
      </c>
      <c r="M170" s="1">
        <v>1</v>
      </c>
      <c r="N170" s="1">
        <v>2</v>
      </c>
      <c r="O170" s="1">
        <v>0</v>
      </c>
      <c r="P170" s="1">
        <v>3</v>
      </c>
      <c r="Q170" s="1">
        <v>0</v>
      </c>
      <c r="Y170" s="1">
        <v>4.7681967024760151E-2</v>
      </c>
      <c r="Z170" s="1">
        <v>3.92</v>
      </c>
    </row>
    <row r="171" spans="1:26" x14ac:dyDescent="0.2">
      <c r="A171" s="2">
        <v>44681</v>
      </c>
      <c r="B171" s="1" t="s">
        <v>184</v>
      </c>
      <c r="C171" s="1">
        <v>0</v>
      </c>
      <c r="D171" s="1">
        <v>2</v>
      </c>
      <c r="E171" s="1">
        <v>10</v>
      </c>
      <c r="F171" s="1">
        <v>25</v>
      </c>
      <c r="G171" s="1">
        <v>35</v>
      </c>
      <c r="H171" s="1">
        <v>23</v>
      </c>
      <c r="I171" s="1">
        <v>4</v>
      </c>
      <c r="J171" s="1">
        <v>1</v>
      </c>
      <c r="K171" s="1">
        <v>0</v>
      </c>
      <c r="L171" s="1">
        <v>0</v>
      </c>
      <c r="M171" s="1">
        <v>1</v>
      </c>
      <c r="N171" s="1">
        <v>2</v>
      </c>
      <c r="O171" s="1">
        <v>0</v>
      </c>
      <c r="P171" s="1">
        <v>3</v>
      </c>
      <c r="Q171" s="1">
        <v>0</v>
      </c>
      <c r="Y171" s="1">
        <v>7.3713633624392552E-2</v>
      </c>
      <c r="Z171" s="1">
        <v>4.87</v>
      </c>
    </row>
    <row r="172" spans="1:26" x14ac:dyDescent="0.2">
      <c r="A172" s="2">
        <v>44835</v>
      </c>
      <c r="B172" s="1" t="s">
        <v>185</v>
      </c>
      <c r="C172" s="1">
        <v>0</v>
      </c>
      <c r="D172" s="1">
        <v>4</v>
      </c>
      <c r="E172" s="1">
        <v>16</v>
      </c>
      <c r="F172" s="1">
        <v>34</v>
      </c>
      <c r="G172" s="1">
        <v>31</v>
      </c>
      <c r="H172" s="1">
        <v>12</v>
      </c>
      <c r="I172" s="1">
        <v>1</v>
      </c>
      <c r="J172" s="1">
        <v>1</v>
      </c>
      <c r="K172" s="1">
        <v>0</v>
      </c>
      <c r="L172" s="1">
        <v>0</v>
      </c>
      <c r="M172" s="1">
        <v>1</v>
      </c>
      <c r="N172" s="1">
        <v>3</v>
      </c>
      <c r="O172" s="1">
        <v>0</v>
      </c>
      <c r="P172" s="1">
        <v>2</v>
      </c>
      <c r="Q172" s="1">
        <v>0</v>
      </c>
      <c r="Y172" s="1">
        <v>9.5596057017232824E-2</v>
      </c>
      <c r="Z172" s="1">
        <v>4.29</v>
      </c>
    </row>
    <row r="173" spans="1:26" x14ac:dyDescent="0.2">
      <c r="A173" s="2">
        <v>44811</v>
      </c>
      <c r="B173" s="1" t="s">
        <v>186</v>
      </c>
      <c r="C173" s="1">
        <v>0</v>
      </c>
      <c r="D173" s="1">
        <v>3</v>
      </c>
      <c r="E173" s="1">
        <v>17</v>
      </c>
      <c r="F173" s="1">
        <v>37</v>
      </c>
      <c r="G173" s="1">
        <v>28</v>
      </c>
      <c r="H173" s="1">
        <v>12</v>
      </c>
      <c r="I173" s="1">
        <v>2</v>
      </c>
      <c r="J173" s="1">
        <v>1</v>
      </c>
      <c r="K173" s="1">
        <v>1</v>
      </c>
      <c r="L173" s="1">
        <v>0</v>
      </c>
      <c r="M173" s="1">
        <v>0</v>
      </c>
      <c r="N173" s="1">
        <v>2</v>
      </c>
      <c r="O173" s="1">
        <v>0</v>
      </c>
      <c r="P173" s="1">
        <v>3</v>
      </c>
      <c r="Q173" s="1">
        <v>0</v>
      </c>
      <c r="Y173" s="1">
        <v>9.2701342281879193E-2</v>
      </c>
      <c r="Z173" s="1">
        <v>4.37</v>
      </c>
    </row>
    <row r="174" spans="1:26" x14ac:dyDescent="0.2">
      <c r="A174" s="2">
        <v>44863</v>
      </c>
      <c r="B174" s="1" t="s">
        <v>187</v>
      </c>
      <c r="C174" s="1">
        <v>0</v>
      </c>
      <c r="D174" s="1">
        <v>3</v>
      </c>
      <c r="E174" s="1">
        <v>15</v>
      </c>
      <c r="F174" s="1">
        <v>32</v>
      </c>
      <c r="G174" s="1">
        <v>32</v>
      </c>
      <c r="H174" s="1">
        <v>16</v>
      </c>
      <c r="I174" s="1">
        <v>2</v>
      </c>
      <c r="J174" s="1">
        <v>2</v>
      </c>
      <c r="K174" s="1">
        <v>0</v>
      </c>
      <c r="L174" s="1">
        <v>0</v>
      </c>
      <c r="M174" s="1">
        <v>0</v>
      </c>
      <c r="N174" s="1">
        <v>2</v>
      </c>
      <c r="O174" s="1">
        <v>0</v>
      </c>
      <c r="P174" s="1">
        <v>3</v>
      </c>
      <c r="Q174" s="1">
        <v>0</v>
      </c>
      <c r="Y174" s="1">
        <v>0.10081093973604707</v>
      </c>
      <c r="Z174" s="1">
        <v>4.55</v>
      </c>
    </row>
    <row r="175" spans="1:26" x14ac:dyDescent="0.2">
      <c r="A175" s="2">
        <v>44592</v>
      </c>
      <c r="B175" s="1" t="s">
        <v>188</v>
      </c>
      <c r="C175" s="1">
        <v>1</v>
      </c>
      <c r="D175" s="1">
        <v>10</v>
      </c>
      <c r="E175" s="1">
        <v>25</v>
      </c>
      <c r="F175" s="1">
        <v>27</v>
      </c>
      <c r="G175" s="1">
        <v>19</v>
      </c>
      <c r="H175" s="1">
        <v>12</v>
      </c>
      <c r="I175" s="1">
        <v>5</v>
      </c>
      <c r="J175" s="1">
        <v>1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  <c r="P175" s="1">
        <v>4</v>
      </c>
      <c r="Q175" s="1">
        <v>0</v>
      </c>
      <c r="Y175" s="1">
        <v>3.9104753980205909E-2</v>
      </c>
      <c r="Z175" s="1">
        <v>4.21</v>
      </c>
    </row>
    <row r="176" spans="1:26" x14ac:dyDescent="0.2">
      <c r="A176" s="2">
        <v>44745</v>
      </c>
      <c r="B176" s="1" t="s">
        <v>189</v>
      </c>
      <c r="C176" s="1">
        <v>0</v>
      </c>
      <c r="D176" s="1">
        <v>2</v>
      </c>
      <c r="E176" s="1">
        <v>17</v>
      </c>
      <c r="F176" s="1">
        <v>38</v>
      </c>
      <c r="G176" s="1">
        <v>29</v>
      </c>
      <c r="H176" s="1">
        <v>12</v>
      </c>
      <c r="I176" s="1">
        <v>1</v>
      </c>
      <c r="J176" s="1">
        <v>2</v>
      </c>
      <c r="K176" s="1">
        <v>0</v>
      </c>
      <c r="L176" s="1">
        <v>0</v>
      </c>
      <c r="M176" s="1">
        <v>0</v>
      </c>
      <c r="N176" s="1">
        <v>2</v>
      </c>
      <c r="O176" s="1">
        <v>0</v>
      </c>
      <c r="P176" s="1">
        <v>3</v>
      </c>
      <c r="Q176" s="1">
        <v>0</v>
      </c>
      <c r="Y176" s="1">
        <v>8.5486340957367984E-2</v>
      </c>
      <c r="Z176" s="1">
        <v>4.34</v>
      </c>
    </row>
    <row r="177" spans="1:26" x14ac:dyDescent="0.2">
      <c r="A177" s="2">
        <v>44756</v>
      </c>
      <c r="B177" s="1" t="s">
        <v>190</v>
      </c>
      <c r="C177" s="1">
        <v>0</v>
      </c>
      <c r="D177" s="1">
        <v>4</v>
      </c>
      <c r="E177" s="1">
        <v>16</v>
      </c>
      <c r="F177" s="1">
        <v>26</v>
      </c>
      <c r="G177" s="1">
        <v>25</v>
      </c>
      <c r="H177" s="1">
        <v>20</v>
      </c>
      <c r="I177" s="1">
        <v>8</v>
      </c>
      <c r="J177" s="1">
        <v>1</v>
      </c>
      <c r="K177" s="1">
        <v>0</v>
      </c>
      <c r="L177" s="1">
        <v>0</v>
      </c>
      <c r="M177" s="1">
        <v>0</v>
      </c>
      <c r="N177" s="1">
        <v>2</v>
      </c>
      <c r="O177" s="1">
        <v>0</v>
      </c>
      <c r="P177" s="1">
        <v>3</v>
      </c>
      <c r="Q177" s="1">
        <v>0</v>
      </c>
      <c r="Y177" s="1">
        <v>8.3553231892278479E-2</v>
      </c>
      <c r="Z177" s="1">
        <v>4.8500000000000005</v>
      </c>
    </row>
    <row r="178" spans="1:26" x14ac:dyDescent="0.2">
      <c r="A178" s="2">
        <v>44814</v>
      </c>
      <c r="B178" s="1" t="s">
        <v>191</v>
      </c>
      <c r="C178" s="1">
        <v>0</v>
      </c>
      <c r="D178" s="1">
        <v>4</v>
      </c>
      <c r="E178" s="1">
        <v>19</v>
      </c>
      <c r="F178" s="1">
        <v>34</v>
      </c>
      <c r="G178" s="1">
        <v>27</v>
      </c>
      <c r="H178" s="1">
        <v>13</v>
      </c>
      <c r="I178" s="1">
        <v>3</v>
      </c>
      <c r="J178" s="1">
        <v>1</v>
      </c>
      <c r="K178" s="1">
        <v>0</v>
      </c>
      <c r="L178" s="1">
        <v>0</v>
      </c>
      <c r="M178" s="1">
        <v>0</v>
      </c>
      <c r="N178" s="1">
        <v>1</v>
      </c>
      <c r="O178" s="1">
        <v>1</v>
      </c>
      <c r="P178" s="1">
        <v>4</v>
      </c>
      <c r="Q178" s="1">
        <v>0</v>
      </c>
      <c r="Y178" s="1">
        <v>9.4982385333652566E-2</v>
      </c>
      <c r="Z178" s="1">
        <v>4.4400000000000004</v>
      </c>
    </row>
    <row r="179" spans="1:26" x14ac:dyDescent="0.2">
      <c r="A179" s="2">
        <v>44731</v>
      </c>
      <c r="B179" s="1" t="s">
        <v>192</v>
      </c>
      <c r="C179" s="1">
        <v>1</v>
      </c>
      <c r="D179" s="1">
        <v>10</v>
      </c>
      <c r="E179" s="1">
        <v>28</v>
      </c>
      <c r="F179" s="1">
        <v>32</v>
      </c>
      <c r="G179" s="1">
        <v>19</v>
      </c>
      <c r="H179" s="1">
        <v>8</v>
      </c>
      <c r="I179" s="1">
        <v>2</v>
      </c>
      <c r="J179" s="1">
        <v>1</v>
      </c>
      <c r="K179" s="1">
        <v>0</v>
      </c>
      <c r="L179" s="1">
        <v>0</v>
      </c>
      <c r="M179" s="1">
        <v>0</v>
      </c>
      <c r="N179" s="1">
        <v>2</v>
      </c>
      <c r="O179" s="1">
        <v>0</v>
      </c>
      <c r="P179" s="1">
        <v>3</v>
      </c>
      <c r="Q179" s="1">
        <v>0</v>
      </c>
      <c r="Y179" s="1">
        <v>7.9463140591412421E-2</v>
      </c>
      <c r="Z179" s="1">
        <v>3.96</v>
      </c>
    </row>
    <row r="180" spans="1:26" x14ac:dyDescent="0.2">
      <c r="A180" s="2">
        <v>44651</v>
      </c>
      <c r="B180" s="1" t="s">
        <v>193</v>
      </c>
      <c r="C180" s="1">
        <v>0</v>
      </c>
      <c r="D180" s="1">
        <v>2</v>
      </c>
      <c r="E180" s="1">
        <v>9</v>
      </c>
      <c r="F180" s="1">
        <v>26</v>
      </c>
      <c r="G180" s="1">
        <v>32</v>
      </c>
      <c r="H180" s="1">
        <v>24</v>
      </c>
      <c r="I180" s="1">
        <v>8</v>
      </c>
      <c r="J180" s="1">
        <v>2</v>
      </c>
      <c r="K180" s="1">
        <v>0</v>
      </c>
      <c r="L180" s="1">
        <v>0</v>
      </c>
      <c r="M180" s="1">
        <v>0</v>
      </c>
      <c r="N180" s="1">
        <v>1</v>
      </c>
      <c r="O180" s="1">
        <v>0</v>
      </c>
      <c r="P180" s="1">
        <v>4</v>
      </c>
      <c r="Q180" s="1">
        <v>0</v>
      </c>
      <c r="Y180" s="1">
        <v>6.2631730747897851E-2</v>
      </c>
      <c r="Z180" s="1">
        <v>5.19</v>
      </c>
    </row>
    <row r="181" spans="1:26" x14ac:dyDescent="0.2">
      <c r="A181" s="2">
        <v>44916</v>
      </c>
      <c r="B181" s="1" t="s">
        <v>194</v>
      </c>
      <c r="C181" s="1">
        <v>0</v>
      </c>
      <c r="D181" s="1">
        <v>5</v>
      </c>
      <c r="E181" s="1">
        <v>32</v>
      </c>
      <c r="F181" s="1">
        <v>40</v>
      </c>
      <c r="G181" s="1">
        <v>17</v>
      </c>
      <c r="H181" s="1">
        <v>4</v>
      </c>
      <c r="I181" s="1">
        <v>0</v>
      </c>
      <c r="J181" s="1">
        <v>1</v>
      </c>
      <c r="K181" s="1">
        <v>0</v>
      </c>
      <c r="L181" s="1">
        <v>0</v>
      </c>
      <c r="M181" s="1">
        <v>0</v>
      </c>
      <c r="N181" s="1">
        <v>2</v>
      </c>
      <c r="O181" s="1">
        <v>0</v>
      </c>
      <c r="P181" s="1">
        <v>3</v>
      </c>
      <c r="Q181" s="1">
        <v>0</v>
      </c>
      <c r="Y181" s="1">
        <v>9.1794409377817854E-2</v>
      </c>
      <c r="Z181" s="1">
        <v>3.75</v>
      </c>
    </row>
    <row r="182" spans="1:26" x14ac:dyDescent="0.2">
      <c r="A182" s="2">
        <v>44753</v>
      </c>
      <c r="B182" s="1" t="s">
        <v>195</v>
      </c>
      <c r="C182" s="1">
        <v>0</v>
      </c>
      <c r="D182" s="1">
        <v>3</v>
      </c>
      <c r="E182" s="1">
        <v>13</v>
      </c>
      <c r="F182" s="1">
        <v>35</v>
      </c>
      <c r="G182" s="1">
        <v>34</v>
      </c>
      <c r="H182" s="1">
        <v>14</v>
      </c>
      <c r="I182" s="1">
        <v>2</v>
      </c>
      <c r="J182" s="1">
        <v>2</v>
      </c>
      <c r="K182" s="1">
        <v>0</v>
      </c>
      <c r="L182" s="1">
        <v>0</v>
      </c>
      <c r="M182" s="1">
        <v>0</v>
      </c>
      <c r="N182" s="1">
        <v>2</v>
      </c>
      <c r="O182" s="1">
        <v>0</v>
      </c>
      <c r="P182" s="1">
        <v>3</v>
      </c>
      <c r="Q182" s="1">
        <v>0</v>
      </c>
      <c r="Y182" s="1">
        <v>8.4597360956961395E-2</v>
      </c>
      <c r="Z182" s="1">
        <v>4.59</v>
      </c>
    </row>
    <row r="183" spans="1:26" x14ac:dyDescent="0.2">
      <c r="A183" s="2">
        <v>44926</v>
      </c>
      <c r="B183" s="1" t="s">
        <v>196</v>
      </c>
      <c r="C183" s="1">
        <v>0</v>
      </c>
      <c r="D183" s="1">
        <v>2</v>
      </c>
      <c r="E183" s="1">
        <v>17</v>
      </c>
      <c r="F183" s="1">
        <v>37</v>
      </c>
      <c r="G183" s="1">
        <v>29</v>
      </c>
      <c r="H183" s="1">
        <v>12</v>
      </c>
      <c r="I183" s="1">
        <v>2</v>
      </c>
      <c r="J183" s="1">
        <v>1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4</v>
      </c>
      <c r="Q183" s="1">
        <v>0</v>
      </c>
      <c r="Y183" s="1">
        <v>9.317958783120707E-2</v>
      </c>
      <c r="Z183" s="1">
        <v>4.4000000000000004</v>
      </c>
    </row>
    <row r="184" spans="1:26" x14ac:dyDescent="0.2">
      <c r="A184" s="2">
        <v>44712</v>
      </c>
      <c r="B184" s="1" t="s">
        <v>197</v>
      </c>
      <c r="C184" s="1">
        <v>0</v>
      </c>
      <c r="D184" s="1">
        <v>6</v>
      </c>
      <c r="E184" s="1">
        <v>27</v>
      </c>
      <c r="F184" s="1">
        <v>34</v>
      </c>
      <c r="G184" s="1">
        <v>21</v>
      </c>
      <c r="H184" s="1">
        <v>10</v>
      </c>
      <c r="I184" s="1">
        <v>2</v>
      </c>
      <c r="J184" s="1">
        <v>1</v>
      </c>
      <c r="K184" s="1">
        <v>0</v>
      </c>
      <c r="L184" s="1">
        <v>0</v>
      </c>
      <c r="M184" s="1">
        <v>0</v>
      </c>
      <c r="N184" s="1">
        <v>2</v>
      </c>
      <c r="O184" s="1">
        <v>0</v>
      </c>
      <c r="P184" s="1">
        <v>3</v>
      </c>
      <c r="Q184" s="1">
        <v>0</v>
      </c>
      <c r="Y184" s="1">
        <v>7.6503951057863881E-2</v>
      </c>
      <c r="Z184" s="1">
        <v>4.1399999999999997</v>
      </c>
    </row>
    <row r="185" spans="1:26" x14ac:dyDescent="0.2">
      <c r="A185" s="2">
        <v>44879</v>
      </c>
      <c r="B185" s="1" t="s">
        <v>198</v>
      </c>
      <c r="C185" s="1">
        <v>1</v>
      </c>
      <c r="D185" s="1">
        <v>6</v>
      </c>
      <c r="E185" s="1">
        <v>26</v>
      </c>
      <c r="F185" s="1">
        <v>36</v>
      </c>
      <c r="G185" s="1">
        <v>21</v>
      </c>
      <c r="H185" s="1">
        <v>8</v>
      </c>
      <c r="I185" s="1">
        <v>1</v>
      </c>
      <c r="J185" s="1">
        <v>1</v>
      </c>
      <c r="K185" s="1">
        <v>0</v>
      </c>
      <c r="L185" s="1">
        <v>0</v>
      </c>
      <c r="M185" s="1">
        <v>1</v>
      </c>
      <c r="N185" s="1">
        <v>2</v>
      </c>
      <c r="O185" s="1">
        <v>0</v>
      </c>
      <c r="P185" s="1">
        <v>3</v>
      </c>
      <c r="Q185" s="1">
        <v>0</v>
      </c>
      <c r="Y185" s="1">
        <v>9.2968043412722343E-2</v>
      </c>
      <c r="Z185" s="1">
        <v>3.98</v>
      </c>
    </row>
    <row r="186" spans="1:26" x14ac:dyDescent="0.2">
      <c r="A186" s="2">
        <v>44839</v>
      </c>
      <c r="B186" s="1" t="s">
        <v>199</v>
      </c>
      <c r="C186" s="1">
        <v>0</v>
      </c>
      <c r="D186" s="1">
        <v>9</v>
      </c>
      <c r="E186" s="1">
        <v>30</v>
      </c>
      <c r="F186" s="1">
        <v>35</v>
      </c>
      <c r="G186" s="1">
        <v>19</v>
      </c>
      <c r="H186" s="1">
        <v>6</v>
      </c>
      <c r="I186" s="1">
        <v>1</v>
      </c>
      <c r="J186" s="1">
        <v>1</v>
      </c>
      <c r="K186" s="1">
        <v>0</v>
      </c>
      <c r="L186" s="1">
        <v>0</v>
      </c>
      <c r="M186" s="1">
        <v>0</v>
      </c>
      <c r="N186" s="1">
        <v>1</v>
      </c>
      <c r="O186" s="1">
        <v>0</v>
      </c>
      <c r="P186" s="1">
        <v>4</v>
      </c>
      <c r="Q186" s="1">
        <v>1</v>
      </c>
      <c r="Y186" s="1">
        <v>9.3260061419104576E-2</v>
      </c>
      <c r="Z186" s="1">
        <v>3.89</v>
      </c>
    </row>
    <row r="187" spans="1:26" x14ac:dyDescent="0.2">
      <c r="A187" s="2">
        <v>44876</v>
      </c>
      <c r="B187" s="1" t="s">
        <v>200</v>
      </c>
      <c r="C187" s="1">
        <v>0</v>
      </c>
      <c r="D187" s="1">
        <v>5</v>
      </c>
      <c r="E187" s="1">
        <v>25</v>
      </c>
      <c r="F187" s="1">
        <v>38</v>
      </c>
      <c r="G187" s="1">
        <v>23</v>
      </c>
      <c r="H187" s="1">
        <v>8</v>
      </c>
      <c r="I187" s="1">
        <v>1</v>
      </c>
      <c r="J187" s="1">
        <v>1</v>
      </c>
      <c r="K187" s="1">
        <v>0</v>
      </c>
      <c r="L187" s="1">
        <v>0</v>
      </c>
      <c r="M187" s="1">
        <v>0</v>
      </c>
      <c r="N187" s="1">
        <v>2</v>
      </c>
      <c r="O187" s="1">
        <v>1</v>
      </c>
      <c r="P187" s="1">
        <v>3</v>
      </c>
      <c r="Q187" s="1">
        <v>0</v>
      </c>
      <c r="Y187" s="1">
        <v>9.3794483130073478E-2</v>
      </c>
      <c r="Z187" s="1">
        <v>4.0999999999999996</v>
      </c>
    </row>
    <row r="188" spans="1:26" x14ac:dyDescent="0.2">
      <c r="A188" s="2">
        <v>44795</v>
      </c>
      <c r="B188" s="1" t="s">
        <v>201</v>
      </c>
      <c r="C188" s="1">
        <v>0</v>
      </c>
      <c r="D188" s="1">
        <v>7</v>
      </c>
      <c r="E188" s="1">
        <v>33</v>
      </c>
      <c r="F188" s="1">
        <v>37</v>
      </c>
      <c r="G188" s="1">
        <v>17</v>
      </c>
      <c r="H188" s="1">
        <v>5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2</v>
      </c>
      <c r="O188" s="1">
        <v>0</v>
      </c>
      <c r="P188" s="1">
        <v>3</v>
      </c>
      <c r="Q188" s="1">
        <v>0</v>
      </c>
      <c r="Y188" s="1">
        <v>8.7020731163620149E-2</v>
      </c>
      <c r="Z188" s="1">
        <v>3.7600000000000002</v>
      </c>
    </row>
    <row r="189" spans="1:26" x14ac:dyDescent="0.2">
      <c r="A189" s="2">
        <v>44695</v>
      </c>
      <c r="B189" s="1" t="s">
        <v>202</v>
      </c>
      <c r="C189" s="1">
        <v>1</v>
      </c>
      <c r="D189" s="1">
        <v>10</v>
      </c>
      <c r="E189" s="1">
        <v>31</v>
      </c>
      <c r="F189" s="1">
        <v>34</v>
      </c>
      <c r="G189" s="1">
        <v>18</v>
      </c>
      <c r="H189" s="1">
        <v>7</v>
      </c>
      <c r="I189" s="1">
        <v>1</v>
      </c>
      <c r="J189" s="1">
        <v>1</v>
      </c>
      <c r="K189" s="1">
        <v>0</v>
      </c>
      <c r="L189" s="1">
        <v>0</v>
      </c>
      <c r="M189" s="1">
        <v>0</v>
      </c>
      <c r="N189" s="1">
        <v>2</v>
      </c>
      <c r="O189" s="1">
        <v>0</v>
      </c>
      <c r="P189" s="1">
        <v>3</v>
      </c>
      <c r="Q189" s="1">
        <v>0</v>
      </c>
      <c r="Y189" s="1">
        <v>7.224308637760328E-2</v>
      </c>
      <c r="Z189" s="1">
        <v>3.92</v>
      </c>
    </row>
    <row r="190" spans="1:26" x14ac:dyDescent="0.2">
      <c r="A190" s="2">
        <v>44765</v>
      </c>
      <c r="B190" s="1" t="s">
        <v>203</v>
      </c>
      <c r="C190" s="1">
        <v>0</v>
      </c>
      <c r="D190" s="1">
        <v>2</v>
      </c>
      <c r="E190" s="1">
        <v>18</v>
      </c>
      <c r="F190" s="1">
        <v>39</v>
      </c>
      <c r="G190" s="1">
        <v>28</v>
      </c>
      <c r="H190" s="1">
        <v>10</v>
      </c>
      <c r="I190" s="1">
        <v>2</v>
      </c>
      <c r="J190" s="1">
        <v>1</v>
      </c>
      <c r="K190" s="1">
        <v>0</v>
      </c>
      <c r="L190" s="1">
        <v>0</v>
      </c>
      <c r="M190" s="1">
        <v>1</v>
      </c>
      <c r="N190" s="1">
        <v>2</v>
      </c>
      <c r="O190" s="1">
        <v>0</v>
      </c>
      <c r="P190" s="1">
        <v>3</v>
      </c>
      <c r="Q190" s="1">
        <v>0</v>
      </c>
      <c r="Y190" s="1">
        <v>8.4609317631700612E-2</v>
      </c>
      <c r="Z190" s="1">
        <v>4.34</v>
      </c>
    </row>
    <row r="191" spans="1:26" x14ac:dyDescent="0.2">
      <c r="A191" s="2">
        <v>44688</v>
      </c>
      <c r="B191" s="1" t="s">
        <v>204</v>
      </c>
      <c r="C191" s="1">
        <v>0</v>
      </c>
      <c r="D191" s="1">
        <v>3</v>
      </c>
      <c r="E191" s="1">
        <v>25</v>
      </c>
      <c r="F191" s="1">
        <v>39</v>
      </c>
      <c r="G191" s="1">
        <v>24</v>
      </c>
      <c r="H191" s="1">
        <v>9</v>
      </c>
      <c r="I191" s="1">
        <v>1</v>
      </c>
      <c r="J191" s="1">
        <v>1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4</v>
      </c>
      <c r="Q191" s="1">
        <v>0</v>
      </c>
      <c r="Y191" s="1">
        <v>7.0281232372612745E-2</v>
      </c>
      <c r="Z191" s="1">
        <v>4.21</v>
      </c>
    </row>
    <row r="192" spans="1:26" x14ac:dyDescent="0.2">
      <c r="A192" s="2">
        <v>44665</v>
      </c>
      <c r="B192" s="1" t="s">
        <v>205</v>
      </c>
      <c r="C192" s="1">
        <v>0</v>
      </c>
      <c r="D192" s="1">
        <v>6</v>
      </c>
      <c r="E192" s="1">
        <v>24</v>
      </c>
      <c r="F192" s="1">
        <v>35</v>
      </c>
      <c r="G192" s="1">
        <v>24</v>
      </c>
      <c r="H192" s="1">
        <v>10</v>
      </c>
      <c r="I192" s="1">
        <v>1</v>
      </c>
      <c r="J192" s="1">
        <v>1</v>
      </c>
      <c r="K192" s="1">
        <v>0</v>
      </c>
      <c r="L192" s="1">
        <v>0</v>
      </c>
      <c r="M192" s="1">
        <v>1</v>
      </c>
      <c r="N192" s="1">
        <v>2</v>
      </c>
      <c r="O192" s="1">
        <v>0</v>
      </c>
      <c r="P192" s="1">
        <v>3</v>
      </c>
      <c r="Q192" s="1">
        <v>0</v>
      </c>
      <c r="Y192" s="1">
        <v>6.4840279246879629E-2</v>
      </c>
      <c r="Z192" s="1">
        <v>4.1399999999999997</v>
      </c>
    </row>
    <row r="193" spans="1:26" x14ac:dyDescent="0.2">
      <c r="A193" s="2">
        <v>44594</v>
      </c>
      <c r="B193" s="1" t="s">
        <v>206</v>
      </c>
      <c r="C193" s="1">
        <v>3</v>
      </c>
      <c r="D193" s="1">
        <v>13</v>
      </c>
      <c r="E193" s="1">
        <v>32</v>
      </c>
      <c r="F193" s="1">
        <v>29</v>
      </c>
      <c r="G193" s="1">
        <v>16</v>
      </c>
      <c r="H193" s="1">
        <v>7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2</v>
      </c>
      <c r="O193" s="1">
        <v>0</v>
      </c>
      <c r="P193" s="1">
        <v>3</v>
      </c>
      <c r="Q193" s="1">
        <v>0</v>
      </c>
      <c r="Y193" s="1">
        <v>3.9250306707782089E-2</v>
      </c>
      <c r="Z193" s="1">
        <v>3.73</v>
      </c>
    </row>
    <row r="194" spans="1:26" x14ac:dyDescent="0.2">
      <c r="A194" s="2">
        <v>44925</v>
      </c>
      <c r="B194" s="1" t="s">
        <v>207</v>
      </c>
      <c r="C194" s="1">
        <v>0</v>
      </c>
      <c r="D194" s="1">
        <v>4</v>
      </c>
      <c r="E194" s="1">
        <v>21</v>
      </c>
      <c r="F194" s="1">
        <v>38</v>
      </c>
      <c r="G194" s="1">
        <v>26</v>
      </c>
      <c r="H194" s="1">
        <v>9</v>
      </c>
      <c r="I194" s="1">
        <v>1</v>
      </c>
      <c r="J194" s="1">
        <v>1</v>
      </c>
      <c r="K194" s="1">
        <v>0</v>
      </c>
      <c r="L194" s="1">
        <v>0</v>
      </c>
      <c r="M194" s="1">
        <v>0</v>
      </c>
      <c r="N194" s="1">
        <v>2</v>
      </c>
      <c r="O194" s="1">
        <v>0</v>
      </c>
      <c r="P194" s="1">
        <v>3</v>
      </c>
      <c r="Q194" s="1">
        <v>0</v>
      </c>
      <c r="Y194" s="1">
        <v>9.3048481418600268E-2</v>
      </c>
      <c r="Z194" s="1">
        <v>4.17</v>
      </c>
    </row>
    <row r="195" spans="1:26" x14ac:dyDescent="0.2">
      <c r="A195" s="2">
        <v>44703</v>
      </c>
      <c r="B195" s="1" t="s">
        <v>208</v>
      </c>
      <c r="C195" s="1">
        <v>1</v>
      </c>
      <c r="D195" s="1">
        <v>7</v>
      </c>
      <c r="E195" s="1">
        <v>26</v>
      </c>
      <c r="F195" s="1">
        <v>36</v>
      </c>
      <c r="G195" s="1">
        <v>21</v>
      </c>
      <c r="H195" s="1">
        <v>8</v>
      </c>
      <c r="I195" s="1">
        <v>1</v>
      </c>
      <c r="J195" s="1">
        <v>1</v>
      </c>
      <c r="K195" s="1">
        <v>0</v>
      </c>
      <c r="L195" s="1">
        <v>0</v>
      </c>
      <c r="M195" s="1">
        <v>0</v>
      </c>
      <c r="N195" s="1">
        <v>2</v>
      </c>
      <c r="O195" s="1">
        <v>0</v>
      </c>
      <c r="P195" s="1">
        <v>3</v>
      </c>
      <c r="Q195" s="1">
        <v>0</v>
      </c>
      <c r="Y195" s="1">
        <v>7.2567700893843234E-2</v>
      </c>
      <c r="Z195" s="1">
        <v>4</v>
      </c>
    </row>
    <row r="196" spans="1:26" x14ac:dyDescent="0.2">
      <c r="A196" s="2">
        <v>44629</v>
      </c>
      <c r="B196" s="1" t="s">
        <v>209</v>
      </c>
      <c r="C196" s="1">
        <v>1</v>
      </c>
      <c r="D196" s="1">
        <v>5</v>
      </c>
      <c r="E196" s="1">
        <v>26</v>
      </c>
      <c r="F196" s="1">
        <v>37</v>
      </c>
      <c r="G196" s="1">
        <v>22</v>
      </c>
      <c r="H196" s="1">
        <v>8</v>
      </c>
      <c r="I196" s="1">
        <v>1</v>
      </c>
      <c r="J196" s="1">
        <v>1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4</v>
      </c>
      <c r="Q196" s="1">
        <v>0</v>
      </c>
      <c r="Y196" s="1">
        <v>4.6754443778214957E-2</v>
      </c>
      <c r="Z196" s="1">
        <v>4.05</v>
      </c>
    </row>
    <row r="197" spans="1:26" x14ac:dyDescent="0.2">
      <c r="A197" s="2">
        <v>44769</v>
      </c>
      <c r="B197" s="1" t="s">
        <v>210</v>
      </c>
      <c r="C197" s="1">
        <v>0</v>
      </c>
      <c r="D197" s="1">
        <v>1</v>
      </c>
      <c r="E197" s="1">
        <v>11</v>
      </c>
      <c r="F197" s="1">
        <v>36</v>
      </c>
      <c r="G197" s="1">
        <v>36</v>
      </c>
      <c r="H197" s="1">
        <v>14</v>
      </c>
      <c r="I197" s="1">
        <v>1</v>
      </c>
      <c r="J197" s="1">
        <v>1</v>
      </c>
      <c r="K197" s="1">
        <v>1</v>
      </c>
      <c r="L197" s="1">
        <v>0</v>
      </c>
      <c r="M197" s="1">
        <v>1</v>
      </c>
      <c r="N197" s="1">
        <v>2</v>
      </c>
      <c r="O197" s="1">
        <v>0</v>
      </c>
      <c r="P197" s="1">
        <v>3</v>
      </c>
      <c r="Q197" s="1">
        <v>0</v>
      </c>
      <c r="Y197" s="1">
        <v>8.558253438932889E-2</v>
      </c>
      <c r="Z197" s="1">
        <v>4.53</v>
      </c>
    </row>
    <row r="198" spans="1:26" x14ac:dyDescent="0.2">
      <c r="A198" s="2">
        <v>44588</v>
      </c>
      <c r="B198" s="1" t="s">
        <v>211</v>
      </c>
      <c r="C198" s="1">
        <v>1</v>
      </c>
      <c r="D198" s="1">
        <v>9</v>
      </c>
      <c r="E198" s="1">
        <v>29</v>
      </c>
      <c r="F198" s="1">
        <v>33</v>
      </c>
      <c r="G198" s="1">
        <v>19</v>
      </c>
      <c r="H198" s="1">
        <v>7</v>
      </c>
      <c r="I198" s="1">
        <v>1</v>
      </c>
      <c r="J198" s="1">
        <v>1</v>
      </c>
      <c r="K198" s="1">
        <v>0</v>
      </c>
      <c r="L198" s="1">
        <v>0</v>
      </c>
      <c r="M198" s="1">
        <v>0</v>
      </c>
      <c r="N198" s="1">
        <v>2</v>
      </c>
      <c r="O198" s="1">
        <v>0</v>
      </c>
      <c r="P198" s="1">
        <v>3</v>
      </c>
      <c r="Q198" s="1">
        <v>0</v>
      </c>
      <c r="Y198" s="1">
        <v>3.4507178071624019E-2</v>
      </c>
      <c r="Z198" s="1">
        <v>3.85</v>
      </c>
    </row>
    <row r="199" spans="1:26" x14ac:dyDescent="0.2">
      <c r="A199" s="2">
        <v>44623</v>
      </c>
      <c r="B199" s="1" t="s">
        <v>212</v>
      </c>
      <c r="C199" s="1">
        <v>1</v>
      </c>
      <c r="D199" s="1">
        <v>8</v>
      </c>
      <c r="E199" s="1">
        <v>29</v>
      </c>
      <c r="F199" s="1">
        <v>34</v>
      </c>
      <c r="G199" s="1">
        <v>19</v>
      </c>
      <c r="H199" s="1">
        <v>8</v>
      </c>
      <c r="I199" s="1">
        <v>1</v>
      </c>
      <c r="J199" s="1">
        <v>1</v>
      </c>
      <c r="K199" s="1">
        <v>0</v>
      </c>
      <c r="L199" s="1">
        <v>0</v>
      </c>
      <c r="M199" s="1">
        <v>0</v>
      </c>
      <c r="N199" s="1">
        <v>2</v>
      </c>
      <c r="O199" s="1">
        <v>0</v>
      </c>
      <c r="P199" s="1">
        <v>3</v>
      </c>
      <c r="Q199" s="1">
        <v>0</v>
      </c>
      <c r="Y199" s="1">
        <v>4.3600896599421707E-2</v>
      </c>
      <c r="Z199" s="1">
        <v>3.93</v>
      </c>
    </row>
    <row r="200" spans="1:26" x14ac:dyDescent="0.2">
      <c r="A200" s="2">
        <v>44637</v>
      </c>
      <c r="B200" s="1" t="s">
        <v>213</v>
      </c>
      <c r="C200" s="1">
        <v>1</v>
      </c>
      <c r="D200" s="1">
        <v>5</v>
      </c>
      <c r="E200" s="1">
        <v>18</v>
      </c>
      <c r="F200" s="1">
        <v>30</v>
      </c>
      <c r="G200" s="1">
        <v>26</v>
      </c>
      <c r="H200" s="1">
        <v>16</v>
      </c>
      <c r="I200" s="1">
        <v>3</v>
      </c>
      <c r="J200" s="1">
        <v>1</v>
      </c>
      <c r="K200" s="1">
        <v>0</v>
      </c>
      <c r="L200" s="1">
        <v>0</v>
      </c>
      <c r="M200" s="1">
        <v>1</v>
      </c>
      <c r="N200" s="1">
        <v>3</v>
      </c>
      <c r="O200" s="1">
        <v>0</v>
      </c>
      <c r="P200" s="1">
        <v>2</v>
      </c>
      <c r="Q200" s="1">
        <v>0</v>
      </c>
      <c r="Y200" s="1">
        <v>5.2327128839363343E-2</v>
      </c>
      <c r="Z200" s="1">
        <v>4.41</v>
      </c>
    </row>
    <row r="201" spans="1:26" x14ac:dyDescent="0.2">
      <c r="A201" s="2">
        <v>44857</v>
      </c>
      <c r="B201" s="1" t="s">
        <v>214</v>
      </c>
      <c r="C201" s="1">
        <v>0</v>
      </c>
      <c r="D201" s="1">
        <v>1</v>
      </c>
      <c r="E201" s="1">
        <v>4</v>
      </c>
      <c r="F201" s="1">
        <v>14</v>
      </c>
      <c r="G201" s="1">
        <v>27</v>
      </c>
      <c r="H201" s="1">
        <v>37</v>
      </c>
      <c r="I201" s="1">
        <v>18</v>
      </c>
      <c r="J201" s="1">
        <v>3</v>
      </c>
      <c r="K201" s="1">
        <v>1</v>
      </c>
      <c r="L201" s="1">
        <v>0</v>
      </c>
      <c r="M201" s="1">
        <v>0</v>
      </c>
      <c r="N201" s="1">
        <v>1</v>
      </c>
      <c r="O201" s="1">
        <v>0</v>
      </c>
      <c r="P201" s="1">
        <v>4</v>
      </c>
      <c r="Q201" s="1">
        <v>0</v>
      </c>
      <c r="Y201" s="1">
        <v>0.10317975340687865</v>
      </c>
      <c r="Z201" s="1">
        <v>6.07</v>
      </c>
    </row>
    <row r="202" spans="1:26" x14ac:dyDescent="0.2">
      <c r="A202" s="2">
        <v>44906</v>
      </c>
      <c r="B202" s="1" t="s">
        <v>215</v>
      </c>
      <c r="C202" s="1">
        <v>1</v>
      </c>
      <c r="D202" s="1">
        <v>7</v>
      </c>
      <c r="E202" s="1">
        <v>24</v>
      </c>
      <c r="F202" s="1">
        <v>32</v>
      </c>
      <c r="G202" s="1">
        <v>24</v>
      </c>
      <c r="H202" s="1">
        <v>11</v>
      </c>
      <c r="I202" s="1">
        <v>1</v>
      </c>
      <c r="J202" s="1">
        <v>1</v>
      </c>
      <c r="K202" s="1">
        <v>0</v>
      </c>
      <c r="L202" s="1">
        <v>0</v>
      </c>
      <c r="M202" s="1">
        <v>1</v>
      </c>
      <c r="N202" s="1">
        <v>2</v>
      </c>
      <c r="O202" s="1">
        <v>0</v>
      </c>
      <c r="P202" s="1">
        <v>3</v>
      </c>
      <c r="Q202" s="1">
        <v>0</v>
      </c>
      <c r="Y202" s="1">
        <v>9.4545951610698495E-2</v>
      </c>
      <c r="Z202" s="1">
        <v>4.1100000000000003</v>
      </c>
    </row>
    <row r="203" spans="1:26" x14ac:dyDescent="0.2">
      <c r="A203" s="2">
        <v>44622</v>
      </c>
      <c r="B203" s="1" t="s">
        <v>216</v>
      </c>
      <c r="C203" s="1">
        <v>1</v>
      </c>
      <c r="D203" s="1">
        <v>7</v>
      </c>
      <c r="E203" s="1">
        <v>26</v>
      </c>
      <c r="F203" s="1">
        <v>31</v>
      </c>
      <c r="G203" s="1">
        <v>21</v>
      </c>
      <c r="H203" s="1">
        <v>11</v>
      </c>
      <c r="I203" s="1">
        <v>2</v>
      </c>
      <c r="J203" s="1">
        <v>1</v>
      </c>
      <c r="K203" s="1">
        <v>0</v>
      </c>
      <c r="L203" s="1">
        <v>0</v>
      </c>
      <c r="M203" s="1">
        <v>0</v>
      </c>
      <c r="N203" s="1">
        <v>1</v>
      </c>
      <c r="O203" s="1">
        <v>0</v>
      </c>
      <c r="P203" s="1">
        <v>4</v>
      </c>
      <c r="Q203" s="1">
        <v>0</v>
      </c>
      <c r="Y203" s="1">
        <v>4.2024220377452355E-2</v>
      </c>
      <c r="Z203" s="1">
        <v>4.08</v>
      </c>
    </row>
    <row r="204" spans="1:26" x14ac:dyDescent="0.2">
      <c r="A204" s="2">
        <v>44656</v>
      </c>
      <c r="B204" s="1" t="s">
        <v>217</v>
      </c>
      <c r="C204" s="1">
        <v>0</v>
      </c>
      <c r="D204" s="1">
        <v>2</v>
      </c>
      <c r="E204" s="1">
        <v>14</v>
      </c>
      <c r="F204" s="1">
        <v>32</v>
      </c>
      <c r="G204" s="1">
        <v>32</v>
      </c>
      <c r="H204" s="1">
        <v>17</v>
      </c>
      <c r="I204" s="1">
        <v>3</v>
      </c>
      <c r="J204" s="1">
        <v>1</v>
      </c>
      <c r="K204" s="1">
        <v>0</v>
      </c>
      <c r="L204" s="1">
        <v>0</v>
      </c>
      <c r="M204" s="1">
        <v>0</v>
      </c>
      <c r="N204" s="1">
        <v>2</v>
      </c>
      <c r="O204" s="1">
        <v>1</v>
      </c>
      <c r="P204" s="1">
        <v>3</v>
      </c>
      <c r="Q204" s="1">
        <v>0</v>
      </c>
      <c r="Y204" s="1">
        <v>6.3466165661359972E-2</v>
      </c>
      <c r="Z204" s="1">
        <v>4.66</v>
      </c>
    </row>
    <row r="205" spans="1:26" x14ac:dyDescent="0.2">
      <c r="A205" s="2">
        <v>44797</v>
      </c>
      <c r="B205" s="1" t="s">
        <v>218</v>
      </c>
      <c r="C205" s="1">
        <v>0</v>
      </c>
      <c r="D205" s="1">
        <v>2</v>
      </c>
      <c r="E205" s="1">
        <v>21</v>
      </c>
      <c r="F205" s="1">
        <v>41</v>
      </c>
      <c r="G205" s="1">
        <v>26</v>
      </c>
      <c r="H205" s="1">
        <v>9</v>
      </c>
      <c r="I205" s="1">
        <v>1</v>
      </c>
      <c r="J205" s="1">
        <v>1</v>
      </c>
      <c r="K205" s="1">
        <v>1</v>
      </c>
      <c r="L205" s="1">
        <v>0</v>
      </c>
      <c r="M205" s="1">
        <v>0</v>
      </c>
      <c r="N205" s="1">
        <v>2</v>
      </c>
      <c r="O205" s="1">
        <v>1</v>
      </c>
      <c r="P205" s="1">
        <v>3</v>
      </c>
      <c r="Q205" s="1">
        <v>0</v>
      </c>
      <c r="Y205" s="1">
        <v>8.6854599406528191E-2</v>
      </c>
      <c r="Z205" s="1">
        <v>4.25</v>
      </c>
    </row>
    <row r="206" spans="1:26" x14ac:dyDescent="0.2">
      <c r="A206" s="2">
        <v>44754</v>
      </c>
      <c r="B206" s="1" t="s">
        <v>219</v>
      </c>
      <c r="C206" s="1">
        <v>1</v>
      </c>
      <c r="D206" s="1">
        <v>8</v>
      </c>
      <c r="E206" s="1">
        <v>27</v>
      </c>
      <c r="F206" s="1">
        <v>27</v>
      </c>
      <c r="G206" s="1">
        <v>17</v>
      </c>
      <c r="H206" s="1">
        <v>13</v>
      </c>
      <c r="I206" s="1">
        <v>7</v>
      </c>
      <c r="J206" s="1">
        <v>1</v>
      </c>
      <c r="K206" s="1">
        <v>0</v>
      </c>
      <c r="L206" s="1">
        <v>0</v>
      </c>
      <c r="M206" s="1">
        <v>0</v>
      </c>
      <c r="N206" s="1">
        <v>1</v>
      </c>
      <c r="O206" s="1">
        <v>0</v>
      </c>
      <c r="P206" s="1">
        <v>4</v>
      </c>
      <c r="Q206" s="1">
        <v>0</v>
      </c>
      <c r="Y206" s="1">
        <v>8.2498401193775314E-2</v>
      </c>
      <c r="Z206" s="1">
        <v>4.3899999999999997</v>
      </c>
    </row>
    <row r="207" spans="1:26" x14ac:dyDescent="0.2">
      <c r="A207" s="2">
        <v>44647</v>
      </c>
      <c r="B207" s="1" t="s">
        <v>220</v>
      </c>
      <c r="C207" s="1">
        <v>1</v>
      </c>
      <c r="D207" s="1">
        <v>2</v>
      </c>
      <c r="E207" s="1">
        <v>18</v>
      </c>
      <c r="F207" s="1">
        <v>44</v>
      </c>
      <c r="G207" s="1">
        <v>26</v>
      </c>
      <c r="H207" s="1">
        <v>26</v>
      </c>
      <c r="I207" s="1">
        <v>9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5</v>
      </c>
      <c r="Q207" s="1">
        <v>0</v>
      </c>
      <c r="Y207" s="1">
        <v>6.0041820775013903E-2</v>
      </c>
      <c r="Z207" s="1">
        <v>6.11</v>
      </c>
    </row>
    <row r="208" spans="1:26" x14ac:dyDescent="0.2">
      <c r="A208" s="2">
        <v>44674</v>
      </c>
      <c r="B208" s="1" t="s">
        <v>221</v>
      </c>
      <c r="C208" s="1">
        <v>1</v>
      </c>
      <c r="D208" s="1">
        <v>6</v>
      </c>
      <c r="E208" s="1">
        <v>25</v>
      </c>
      <c r="F208" s="1">
        <v>34</v>
      </c>
      <c r="G208" s="1">
        <v>23</v>
      </c>
      <c r="H208" s="1">
        <v>10</v>
      </c>
      <c r="I208" s="1">
        <v>1</v>
      </c>
      <c r="J208" s="1">
        <v>1</v>
      </c>
      <c r="K208" s="1">
        <v>0</v>
      </c>
      <c r="L208" s="1">
        <v>1</v>
      </c>
      <c r="M208" s="1">
        <v>1</v>
      </c>
      <c r="N208" s="1">
        <v>3</v>
      </c>
      <c r="O208" s="1">
        <v>0</v>
      </c>
      <c r="P208" s="1">
        <v>2</v>
      </c>
      <c r="Q208" s="1">
        <v>0</v>
      </c>
      <c r="Y208" s="1">
        <v>6.7830309118687343E-2</v>
      </c>
      <c r="Z208" s="1">
        <v>4.09</v>
      </c>
    </row>
    <row r="209" spans="1:26" x14ac:dyDescent="0.2">
      <c r="A209" s="2">
        <v>44803</v>
      </c>
      <c r="B209" s="1" t="s">
        <v>222</v>
      </c>
      <c r="C209" s="1">
        <v>0</v>
      </c>
      <c r="D209" s="1">
        <v>4</v>
      </c>
      <c r="E209" s="1">
        <v>29</v>
      </c>
      <c r="F209" s="1">
        <v>40</v>
      </c>
      <c r="G209" s="1">
        <v>21</v>
      </c>
      <c r="H209" s="1">
        <v>6</v>
      </c>
      <c r="I209" s="1">
        <v>1</v>
      </c>
      <c r="J209" s="1">
        <v>1</v>
      </c>
      <c r="K209" s="1">
        <v>0</v>
      </c>
      <c r="L209" s="1">
        <v>1</v>
      </c>
      <c r="M209" s="1">
        <v>0</v>
      </c>
      <c r="N209" s="1">
        <v>2</v>
      </c>
      <c r="O209" s="1">
        <v>0</v>
      </c>
      <c r="P209" s="1">
        <v>3</v>
      </c>
      <c r="Q209" s="1">
        <v>0</v>
      </c>
      <c r="Y209" s="1">
        <v>8.9393939393939401E-2</v>
      </c>
      <c r="Z209" s="1">
        <v>4.0600000000000005</v>
      </c>
    </row>
    <row r="210" spans="1:26" x14ac:dyDescent="0.2">
      <c r="A210" s="2">
        <v>44613</v>
      </c>
      <c r="B210" s="1" t="s">
        <v>223</v>
      </c>
      <c r="C210" s="1">
        <v>1</v>
      </c>
      <c r="D210" s="1">
        <v>9</v>
      </c>
      <c r="E210" s="1">
        <v>26</v>
      </c>
      <c r="F210" s="1">
        <v>30</v>
      </c>
      <c r="G210" s="1">
        <v>21</v>
      </c>
      <c r="H210" s="1">
        <v>10</v>
      </c>
      <c r="I210" s="1">
        <v>2</v>
      </c>
      <c r="J210" s="1">
        <v>1</v>
      </c>
      <c r="K210" s="1">
        <v>0</v>
      </c>
      <c r="L210" s="1">
        <v>1</v>
      </c>
      <c r="M210" s="1">
        <v>0</v>
      </c>
      <c r="N210" s="1">
        <v>2</v>
      </c>
      <c r="O210" s="1">
        <v>1</v>
      </c>
      <c r="P210" s="1">
        <v>3</v>
      </c>
      <c r="Q210" s="1">
        <v>0</v>
      </c>
      <c r="Y210" s="1">
        <v>3.9059164570858639E-2</v>
      </c>
      <c r="Z210" s="1">
        <v>4.0200000000000005</v>
      </c>
    </row>
    <row r="211" spans="1:26" x14ac:dyDescent="0.2">
      <c r="A211" s="2">
        <v>44672</v>
      </c>
      <c r="B211" s="1" t="s">
        <v>224</v>
      </c>
      <c r="C211" s="1">
        <v>0</v>
      </c>
      <c r="D211" s="1">
        <v>2</v>
      </c>
      <c r="E211" s="1">
        <v>11</v>
      </c>
      <c r="F211" s="1">
        <v>30</v>
      </c>
      <c r="G211" s="1">
        <v>33</v>
      </c>
      <c r="H211" s="1">
        <v>21</v>
      </c>
      <c r="I211" s="1">
        <v>4</v>
      </c>
      <c r="J211" s="1">
        <v>1</v>
      </c>
      <c r="K211" s="1">
        <v>0</v>
      </c>
      <c r="L211" s="1">
        <v>1</v>
      </c>
      <c r="M211" s="1">
        <v>1</v>
      </c>
      <c r="N211" s="1">
        <v>3</v>
      </c>
      <c r="O211" s="1">
        <v>0</v>
      </c>
      <c r="P211" s="1">
        <v>2</v>
      </c>
      <c r="Q211" s="1">
        <v>1</v>
      </c>
      <c r="Y211" s="1">
        <v>7.1053034556684186E-2</v>
      </c>
      <c r="Z211" s="1">
        <v>4.88</v>
      </c>
    </row>
    <row r="212" spans="1:26" x14ac:dyDescent="0.2">
      <c r="A212" s="2">
        <v>44576</v>
      </c>
      <c r="B212" s="1" t="s">
        <v>225</v>
      </c>
      <c r="C212" s="1">
        <v>1</v>
      </c>
      <c r="D212" s="1">
        <v>9</v>
      </c>
      <c r="E212" s="1">
        <v>35</v>
      </c>
      <c r="F212" s="1">
        <v>34</v>
      </c>
      <c r="G212" s="1">
        <v>16</v>
      </c>
      <c r="H212" s="1">
        <v>5</v>
      </c>
      <c r="I212" s="1">
        <v>1</v>
      </c>
      <c r="J212" s="1">
        <v>1</v>
      </c>
      <c r="K212" s="1">
        <v>0</v>
      </c>
      <c r="L212" s="1">
        <v>0</v>
      </c>
      <c r="M212" s="1">
        <v>0</v>
      </c>
      <c r="N212" s="1">
        <v>2</v>
      </c>
      <c r="O212" s="1">
        <v>0</v>
      </c>
      <c r="P212" s="1">
        <v>3</v>
      </c>
      <c r="Q212" s="1">
        <v>0</v>
      </c>
      <c r="Y212" s="1">
        <v>2.2610258402953175E-2</v>
      </c>
      <c r="Z212" s="1">
        <v>3.8000000000000003</v>
      </c>
    </row>
    <row r="213" spans="1:26" x14ac:dyDescent="0.2">
      <c r="A213" s="2">
        <v>44820</v>
      </c>
      <c r="B213" s="1" t="s">
        <v>226</v>
      </c>
      <c r="C213" s="1">
        <v>0</v>
      </c>
      <c r="D213" s="1">
        <v>0</v>
      </c>
      <c r="E213" s="1">
        <v>4</v>
      </c>
      <c r="F213" s="1">
        <v>11</v>
      </c>
      <c r="G213" s="1">
        <v>15</v>
      </c>
      <c r="H213" s="1">
        <v>22</v>
      </c>
      <c r="I213" s="1">
        <v>48</v>
      </c>
      <c r="J213" s="1">
        <v>1</v>
      </c>
      <c r="K213" s="1">
        <v>0</v>
      </c>
      <c r="L213" s="1">
        <v>0</v>
      </c>
      <c r="M213" s="1">
        <v>0</v>
      </c>
      <c r="N213" s="1">
        <v>2</v>
      </c>
      <c r="O213" s="1">
        <v>0</v>
      </c>
      <c r="P213" s="1">
        <v>3</v>
      </c>
      <c r="Q213" s="1">
        <v>0</v>
      </c>
      <c r="Y213" s="1">
        <v>0.1106971508215176</v>
      </c>
      <c r="Z213" s="1">
        <v>7.43</v>
      </c>
    </row>
    <row r="214" spans="1:26" x14ac:dyDescent="0.2">
      <c r="A214" s="2">
        <v>44782</v>
      </c>
      <c r="B214" s="1" t="s">
        <v>227</v>
      </c>
      <c r="C214" s="1">
        <v>0</v>
      </c>
      <c r="D214" s="1">
        <v>2</v>
      </c>
      <c r="E214" s="1">
        <v>16</v>
      </c>
      <c r="F214" s="1">
        <v>39</v>
      </c>
      <c r="G214" s="1">
        <v>29</v>
      </c>
      <c r="H214" s="1">
        <v>12</v>
      </c>
      <c r="I214" s="1">
        <v>1</v>
      </c>
      <c r="J214" s="1">
        <v>1</v>
      </c>
      <c r="K214" s="1">
        <v>1</v>
      </c>
      <c r="L214" s="1">
        <v>0</v>
      </c>
      <c r="M214" s="1">
        <v>0</v>
      </c>
      <c r="N214" s="1">
        <v>1</v>
      </c>
      <c r="O214" s="1">
        <v>0</v>
      </c>
      <c r="P214" s="1">
        <v>4</v>
      </c>
      <c r="Q214" s="1">
        <v>0</v>
      </c>
      <c r="Y214" s="1">
        <v>8.3344836153824917E-2</v>
      </c>
      <c r="Z214" s="1">
        <v>4.3500000000000005</v>
      </c>
    </row>
    <row r="215" spans="1:26" x14ac:dyDescent="0.2">
      <c r="A215" s="2">
        <v>44602</v>
      </c>
      <c r="B215" s="1" t="s">
        <v>228</v>
      </c>
      <c r="C215" s="1">
        <v>1</v>
      </c>
      <c r="D215" s="1">
        <v>8</v>
      </c>
      <c r="E215" s="1">
        <v>26</v>
      </c>
      <c r="F215" s="1">
        <v>32</v>
      </c>
      <c r="G215" s="1">
        <v>21</v>
      </c>
      <c r="H215" s="1">
        <v>10</v>
      </c>
      <c r="I215" s="1">
        <v>2</v>
      </c>
      <c r="J215" s="1">
        <v>1</v>
      </c>
      <c r="K215" s="1">
        <v>0</v>
      </c>
      <c r="L215" s="1">
        <v>0</v>
      </c>
      <c r="M215" s="1">
        <v>1</v>
      </c>
      <c r="N215" s="1">
        <v>3</v>
      </c>
      <c r="O215" s="1">
        <v>0</v>
      </c>
      <c r="P215" s="1">
        <v>2</v>
      </c>
      <c r="Q215" s="1">
        <v>0</v>
      </c>
      <c r="Y215" s="1">
        <v>4.422136928779976E-2</v>
      </c>
      <c r="Z215" s="1">
        <v>4.08</v>
      </c>
    </row>
    <row r="216" spans="1:26" x14ac:dyDescent="0.2">
      <c r="A216" s="2">
        <v>44715</v>
      </c>
      <c r="B216" s="1" t="s">
        <v>229</v>
      </c>
      <c r="C216" s="1">
        <v>1</v>
      </c>
      <c r="D216" s="1">
        <v>13</v>
      </c>
      <c r="E216" s="1">
        <v>38</v>
      </c>
      <c r="F216" s="1">
        <v>32</v>
      </c>
      <c r="G216" s="1">
        <v>13</v>
      </c>
      <c r="H216" s="1">
        <v>3</v>
      </c>
      <c r="I216" s="1">
        <v>0</v>
      </c>
      <c r="J216" s="1">
        <v>1</v>
      </c>
      <c r="K216" s="1">
        <v>0</v>
      </c>
      <c r="L216" s="1">
        <v>0</v>
      </c>
      <c r="M216" s="1">
        <v>0</v>
      </c>
      <c r="N216" s="1">
        <v>2</v>
      </c>
      <c r="O216" s="1">
        <v>0</v>
      </c>
      <c r="P216" s="1">
        <v>3</v>
      </c>
      <c r="Q216" s="1">
        <v>0</v>
      </c>
      <c r="Y216" s="1">
        <v>7.5759196711039103E-2</v>
      </c>
      <c r="Z216" s="1">
        <v>3.52</v>
      </c>
    </row>
    <row r="217" spans="1:26" x14ac:dyDescent="0.2">
      <c r="A217" s="2">
        <v>44589</v>
      </c>
      <c r="B217" s="1" t="s">
        <v>230</v>
      </c>
      <c r="C217" s="1">
        <v>1</v>
      </c>
      <c r="D217" s="1">
        <v>4</v>
      </c>
      <c r="E217" s="1">
        <v>17</v>
      </c>
      <c r="F217" s="1">
        <v>30</v>
      </c>
      <c r="G217" s="1">
        <v>27</v>
      </c>
      <c r="H217" s="1">
        <v>17</v>
      </c>
      <c r="I217" s="1">
        <v>4</v>
      </c>
      <c r="J217" s="1">
        <v>1</v>
      </c>
      <c r="K217" s="1">
        <v>0</v>
      </c>
      <c r="L217" s="1">
        <v>0</v>
      </c>
      <c r="M217" s="1">
        <v>0</v>
      </c>
      <c r="N217" s="1">
        <v>1</v>
      </c>
      <c r="O217" s="1">
        <v>1</v>
      </c>
      <c r="P217" s="1">
        <v>4</v>
      </c>
      <c r="Q217" s="1">
        <v>0</v>
      </c>
      <c r="Y217" s="1">
        <v>3.7539398184316154E-2</v>
      </c>
      <c r="Z217" s="1">
        <v>4.57</v>
      </c>
    </row>
    <row r="218" spans="1:26" x14ac:dyDescent="0.2">
      <c r="A218" s="2">
        <v>44869</v>
      </c>
      <c r="B218" s="1" t="s">
        <v>231</v>
      </c>
      <c r="C218" s="1">
        <v>0</v>
      </c>
      <c r="D218" s="1">
        <v>5</v>
      </c>
      <c r="E218" s="1">
        <v>34</v>
      </c>
      <c r="F218" s="1">
        <v>43</v>
      </c>
      <c r="G218" s="1">
        <v>15</v>
      </c>
      <c r="H218" s="1">
        <v>3</v>
      </c>
      <c r="I218" s="1">
        <v>0</v>
      </c>
      <c r="J218" s="1">
        <v>1</v>
      </c>
      <c r="K218" s="1">
        <v>0</v>
      </c>
      <c r="L218" s="1">
        <v>0</v>
      </c>
      <c r="M218" s="1">
        <v>1</v>
      </c>
      <c r="N218" s="1">
        <v>2</v>
      </c>
      <c r="O218" s="1">
        <v>0</v>
      </c>
      <c r="P218" s="1">
        <v>3</v>
      </c>
      <c r="Q218" s="1">
        <v>0</v>
      </c>
      <c r="Y218" s="1">
        <v>9.3852908891328204E-2</v>
      </c>
      <c r="Z218" s="1">
        <v>3.77</v>
      </c>
    </row>
    <row r="219" spans="1:26" x14ac:dyDescent="0.2">
      <c r="A219" s="2">
        <v>44722</v>
      </c>
      <c r="B219" s="1" t="s">
        <v>232</v>
      </c>
      <c r="C219" s="1">
        <v>0</v>
      </c>
      <c r="D219" s="1">
        <v>4</v>
      </c>
      <c r="E219" s="1">
        <v>25</v>
      </c>
      <c r="F219" s="1">
        <v>41</v>
      </c>
      <c r="G219" s="1">
        <v>22</v>
      </c>
      <c r="H219" s="1">
        <v>7</v>
      </c>
      <c r="I219" s="1">
        <v>1</v>
      </c>
      <c r="J219" s="1">
        <v>1</v>
      </c>
      <c r="K219" s="1">
        <v>0</v>
      </c>
      <c r="L219" s="1">
        <v>0</v>
      </c>
      <c r="M219" s="1">
        <v>0</v>
      </c>
      <c r="N219" s="1">
        <v>2</v>
      </c>
      <c r="O219" s="1">
        <v>0</v>
      </c>
      <c r="P219" s="1">
        <v>3</v>
      </c>
      <c r="Q219" s="1">
        <v>0</v>
      </c>
      <c r="Y219" s="1">
        <v>7.8084368679572372E-2</v>
      </c>
      <c r="Z219" s="1">
        <v>4.09</v>
      </c>
    </row>
    <row r="220" spans="1:26" x14ac:dyDescent="0.2">
      <c r="A220" s="2">
        <v>44866</v>
      </c>
      <c r="B220" s="1" t="s">
        <v>233</v>
      </c>
      <c r="C220" s="1">
        <v>0</v>
      </c>
      <c r="D220" s="1">
        <v>1</v>
      </c>
      <c r="E220" s="1">
        <v>14</v>
      </c>
      <c r="F220" s="1">
        <v>37</v>
      </c>
      <c r="G220" s="1">
        <v>33</v>
      </c>
      <c r="H220" s="1">
        <v>14</v>
      </c>
      <c r="I220" s="1">
        <v>2</v>
      </c>
      <c r="J220" s="1">
        <v>1</v>
      </c>
      <c r="K220" s="1">
        <v>0</v>
      </c>
      <c r="L220" s="1">
        <v>0</v>
      </c>
      <c r="M220" s="1">
        <v>0</v>
      </c>
      <c r="N220" s="1">
        <v>2</v>
      </c>
      <c r="O220" s="1">
        <v>0</v>
      </c>
      <c r="P220" s="1">
        <v>3</v>
      </c>
      <c r="Q220" s="1">
        <v>0</v>
      </c>
      <c r="Y220" s="1">
        <v>0.13333575739946185</v>
      </c>
      <c r="Z220" s="1">
        <v>4.6100000000000003</v>
      </c>
    </row>
    <row r="221" spans="1:26" x14ac:dyDescent="0.2">
      <c r="A221" s="2">
        <v>44743</v>
      </c>
      <c r="B221" s="1" t="s">
        <v>234</v>
      </c>
      <c r="C221" s="1">
        <v>0</v>
      </c>
      <c r="D221" s="1">
        <v>5</v>
      </c>
      <c r="E221" s="1">
        <v>25</v>
      </c>
      <c r="F221" s="1">
        <v>41</v>
      </c>
      <c r="G221" s="1">
        <v>22</v>
      </c>
      <c r="H221" s="1">
        <v>6</v>
      </c>
      <c r="I221" s="1">
        <v>1</v>
      </c>
      <c r="J221" s="1">
        <v>1</v>
      </c>
      <c r="K221" s="1">
        <v>0</v>
      </c>
      <c r="L221" s="1">
        <v>0</v>
      </c>
      <c r="M221" s="1">
        <v>1</v>
      </c>
      <c r="N221" s="1">
        <v>2</v>
      </c>
      <c r="O221" s="1">
        <v>0</v>
      </c>
      <c r="P221" s="1">
        <v>3</v>
      </c>
      <c r="Q221" s="1">
        <v>0</v>
      </c>
      <c r="Y221" s="1">
        <v>8.0257365391127669E-2</v>
      </c>
      <c r="Z221" s="1">
        <v>4.05</v>
      </c>
    </row>
    <row r="222" spans="1:26" x14ac:dyDescent="0.2">
      <c r="A222" s="2">
        <v>44673</v>
      </c>
      <c r="B222" s="1" t="s">
        <v>235</v>
      </c>
      <c r="C222" s="1">
        <v>2</v>
      </c>
      <c r="D222" s="1">
        <v>19</v>
      </c>
      <c r="E222" s="1">
        <v>39</v>
      </c>
      <c r="F222" s="1">
        <v>28</v>
      </c>
      <c r="G222" s="1">
        <v>10</v>
      </c>
      <c r="H222" s="1">
        <v>3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1</v>
      </c>
      <c r="O222" s="1">
        <v>0</v>
      </c>
      <c r="P222" s="1">
        <v>4</v>
      </c>
      <c r="Q222" s="1">
        <v>0</v>
      </c>
      <c r="Y222" s="1">
        <v>6.4839975845410625E-2</v>
      </c>
      <c r="Z222" s="1">
        <v>3.37</v>
      </c>
    </row>
    <row r="223" spans="1:26" x14ac:dyDescent="0.2">
      <c r="A223" s="2">
        <v>44596</v>
      </c>
      <c r="B223" s="1" t="s">
        <v>236</v>
      </c>
      <c r="C223" s="1">
        <v>1</v>
      </c>
      <c r="D223" s="1">
        <v>10</v>
      </c>
      <c r="E223" s="1">
        <v>28</v>
      </c>
      <c r="F223" s="1">
        <v>31</v>
      </c>
      <c r="G223" s="1">
        <v>19</v>
      </c>
      <c r="H223" s="1">
        <v>9</v>
      </c>
      <c r="I223" s="1">
        <v>2</v>
      </c>
      <c r="J223" s="1">
        <v>1</v>
      </c>
      <c r="K223" s="1">
        <v>0</v>
      </c>
      <c r="L223" s="1">
        <v>0</v>
      </c>
      <c r="M223" s="1">
        <v>0</v>
      </c>
      <c r="N223" s="1">
        <v>2</v>
      </c>
      <c r="O223" s="1">
        <v>0</v>
      </c>
      <c r="P223" s="1">
        <v>3</v>
      </c>
      <c r="Q223" s="1">
        <v>0</v>
      </c>
      <c r="Y223" s="1">
        <v>4.1183944572799634E-2</v>
      </c>
      <c r="Z223" s="1">
        <v>3.98</v>
      </c>
    </row>
    <row r="224" spans="1:26" x14ac:dyDescent="0.2">
      <c r="A224" s="2">
        <v>44580</v>
      </c>
      <c r="B224" s="1" t="s">
        <v>237</v>
      </c>
      <c r="C224" s="1">
        <v>1</v>
      </c>
      <c r="D224" s="1">
        <v>16</v>
      </c>
      <c r="E224" s="1">
        <v>37</v>
      </c>
      <c r="F224" s="1">
        <v>28</v>
      </c>
      <c r="G224" s="1">
        <v>12</v>
      </c>
      <c r="H224" s="1">
        <v>4</v>
      </c>
      <c r="I224" s="1">
        <v>1</v>
      </c>
      <c r="J224" s="1">
        <v>1</v>
      </c>
      <c r="K224" s="1">
        <v>0</v>
      </c>
      <c r="L224" s="1">
        <v>0</v>
      </c>
      <c r="M224" s="1">
        <v>0</v>
      </c>
      <c r="N224" s="1">
        <v>2</v>
      </c>
      <c r="O224" s="1">
        <v>1</v>
      </c>
      <c r="P224" s="1">
        <v>3</v>
      </c>
      <c r="Q224" s="1">
        <v>0</v>
      </c>
      <c r="Y224" s="1">
        <v>2.5279557554290111E-2</v>
      </c>
      <c r="Z224" s="1">
        <v>3.5</v>
      </c>
    </row>
    <row r="225" spans="1:26" x14ac:dyDescent="0.2">
      <c r="A225" s="2">
        <v>44919</v>
      </c>
      <c r="B225" s="1" t="s">
        <v>238</v>
      </c>
      <c r="C225" s="1">
        <v>2</v>
      </c>
      <c r="D225" s="1">
        <v>11</v>
      </c>
      <c r="E225" s="1">
        <v>34</v>
      </c>
      <c r="F225" s="1">
        <v>32</v>
      </c>
      <c r="G225" s="1">
        <v>15</v>
      </c>
      <c r="H225" s="1">
        <v>6</v>
      </c>
      <c r="I225" s="1">
        <v>1</v>
      </c>
      <c r="J225" s="1">
        <v>1</v>
      </c>
      <c r="K225" s="1">
        <v>0</v>
      </c>
      <c r="L225" s="1">
        <v>0</v>
      </c>
      <c r="M225" s="1">
        <v>1</v>
      </c>
      <c r="N225" s="1">
        <v>3</v>
      </c>
      <c r="O225" s="1">
        <v>0</v>
      </c>
      <c r="P225" s="1">
        <v>2</v>
      </c>
      <c r="Q225" s="1">
        <v>0</v>
      </c>
      <c r="Y225" s="1">
        <v>9.4226122972240034E-2</v>
      </c>
      <c r="Z225" s="1">
        <v>3.75</v>
      </c>
    </row>
    <row r="226" spans="1:26" x14ac:dyDescent="0.2">
      <c r="A226" s="2">
        <v>44788</v>
      </c>
      <c r="B226" s="1" t="s">
        <v>239</v>
      </c>
      <c r="C226" s="1">
        <v>0</v>
      </c>
      <c r="D226" s="1">
        <v>4</v>
      </c>
      <c r="E226" s="1">
        <v>17</v>
      </c>
      <c r="F226" s="1">
        <v>30</v>
      </c>
      <c r="G226" s="1">
        <v>27</v>
      </c>
      <c r="H226" s="1">
        <v>17</v>
      </c>
      <c r="I226" s="1">
        <v>5</v>
      </c>
      <c r="J226" s="1">
        <v>1</v>
      </c>
      <c r="K226" s="1">
        <v>0</v>
      </c>
      <c r="L226" s="1">
        <v>0</v>
      </c>
      <c r="M226" s="1">
        <v>0</v>
      </c>
      <c r="N226" s="1">
        <v>2</v>
      </c>
      <c r="O226" s="1">
        <v>0</v>
      </c>
      <c r="P226" s="1">
        <v>3</v>
      </c>
      <c r="Q226" s="1">
        <v>0</v>
      </c>
      <c r="Y226" s="1">
        <v>8.9891451831750332E-2</v>
      </c>
      <c r="Z226" s="1">
        <v>4.66</v>
      </c>
    </row>
    <row r="227" spans="1:26" x14ac:dyDescent="0.2">
      <c r="A227" s="2">
        <v>44766</v>
      </c>
      <c r="B227" s="1" t="s">
        <v>240</v>
      </c>
      <c r="C227" s="1">
        <v>2</v>
      </c>
      <c r="D227" s="1">
        <v>6</v>
      </c>
      <c r="E227" s="1">
        <v>19</v>
      </c>
      <c r="F227" s="1">
        <v>29</v>
      </c>
      <c r="G227" s="1">
        <v>24</v>
      </c>
      <c r="H227" s="1">
        <v>15</v>
      </c>
      <c r="I227" s="1">
        <v>4</v>
      </c>
      <c r="J227" s="1">
        <v>1</v>
      </c>
      <c r="K227" s="1">
        <v>0</v>
      </c>
      <c r="L227" s="1">
        <v>0</v>
      </c>
      <c r="M227" s="1">
        <v>0</v>
      </c>
      <c r="N227" s="1">
        <v>2</v>
      </c>
      <c r="O227" s="1">
        <v>0</v>
      </c>
      <c r="P227" s="1">
        <v>3</v>
      </c>
      <c r="Q227" s="1">
        <v>0</v>
      </c>
      <c r="Y227" s="1">
        <v>8.5424358877753501E-2</v>
      </c>
      <c r="Z227" s="1">
        <v>4.37</v>
      </c>
    </row>
    <row r="228" spans="1:26" x14ac:dyDescent="0.2">
      <c r="A228" s="2">
        <v>44582</v>
      </c>
      <c r="B228" s="1" t="s">
        <v>241</v>
      </c>
      <c r="C228" s="1">
        <v>1</v>
      </c>
      <c r="D228" s="1">
        <v>8</v>
      </c>
      <c r="E228" s="1">
        <v>30</v>
      </c>
      <c r="F228" s="1">
        <v>33</v>
      </c>
      <c r="G228" s="1">
        <v>19</v>
      </c>
      <c r="H228" s="1">
        <v>7</v>
      </c>
      <c r="I228" s="1">
        <v>1</v>
      </c>
      <c r="J228" s="1">
        <v>1</v>
      </c>
      <c r="K228" s="1">
        <v>0</v>
      </c>
      <c r="L228" s="1">
        <v>0</v>
      </c>
      <c r="M228" s="1">
        <v>0</v>
      </c>
      <c r="N228" s="1">
        <v>1</v>
      </c>
      <c r="O228" s="1">
        <v>1</v>
      </c>
      <c r="P228" s="1">
        <v>4</v>
      </c>
      <c r="Q228" s="1">
        <v>0</v>
      </c>
      <c r="Y228" s="1">
        <v>2.7067114314627348E-2</v>
      </c>
      <c r="Z228" s="1">
        <v>3.86</v>
      </c>
    </row>
    <row r="229" spans="1:26" x14ac:dyDescent="0.2">
      <c r="A229" s="2">
        <v>44887</v>
      </c>
      <c r="B229" s="1" t="s">
        <v>242</v>
      </c>
      <c r="C229" s="1">
        <v>1</v>
      </c>
      <c r="D229" s="1">
        <v>10</v>
      </c>
      <c r="E229" s="1">
        <v>26</v>
      </c>
      <c r="F229" s="1">
        <v>32</v>
      </c>
      <c r="G229" s="1">
        <v>21</v>
      </c>
      <c r="H229" s="1">
        <v>9</v>
      </c>
      <c r="I229" s="1">
        <v>1</v>
      </c>
      <c r="J229" s="1">
        <v>1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3</v>
      </c>
      <c r="Q229" s="1">
        <v>0</v>
      </c>
      <c r="Y229" s="1">
        <v>9.2357036119109226E-2</v>
      </c>
      <c r="Z229" s="1">
        <v>3.96</v>
      </c>
    </row>
    <row r="230" spans="1:26" x14ac:dyDescent="0.2">
      <c r="A230" s="2">
        <v>44727</v>
      </c>
      <c r="B230" s="1" t="s">
        <v>243</v>
      </c>
      <c r="C230" s="1">
        <v>0</v>
      </c>
      <c r="D230" s="1">
        <v>3</v>
      </c>
      <c r="E230" s="1">
        <v>22</v>
      </c>
      <c r="F230" s="1">
        <v>38</v>
      </c>
      <c r="G230" s="1">
        <v>25</v>
      </c>
      <c r="H230" s="1">
        <v>10</v>
      </c>
      <c r="I230" s="1">
        <v>2</v>
      </c>
      <c r="J230" s="1">
        <v>1</v>
      </c>
      <c r="K230" s="1">
        <v>0</v>
      </c>
      <c r="L230" s="1">
        <v>0</v>
      </c>
      <c r="M230" s="1">
        <v>1</v>
      </c>
      <c r="N230" s="1">
        <v>2</v>
      </c>
      <c r="O230" s="1">
        <v>0</v>
      </c>
      <c r="P230" s="1">
        <v>3</v>
      </c>
      <c r="Q230" s="1">
        <v>0</v>
      </c>
      <c r="Y230" s="1">
        <v>7.8426119416313916E-2</v>
      </c>
      <c r="Z230" s="1">
        <v>4.29</v>
      </c>
    </row>
    <row r="231" spans="1:26" x14ac:dyDescent="0.2">
      <c r="A231" s="2">
        <v>44804</v>
      </c>
      <c r="B231" s="1" t="s">
        <v>244</v>
      </c>
      <c r="C231" s="1">
        <v>0</v>
      </c>
      <c r="D231" s="1">
        <v>5</v>
      </c>
      <c r="E231" s="1">
        <v>12</v>
      </c>
      <c r="F231" s="1">
        <v>20</v>
      </c>
      <c r="G231" s="1">
        <v>32</v>
      </c>
      <c r="H231" s="1">
        <v>26</v>
      </c>
      <c r="I231" s="1">
        <v>5</v>
      </c>
      <c r="J231" s="1">
        <v>1</v>
      </c>
      <c r="K231" s="1">
        <v>0</v>
      </c>
      <c r="L231" s="1">
        <v>0</v>
      </c>
      <c r="M231" s="1">
        <v>1</v>
      </c>
      <c r="N231" s="1">
        <v>2</v>
      </c>
      <c r="O231" s="1">
        <v>0</v>
      </c>
      <c r="P231" s="1">
        <v>3</v>
      </c>
      <c r="Q231" s="1">
        <v>1</v>
      </c>
      <c r="Y231" s="1">
        <v>8.9579266049854292E-2</v>
      </c>
      <c r="Z231" s="1">
        <v>4.92</v>
      </c>
    </row>
    <row r="232" spans="1:26" x14ac:dyDescent="0.2">
      <c r="A232" s="2">
        <v>44579</v>
      </c>
      <c r="B232" s="1" t="s">
        <v>245</v>
      </c>
      <c r="C232" s="1">
        <v>1</v>
      </c>
      <c r="D232" s="1">
        <v>2</v>
      </c>
      <c r="E232" s="1">
        <v>11</v>
      </c>
      <c r="F232" s="1">
        <v>24</v>
      </c>
      <c r="G232" s="1">
        <v>31</v>
      </c>
      <c r="H232" s="1">
        <v>26</v>
      </c>
      <c r="I232" s="1">
        <v>6</v>
      </c>
      <c r="J232" s="1">
        <v>1</v>
      </c>
      <c r="K232" s="1">
        <v>0</v>
      </c>
      <c r="L232" s="1">
        <v>0</v>
      </c>
      <c r="M232" s="1">
        <v>0</v>
      </c>
      <c r="N232" s="1">
        <v>1</v>
      </c>
      <c r="O232" s="1">
        <v>1</v>
      </c>
      <c r="P232" s="1">
        <v>4</v>
      </c>
      <c r="Q232" s="1">
        <v>1</v>
      </c>
      <c r="Y232" s="1">
        <v>2.8087802670287397E-2</v>
      </c>
      <c r="Z232" s="1">
        <v>5.05</v>
      </c>
    </row>
    <row r="233" spans="1:26" x14ac:dyDescent="0.2">
      <c r="A233" s="2">
        <v>44643</v>
      </c>
      <c r="B233" s="1" t="s">
        <v>246</v>
      </c>
      <c r="C233" s="1">
        <v>1</v>
      </c>
      <c r="D233" s="1">
        <v>4</v>
      </c>
      <c r="E233" s="1">
        <v>22</v>
      </c>
      <c r="F233" s="1">
        <v>35</v>
      </c>
      <c r="G233" s="1">
        <v>26</v>
      </c>
      <c r="H233" s="1">
        <v>11</v>
      </c>
      <c r="I233" s="1">
        <v>2</v>
      </c>
      <c r="J233" s="1">
        <v>1</v>
      </c>
      <c r="K233" s="1">
        <v>0</v>
      </c>
      <c r="L233" s="1">
        <v>0</v>
      </c>
      <c r="M233" s="1">
        <v>1</v>
      </c>
      <c r="N233" s="1">
        <v>2</v>
      </c>
      <c r="O233" s="1">
        <v>0</v>
      </c>
      <c r="P233" s="1">
        <v>3</v>
      </c>
      <c r="Q233" s="1">
        <v>0</v>
      </c>
      <c r="Y233" s="1">
        <v>5.4565168861817136E-2</v>
      </c>
      <c r="Z233" s="1">
        <v>4.3100000000000005</v>
      </c>
    </row>
    <row r="234" spans="1:26" x14ac:dyDescent="0.2">
      <c r="A234" s="2">
        <v>44774</v>
      </c>
      <c r="B234" s="1" t="s">
        <v>247</v>
      </c>
      <c r="C234" s="1">
        <v>0</v>
      </c>
      <c r="D234" s="1">
        <v>5</v>
      </c>
      <c r="E234" s="1">
        <v>20</v>
      </c>
      <c r="F234" s="1">
        <v>33</v>
      </c>
      <c r="G234" s="1">
        <v>27</v>
      </c>
      <c r="H234" s="1">
        <v>13</v>
      </c>
      <c r="I234" s="1">
        <v>2</v>
      </c>
      <c r="J234" s="1">
        <v>1</v>
      </c>
      <c r="K234" s="1">
        <v>0</v>
      </c>
      <c r="L234" s="1">
        <v>0</v>
      </c>
      <c r="M234" s="1">
        <v>0</v>
      </c>
      <c r="N234" s="1">
        <v>2</v>
      </c>
      <c r="O234" s="1">
        <v>0</v>
      </c>
      <c r="P234" s="1">
        <v>3</v>
      </c>
      <c r="Q234" s="1">
        <v>1</v>
      </c>
      <c r="Y234" s="1">
        <v>9.0093284599858159E-2</v>
      </c>
      <c r="Z234" s="1">
        <v>4.3500000000000005</v>
      </c>
    </row>
    <row r="235" spans="1:26" x14ac:dyDescent="0.2">
      <c r="A235" s="2">
        <v>44571</v>
      </c>
      <c r="B235" s="1" t="s">
        <v>248</v>
      </c>
      <c r="C235" s="1">
        <v>1</v>
      </c>
      <c r="D235" s="1">
        <v>4</v>
      </c>
      <c r="E235" s="1">
        <v>16</v>
      </c>
      <c r="F235" s="1">
        <v>30</v>
      </c>
      <c r="G235" s="1">
        <v>30</v>
      </c>
      <c r="H235" s="1">
        <v>17</v>
      </c>
      <c r="I235" s="1">
        <v>2</v>
      </c>
      <c r="J235" s="1">
        <v>1</v>
      </c>
      <c r="K235" s="1">
        <v>0</v>
      </c>
      <c r="L235" s="1">
        <v>0</v>
      </c>
      <c r="M235" s="1">
        <v>0</v>
      </c>
      <c r="N235" s="1">
        <v>2</v>
      </c>
      <c r="O235" s="1">
        <v>1</v>
      </c>
      <c r="P235" s="1">
        <v>3</v>
      </c>
      <c r="Q235" s="1">
        <v>1</v>
      </c>
      <c r="Y235" s="1">
        <v>2.092706330389979E-2</v>
      </c>
      <c r="Z235" s="1">
        <v>4.49</v>
      </c>
    </row>
    <row r="236" spans="1:26" x14ac:dyDescent="0.2">
      <c r="A236" s="2">
        <v>44853</v>
      </c>
      <c r="B236" s="1" t="s">
        <v>249</v>
      </c>
      <c r="C236" s="1">
        <v>0</v>
      </c>
      <c r="D236" s="1">
        <v>3</v>
      </c>
      <c r="E236" s="1">
        <v>23</v>
      </c>
      <c r="F236" s="1">
        <v>39</v>
      </c>
      <c r="G236" s="1">
        <v>24</v>
      </c>
      <c r="H236" s="1">
        <v>9</v>
      </c>
      <c r="I236" s="1">
        <v>2</v>
      </c>
      <c r="J236" s="1">
        <v>1</v>
      </c>
      <c r="K236" s="1">
        <v>0</v>
      </c>
      <c r="L236" s="1">
        <v>0</v>
      </c>
      <c r="M236" s="1">
        <v>0</v>
      </c>
      <c r="N236" s="1">
        <v>2</v>
      </c>
      <c r="O236" s="1">
        <v>0</v>
      </c>
      <c r="P236" s="1">
        <v>3</v>
      </c>
      <c r="Q236" s="1">
        <v>1</v>
      </c>
      <c r="Y236" s="1">
        <v>9.8651225195960743E-2</v>
      </c>
      <c r="Z236" s="1">
        <v>4.25</v>
      </c>
    </row>
    <row r="237" spans="1:26" x14ac:dyDescent="0.2">
      <c r="A237" s="2">
        <v>44874</v>
      </c>
      <c r="B237" s="1" t="s">
        <v>250</v>
      </c>
      <c r="C237" s="1">
        <v>1</v>
      </c>
      <c r="D237" s="1">
        <v>16</v>
      </c>
      <c r="E237" s="1">
        <v>38</v>
      </c>
      <c r="F237" s="1">
        <v>31</v>
      </c>
      <c r="G237" s="1">
        <v>11</v>
      </c>
      <c r="H237" s="1">
        <v>3</v>
      </c>
      <c r="I237" s="1">
        <v>1</v>
      </c>
      <c r="J237" s="1">
        <v>1</v>
      </c>
      <c r="K237" s="1">
        <v>0</v>
      </c>
      <c r="L237" s="1">
        <v>0</v>
      </c>
      <c r="M237" s="1">
        <v>0</v>
      </c>
      <c r="N237" s="1">
        <v>2</v>
      </c>
      <c r="O237" s="1">
        <v>0</v>
      </c>
      <c r="P237" s="1">
        <v>3</v>
      </c>
      <c r="Q237" s="1">
        <v>0</v>
      </c>
      <c r="Y237" s="1">
        <v>9.2395804581838256E-2</v>
      </c>
      <c r="Z237" s="1">
        <v>3.54</v>
      </c>
    </row>
    <row r="238" spans="1:26" x14ac:dyDescent="0.2">
      <c r="A238" s="2">
        <v>44825</v>
      </c>
      <c r="B238" s="1" t="s">
        <v>251</v>
      </c>
      <c r="C238" s="1">
        <v>0</v>
      </c>
      <c r="D238" s="1">
        <v>5</v>
      </c>
      <c r="E238" s="1">
        <v>30</v>
      </c>
      <c r="F238" s="1">
        <v>35</v>
      </c>
      <c r="G238" s="1">
        <v>21</v>
      </c>
      <c r="H238" s="1">
        <v>8</v>
      </c>
      <c r="I238" s="1">
        <v>1</v>
      </c>
      <c r="J238" s="1">
        <v>1</v>
      </c>
      <c r="K238" s="1">
        <v>0</v>
      </c>
      <c r="L238" s="1">
        <v>0</v>
      </c>
      <c r="M238" s="1">
        <v>0</v>
      </c>
      <c r="N238" s="1">
        <v>2</v>
      </c>
      <c r="O238" s="1">
        <v>0</v>
      </c>
      <c r="P238" s="1">
        <v>3</v>
      </c>
      <c r="Q238" s="1">
        <v>0</v>
      </c>
      <c r="Y238" s="1">
        <v>9.0693019764823621E-2</v>
      </c>
      <c r="Z238" s="1">
        <v>4.03</v>
      </c>
    </row>
    <row r="239" spans="1:26" x14ac:dyDescent="0.2">
      <c r="A239" s="2">
        <v>44640</v>
      </c>
      <c r="B239" s="1" t="s">
        <v>252</v>
      </c>
      <c r="C239" s="1">
        <v>0</v>
      </c>
      <c r="D239" s="1">
        <v>4</v>
      </c>
      <c r="E239" s="1">
        <v>20</v>
      </c>
      <c r="F239" s="1">
        <v>33</v>
      </c>
      <c r="G239" s="1">
        <v>27</v>
      </c>
      <c r="H239" s="1">
        <v>13</v>
      </c>
      <c r="I239" s="1">
        <v>2</v>
      </c>
      <c r="J239" s="1">
        <v>1</v>
      </c>
      <c r="K239" s="1">
        <v>0</v>
      </c>
      <c r="L239" s="1">
        <v>0</v>
      </c>
      <c r="M239" s="1">
        <v>0</v>
      </c>
      <c r="N239" s="1">
        <v>2</v>
      </c>
      <c r="O239" s="1">
        <v>0</v>
      </c>
      <c r="P239" s="1">
        <v>3</v>
      </c>
      <c r="Q239" s="1">
        <v>0</v>
      </c>
      <c r="Y239" s="1">
        <v>5.4307780652570858E-2</v>
      </c>
      <c r="Z239" s="1">
        <v>4.33</v>
      </c>
    </row>
    <row r="240" spans="1:26" x14ac:dyDescent="0.2">
      <c r="A240" s="2">
        <v>44739</v>
      </c>
      <c r="B240" s="1" t="s">
        <v>253</v>
      </c>
      <c r="C240" s="1">
        <v>0</v>
      </c>
      <c r="D240" s="1">
        <v>6</v>
      </c>
      <c r="E240" s="1">
        <v>24</v>
      </c>
      <c r="F240" s="1">
        <v>35</v>
      </c>
      <c r="G240" s="1">
        <v>24</v>
      </c>
      <c r="H240" s="1">
        <v>9</v>
      </c>
      <c r="I240" s="1">
        <v>1</v>
      </c>
      <c r="J240" s="1">
        <v>2</v>
      </c>
      <c r="K240" s="1">
        <v>0</v>
      </c>
      <c r="L240" s="1">
        <v>0</v>
      </c>
      <c r="M240" s="1">
        <v>1</v>
      </c>
      <c r="N240" s="1">
        <v>2</v>
      </c>
      <c r="O240" s="1">
        <v>0</v>
      </c>
      <c r="P240" s="1">
        <v>3</v>
      </c>
      <c r="Q240" s="1">
        <v>0</v>
      </c>
      <c r="Y240" s="1">
        <v>8.019005543283457E-2</v>
      </c>
      <c r="Z240" s="1">
        <v>4.08</v>
      </c>
    </row>
    <row r="241" spans="1:26" x14ac:dyDescent="0.2">
      <c r="A241" s="2">
        <v>44777</v>
      </c>
      <c r="B241" s="1" t="s">
        <v>254</v>
      </c>
      <c r="C241" s="1">
        <v>0</v>
      </c>
      <c r="D241" s="1">
        <v>4</v>
      </c>
      <c r="E241" s="1">
        <v>22</v>
      </c>
      <c r="F241" s="1">
        <v>39</v>
      </c>
      <c r="G241" s="1">
        <v>25</v>
      </c>
      <c r="H241" s="1">
        <v>8</v>
      </c>
      <c r="I241" s="1">
        <v>1</v>
      </c>
      <c r="J241" s="1">
        <v>1</v>
      </c>
      <c r="K241" s="1">
        <v>0</v>
      </c>
      <c r="L241" s="1">
        <v>0</v>
      </c>
      <c r="M241" s="1">
        <v>1</v>
      </c>
      <c r="N241" s="1">
        <v>1</v>
      </c>
      <c r="O241" s="1">
        <v>0</v>
      </c>
      <c r="P241" s="1">
        <v>4</v>
      </c>
      <c r="Q241" s="1">
        <v>0</v>
      </c>
      <c r="Y241" s="1">
        <v>8.9607563995809714E-2</v>
      </c>
      <c r="Z241" s="1">
        <v>4.13</v>
      </c>
    </row>
    <row r="242" spans="1:26" x14ac:dyDescent="0.2">
      <c r="A242" s="2">
        <v>44910</v>
      </c>
      <c r="B242" s="1" t="s">
        <v>255</v>
      </c>
      <c r="C242" s="1">
        <v>0</v>
      </c>
      <c r="D242" s="1">
        <v>7</v>
      </c>
      <c r="E242" s="1">
        <v>27</v>
      </c>
      <c r="F242" s="1">
        <v>35</v>
      </c>
      <c r="G242" s="1">
        <v>22</v>
      </c>
      <c r="H242" s="1">
        <v>8</v>
      </c>
      <c r="I242" s="1">
        <v>1</v>
      </c>
      <c r="J242" s="1">
        <v>1</v>
      </c>
      <c r="K242" s="1">
        <v>0</v>
      </c>
      <c r="L242" s="1">
        <v>0</v>
      </c>
      <c r="M242" s="1">
        <v>0</v>
      </c>
      <c r="N242" s="1">
        <v>2</v>
      </c>
      <c r="O242" s="1">
        <v>1</v>
      </c>
      <c r="P242" s="1">
        <v>3</v>
      </c>
      <c r="Q242" s="1">
        <v>0</v>
      </c>
      <c r="Y242" s="1">
        <v>9.5914502164502161E-2</v>
      </c>
      <c r="Z242" s="1">
        <v>4.03</v>
      </c>
    </row>
    <row r="243" spans="1:26" x14ac:dyDescent="0.2">
      <c r="A243" s="2">
        <v>44581</v>
      </c>
      <c r="B243" s="1" t="s">
        <v>256</v>
      </c>
      <c r="C243" s="1">
        <v>1</v>
      </c>
      <c r="D243" s="1">
        <v>8</v>
      </c>
      <c r="E243" s="1">
        <v>29</v>
      </c>
      <c r="F243" s="1">
        <v>34</v>
      </c>
      <c r="G243" s="1">
        <v>20</v>
      </c>
      <c r="H243" s="1">
        <v>8</v>
      </c>
      <c r="I243" s="1">
        <v>1</v>
      </c>
      <c r="J243" s="1">
        <v>1</v>
      </c>
      <c r="K243" s="1">
        <v>0</v>
      </c>
      <c r="L243" s="1">
        <v>0</v>
      </c>
      <c r="M243" s="1">
        <v>0</v>
      </c>
      <c r="N243" s="1">
        <v>2</v>
      </c>
      <c r="O243" s="1">
        <v>0</v>
      </c>
      <c r="P243" s="1">
        <v>3</v>
      </c>
      <c r="Q243" s="1">
        <v>0</v>
      </c>
      <c r="Y243" s="1">
        <v>2.7008083159810462E-2</v>
      </c>
      <c r="Z243" s="1">
        <v>3.98</v>
      </c>
    </row>
    <row r="244" spans="1:26" x14ac:dyDescent="0.2">
      <c r="A244" s="2">
        <v>44758</v>
      </c>
      <c r="B244" s="1" t="s">
        <v>257</v>
      </c>
      <c r="C244" s="1">
        <v>0</v>
      </c>
      <c r="D244" s="1">
        <v>2</v>
      </c>
      <c r="E244" s="1">
        <v>17</v>
      </c>
      <c r="F244" s="1">
        <v>41</v>
      </c>
      <c r="G244" s="1">
        <v>28</v>
      </c>
      <c r="H244" s="1">
        <v>10</v>
      </c>
      <c r="I244" s="1">
        <v>2</v>
      </c>
      <c r="J244" s="1">
        <v>1</v>
      </c>
      <c r="K244" s="1">
        <v>1</v>
      </c>
      <c r="L244" s="1">
        <v>0</v>
      </c>
      <c r="M244" s="1">
        <v>0</v>
      </c>
      <c r="N244" s="1">
        <v>2</v>
      </c>
      <c r="O244" s="1">
        <v>0</v>
      </c>
      <c r="P244" s="1">
        <v>3</v>
      </c>
      <c r="Q244" s="1">
        <v>0</v>
      </c>
      <c r="Y244" s="1">
        <v>8.4603678196497195E-2</v>
      </c>
      <c r="Z244" s="1">
        <v>4.3899999999999997</v>
      </c>
    </row>
    <row r="245" spans="1:26" x14ac:dyDescent="0.2">
      <c r="A245" s="2">
        <v>44663</v>
      </c>
      <c r="B245" s="1" t="s">
        <v>258</v>
      </c>
      <c r="C245" s="1">
        <v>1</v>
      </c>
      <c r="D245" s="1">
        <v>5</v>
      </c>
      <c r="E245" s="1">
        <v>24</v>
      </c>
      <c r="F245" s="1">
        <v>36</v>
      </c>
      <c r="G245" s="1">
        <v>23</v>
      </c>
      <c r="H245" s="1">
        <v>9</v>
      </c>
      <c r="I245" s="1">
        <v>1</v>
      </c>
      <c r="J245" s="1">
        <v>1</v>
      </c>
      <c r="K245" s="1">
        <v>0</v>
      </c>
      <c r="L245" s="1">
        <v>0</v>
      </c>
      <c r="M245" s="1">
        <v>0</v>
      </c>
      <c r="N245" s="1">
        <v>2</v>
      </c>
      <c r="O245" s="1">
        <v>0</v>
      </c>
      <c r="P245" s="1">
        <v>3</v>
      </c>
      <c r="Q245" s="1">
        <v>0</v>
      </c>
      <c r="Y245" s="1">
        <v>6.3312069760763048E-2</v>
      </c>
      <c r="Z245" s="1">
        <v>4.0600000000000005</v>
      </c>
    </row>
    <row r="246" spans="1:26" x14ac:dyDescent="0.2">
      <c r="A246" s="2">
        <v>44800</v>
      </c>
      <c r="B246" s="1" t="s">
        <v>259</v>
      </c>
      <c r="C246" s="1">
        <v>0</v>
      </c>
      <c r="D246" s="1">
        <v>2</v>
      </c>
      <c r="E246" s="1">
        <v>16</v>
      </c>
      <c r="F246" s="1">
        <v>33</v>
      </c>
      <c r="G246" s="1">
        <v>29</v>
      </c>
      <c r="H246" s="1">
        <v>16</v>
      </c>
      <c r="I246" s="1">
        <v>4</v>
      </c>
      <c r="J246" s="1">
        <v>2</v>
      </c>
      <c r="K246" s="1">
        <v>0</v>
      </c>
      <c r="L246" s="1">
        <v>0</v>
      </c>
      <c r="M246" s="1">
        <v>0</v>
      </c>
      <c r="N246" s="1">
        <v>2</v>
      </c>
      <c r="O246" s="1">
        <v>0</v>
      </c>
      <c r="P246" s="1">
        <v>3</v>
      </c>
      <c r="Q246" s="1">
        <v>0</v>
      </c>
      <c r="Y246" s="1">
        <v>8.9113664735443812E-2</v>
      </c>
      <c r="Z246" s="1">
        <v>4.6500000000000004</v>
      </c>
    </row>
    <row r="247" spans="1:26" x14ac:dyDescent="0.2">
      <c r="A247" s="2">
        <v>44621</v>
      </c>
      <c r="B247" s="1" t="s">
        <v>260</v>
      </c>
      <c r="C247" s="1">
        <v>1</v>
      </c>
      <c r="D247" s="1">
        <v>2</v>
      </c>
      <c r="E247" s="1">
        <v>17</v>
      </c>
      <c r="F247" s="1">
        <v>35</v>
      </c>
      <c r="G247" s="1">
        <v>30</v>
      </c>
      <c r="H247" s="1">
        <v>13</v>
      </c>
      <c r="I247" s="1">
        <v>2</v>
      </c>
      <c r="J247" s="1">
        <v>1</v>
      </c>
      <c r="K247" s="1">
        <v>1</v>
      </c>
      <c r="L247" s="1">
        <v>0</v>
      </c>
      <c r="M247" s="1">
        <v>1</v>
      </c>
      <c r="N247" s="1">
        <v>3</v>
      </c>
      <c r="O247" s="1">
        <v>0</v>
      </c>
      <c r="P247" s="1">
        <v>2</v>
      </c>
      <c r="Q247" s="1">
        <v>0</v>
      </c>
      <c r="Y247" s="1">
        <v>4.4045690584957754E-2</v>
      </c>
      <c r="Z247" s="1">
        <v>4.4400000000000004</v>
      </c>
    </row>
    <row r="248" spans="1:26" x14ac:dyDescent="0.2">
      <c r="A248" s="2">
        <v>44738</v>
      </c>
      <c r="B248" s="1" t="s">
        <v>261</v>
      </c>
      <c r="C248" s="1">
        <v>0</v>
      </c>
      <c r="D248" s="1">
        <v>9</v>
      </c>
      <c r="E248" s="1">
        <v>37</v>
      </c>
      <c r="F248" s="1">
        <v>34</v>
      </c>
      <c r="G248" s="1">
        <v>13</v>
      </c>
      <c r="H248" s="1">
        <v>5</v>
      </c>
      <c r="I248" s="1">
        <v>1</v>
      </c>
      <c r="J248" s="1">
        <v>1</v>
      </c>
      <c r="K248" s="1">
        <v>0</v>
      </c>
      <c r="L248" s="1">
        <v>0</v>
      </c>
      <c r="M248" s="1">
        <v>0</v>
      </c>
      <c r="N248" s="1">
        <v>1</v>
      </c>
      <c r="O248" s="1">
        <v>1</v>
      </c>
      <c r="P248" s="1">
        <v>4</v>
      </c>
      <c r="Q248" s="1">
        <v>0</v>
      </c>
      <c r="Y248" s="1">
        <v>7.8374628344895933E-2</v>
      </c>
      <c r="Z248" s="1">
        <v>3.7</v>
      </c>
    </row>
    <row r="249" spans="1:26" x14ac:dyDescent="0.2">
      <c r="A249" s="2">
        <v>44826</v>
      </c>
      <c r="B249" s="1" t="s">
        <v>262</v>
      </c>
      <c r="C249" s="1">
        <v>1</v>
      </c>
      <c r="D249" s="1">
        <v>14</v>
      </c>
      <c r="E249" s="1">
        <v>35</v>
      </c>
      <c r="F249" s="1">
        <v>29</v>
      </c>
      <c r="G249" s="1">
        <v>15</v>
      </c>
      <c r="H249" s="1">
        <v>5</v>
      </c>
      <c r="I249" s="1">
        <v>1</v>
      </c>
      <c r="J249" s="1">
        <v>1</v>
      </c>
      <c r="K249" s="1">
        <v>0</v>
      </c>
      <c r="L249" s="1">
        <v>0</v>
      </c>
      <c r="M249" s="1">
        <v>0</v>
      </c>
      <c r="N249" s="1">
        <v>2</v>
      </c>
      <c r="O249" s="1">
        <v>0</v>
      </c>
      <c r="P249" s="1">
        <v>3</v>
      </c>
      <c r="Q249" s="1">
        <v>0</v>
      </c>
      <c r="Y249" s="1">
        <v>9.0523871716731971E-2</v>
      </c>
      <c r="Z249" s="1">
        <v>3.65</v>
      </c>
    </row>
    <row r="250" spans="1:26" x14ac:dyDescent="0.2">
      <c r="A250" s="2">
        <v>44638</v>
      </c>
      <c r="B250" s="1" t="s">
        <v>263</v>
      </c>
      <c r="C250" s="1">
        <v>1</v>
      </c>
      <c r="D250" s="1">
        <v>8</v>
      </c>
      <c r="E250" s="1">
        <v>31</v>
      </c>
      <c r="F250" s="1">
        <v>34</v>
      </c>
      <c r="G250" s="1">
        <v>19</v>
      </c>
      <c r="H250" s="1">
        <v>6</v>
      </c>
      <c r="I250" s="1">
        <v>1</v>
      </c>
      <c r="J250" s="1">
        <v>1</v>
      </c>
      <c r="K250" s="1">
        <v>0</v>
      </c>
      <c r="L250" s="1">
        <v>0</v>
      </c>
      <c r="M250" s="1">
        <v>1</v>
      </c>
      <c r="N250" s="1">
        <v>3</v>
      </c>
      <c r="O250" s="1">
        <v>0</v>
      </c>
      <c r="P250" s="1">
        <v>2</v>
      </c>
      <c r="Q250" s="1">
        <v>0</v>
      </c>
      <c r="Y250" s="1">
        <v>5.1737752321637104E-2</v>
      </c>
      <c r="Z250" s="1">
        <v>3.87</v>
      </c>
    </row>
    <row r="251" spans="1:26" x14ac:dyDescent="0.2">
      <c r="A251" s="2">
        <v>44833</v>
      </c>
      <c r="B251" s="1" t="s">
        <v>264</v>
      </c>
      <c r="C251" s="1">
        <v>0</v>
      </c>
      <c r="D251" s="1">
        <v>4</v>
      </c>
      <c r="E251" s="1">
        <v>23</v>
      </c>
      <c r="F251" s="1">
        <v>36</v>
      </c>
      <c r="G251" s="1">
        <v>24</v>
      </c>
      <c r="H251" s="1">
        <v>11</v>
      </c>
      <c r="I251" s="1">
        <v>2</v>
      </c>
      <c r="J251" s="1">
        <v>1</v>
      </c>
      <c r="K251" s="1">
        <v>0</v>
      </c>
      <c r="L251" s="1">
        <v>0</v>
      </c>
      <c r="M251" s="1">
        <v>0</v>
      </c>
      <c r="N251" s="1">
        <v>1</v>
      </c>
      <c r="O251" s="1">
        <v>1</v>
      </c>
      <c r="P251" s="1">
        <v>4</v>
      </c>
      <c r="Q251" s="1">
        <v>0</v>
      </c>
      <c r="Y251" s="1">
        <v>9.2824096859927152E-2</v>
      </c>
      <c r="Z251" s="1">
        <v>4.2700000000000005</v>
      </c>
    </row>
    <row r="252" spans="1:26" x14ac:dyDescent="0.2">
      <c r="A252" s="2">
        <v>44659</v>
      </c>
      <c r="B252" s="1" t="s">
        <v>265</v>
      </c>
      <c r="C252" s="1">
        <v>1</v>
      </c>
      <c r="D252" s="1">
        <v>12</v>
      </c>
      <c r="E252" s="1">
        <v>23</v>
      </c>
      <c r="F252" s="1">
        <v>26</v>
      </c>
      <c r="G252" s="1">
        <v>21</v>
      </c>
      <c r="H252" s="1">
        <v>13</v>
      </c>
      <c r="I252" s="1">
        <v>4</v>
      </c>
      <c r="J252" s="1">
        <v>1</v>
      </c>
      <c r="K252" s="1">
        <v>0</v>
      </c>
      <c r="L252" s="1">
        <v>0</v>
      </c>
      <c r="M252" s="1">
        <v>1</v>
      </c>
      <c r="N252" s="1">
        <v>2</v>
      </c>
      <c r="O252" s="1">
        <v>0</v>
      </c>
      <c r="P252" s="1">
        <v>3</v>
      </c>
      <c r="Q252" s="1">
        <v>0</v>
      </c>
      <c r="Y252" s="1">
        <v>6.3829184318281648E-2</v>
      </c>
      <c r="Z252" s="1">
        <v>4.21</v>
      </c>
    </row>
    <row r="253" spans="1:26" x14ac:dyDescent="0.2">
      <c r="A253" s="2">
        <v>44834</v>
      </c>
      <c r="B253" s="1" t="s">
        <v>266</v>
      </c>
      <c r="C253" s="1">
        <v>0</v>
      </c>
      <c r="D253" s="1">
        <v>8</v>
      </c>
      <c r="E253" s="1">
        <v>31</v>
      </c>
      <c r="F253" s="1">
        <v>35</v>
      </c>
      <c r="G253" s="1">
        <v>20</v>
      </c>
      <c r="H253" s="1">
        <v>6</v>
      </c>
      <c r="I253" s="1">
        <v>1</v>
      </c>
      <c r="J253" s="1">
        <v>1</v>
      </c>
      <c r="K253" s="1">
        <v>0</v>
      </c>
      <c r="L253" s="1">
        <v>0</v>
      </c>
      <c r="M253" s="1">
        <v>0</v>
      </c>
      <c r="N253" s="1">
        <v>1</v>
      </c>
      <c r="O253" s="1">
        <v>0</v>
      </c>
      <c r="P253" s="1">
        <v>4</v>
      </c>
      <c r="Q253" s="1">
        <v>0</v>
      </c>
      <c r="Y253" s="1">
        <v>9.1567113986484316E-2</v>
      </c>
      <c r="Z253" s="1">
        <v>3.95</v>
      </c>
    </row>
    <row r="254" spans="1:26" x14ac:dyDescent="0.2">
      <c r="A254" s="2">
        <v>44699</v>
      </c>
      <c r="B254" s="1" t="s">
        <v>267</v>
      </c>
      <c r="C254" s="1">
        <v>0</v>
      </c>
      <c r="D254" s="1">
        <v>8</v>
      </c>
      <c r="E254" s="1">
        <v>34</v>
      </c>
      <c r="F254" s="1">
        <v>35</v>
      </c>
      <c r="G254" s="1">
        <v>17</v>
      </c>
      <c r="H254" s="1">
        <v>5</v>
      </c>
      <c r="I254" s="1">
        <v>1</v>
      </c>
      <c r="J254" s="1">
        <v>1</v>
      </c>
      <c r="K254" s="1">
        <v>0</v>
      </c>
      <c r="L254" s="1">
        <v>0</v>
      </c>
      <c r="M254" s="1">
        <v>0</v>
      </c>
      <c r="N254" s="1">
        <v>2</v>
      </c>
      <c r="O254" s="1">
        <v>0</v>
      </c>
      <c r="P254" s="1">
        <v>3</v>
      </c>
      <c r="Q254" s="1">
        <v>0</v>
      </c>
      <c r="Y254" s="1">
        <v>7.4986812384185683E-2</v>
      </c>
      <c r="Z254" s="1">
        <v>3.83</v>
      </c>
    </row>
    <row r="255" spans="1:26" x14ac:dyDescent="0.2">
      <c r="A255" s="2">
        <v>44702</v>
      </c>
      <c r="B255" s="1" t="s">
        <v>268</v>
      </c>
      <c r="C255" s="1">
        <v>1</v>
      </c>
      <c r="D255" s="1">
        <v>9</v>
      </c>
      <c r="E255" s="1">
        <v>28</v>
      </c>
      <c r="F255" s="1">
        <v>34</v>
      </c>
      <c r="G255" s="1">
        <v>20</v>
      </c>
      <c r="H255" s="1">
        <v>8</v>
      </c>
      <c r="I255" s="1">
        <v>1</v>
      </c>
      <c r="J255" s="1">
        <v>1</v>
      </c>
      <c r="K255" s="1">
        <v>0</v>
      </c>
      <c r="L255" s="1">
        <v>0</v>
      </c>
      <c r="M255" s="1">
        <v>0</v>
      </c>
      <c r="N255" s="1">
        <v>1</v>
      </c>
      <c r="O255" s="1">
        <v>0</v>
      </c>
      <c r="P255" s="1">
        <v>4</v>
      </c>
      <c r="Q255" s="1">
        <v>0</v>
      </c>
      <c r="Y255" s="1">
        <v>7.4430508576046939E-2</v>
      </c>
      <c r="Z255" s="1">
        <v>3.97</v>
      </c>
    </row>
    <row r="256" spans="1:26" x14ac:dyDescent="0.2">
      <c r="A256" s="2">
        <v>44746</v>
      </c>
      <c r="B256" s="1" t="s">
        <v>269</v>
      </c>
      <c r="C256" s="1">
        <v>0</v>
      </c>
      <c r="D256" s="1">
        <v>2</v>
      </c>
      <c r="E256" s="1">
        <v>13</v>
      </c>
      <c r="F256" s="1">
        <v>27</v>
      </c>
      <c r="G256" s="1">
        <v>29</v>
      </c>
      <c r="H256" s="1">
        <v>21</v>
      </c>
      <c r="I256" s="1">
        <v>7</v>
      </c>
      <c r="J256" s="1">
        <v>1</v>
      </c>
      <c r="K256" s="1">
        <v>0</v>
      </c>
      <c r="L256" s="1">
        <v>0</v>
      </c>
      <c r="M256" s="1">
        <v>0</v>
      </c>
      <c r="N256" s="1">
        <v>2</v>
      </c>
      <c r="O256" s="1">
        <v>0</v>
      </c>
      <c r="P256" s="1">
        <v>3</v>
      </c>
      <c r="Q256" s="1">
        <v>0</v>
      </c>
      <c r="Y256" s="1">
        <v>8.4206823777699613E-2</v>
      </c>
      <c r="Z256" s="1">
        <v>4.92</v>
      </c>
    </row>
    <row r="257" spans="1:26" x14ac:dyDescent="0.2">
      <c r="A257" s="2">
        <v>44609</v>
      </c>
      <c r="B257" s="1" t="s">
        <v>270</v>
      </c>
      <c r="C257" s="1">
        <v>1</v>
      </c>
      <c r="D257" s="1">
        <v>6</v>
      </c>
      <c r="E257" s="1">
        <v>16</v>
      </c>
      <c r="F257" s="1">
        <v>23</v>
      </c>
      <c r="G257" s="1">
        <v>24</v>
      </c>
      <c r="H257" s="1">
        <v>21</v>
      </c>
      <c r="I257" s="1">
        <v>9</v>
      </c>
      <c r="J257" s="1">
        <v>1</v>
      </c>
      <c r="K257" s="1">
        <v>0</v>
      </c>
      <c r="L257" s="1">
        <v>0</v>
      </c>
      <c r="M257" s="1">
        <v>1</v>
      </c>
      <c r="N257" s="1">
        <v>2</v>
      </c>
      <c r="O257" s="1">
        <v>0</v>
      </c>
      <c r="P257" s="1">
        <v>3</v>
      </c>
      <c r="Q257" s="1">
        <v>0</v>
      </c>
      <c r="Y257" s="1">
        <v>3.7330081899866377E-2</v>
      </c>
      <c r="Z257" s="1">
        <v>4.8899999999999997</v>
      </c>
    </row>
    <row r="258" spans="1:26" x14ac:dyDescent="0.2">
      <c r="A258" s="2">
        <v>44649</v>
      </c>
      <c r="B258" s="1" t="s">
        <v>271</v>
      </c>
      <c r="C258" s="1">
        <v>0</v>
      </c>
      <c r="D258" s="1">
        <v>3</v>
      </c>
      <c r="E258" s="1">
        <v>17</v>
      </c>
      <c r="F258" s="1">
        <v>30</v>
      </c>
      <c r="G258" s="1">
        <v>28</v>
      </c>
      <c r="H258" s="1">
        <v>17</v>
      </c>
      <c r="I258" s="1">
        <v>4</v>
      </c>
      <c r="J258" s="1">
        <v>1</v>
      </c>
      <c r="K258" s="1">
        <v>1</v>
      </c>
      <c r="L258" s="1">
        <v>0</v>
      </c>
      <c r="M258" s="1">
        <v>0</v>
      </c>
      <c r="N258" s="1">
        <v>1</v>
      </c>
      <c r="O258" s="1">
        <v>1</v>
      </c>
      <c r="P258" s="1">
        <v>4</v>
      </c>
      <c r="Q258" s="1">
        <v>0</v>
      </c>
      <c r="Y258" s="1">
        <v>5.6979942308982359E-2</v>
      </c>
      <c r="Z258" s="1">
        <v>4.59</v>
      </c>
    </row>
    <row r="259" spans="1:26" x14ac:dyDescent="0.2">
      <c r="A259" s="2">
        <v>44666</v>
      </c>
      <c r="B259" s="1" t="s">
        <v>272</v>
      </c>
      <c r="C259" s="1">
        <v>1</v>
      </c>
      <c r="D259" s="1">
        <v>11</v>
      </c>
      <c r="E259" s="1">
        <v>22</v>
      </c>
      <c r="F259" s="1">
        <v>25</v>
      </c>
      <c r="G259" s="1">
        <v>21</v>
      </c>
      <c r="H259" s="1">
        <v>15</v>
      </c>
      <c r="I259" s="1">
        <v>5</v>
      </c>
      <c r="J259" s="1">
        <v>1</v>
      </c>
      <c r="K259" s="1">
        <v>0</v>
      </c>
      <c r="L259" s="1">
        <v>0</v>
      </c>
      <c r="M259" s="1">
        <v>1</v>
      </c>
      <c r="N259" s="1">
        <v>2</v>
      </c>
      <c r="O259" s="1">
        <v>0</v>
      </c>
      <c r="P259" s="1">
        <v>3</v>
      </c>
      <c r="Q259" s="1">
        <v>0</v>
      </c>
      <c r="Y259" s="1">
        <v>6.5558384811256171E-2</v>
      </c>
      <c r="Z259" s="1">
        <v>4.34</v>
      </c>
    </row>
    <row r="260" spans="1:26" x14ac:dyDescent="0.2">
      <c r="A260" s="2">
        <v>44595</v>
      </c>
      <c r="B260" s="1" t="s">
        <v>273</v>
      </c>
      <c r="C260" s="1">
        <v>1</v>
      </c>
      <c r="D260" s="1">
        <v>7</v>
      </c>
      <c r="E260" s="1">
        <v>22</v>
      </c>
      <c r="F260" s="1">
        <v>28</v>
      </c>
      <c r="G260" s="1">
        <v>25</v>
      </c>
      <c r="H260" s="1">
        <v>14</v>
      </c>
      <c r="I260" s="1">
        <v>4</v>
      </c>
      <c r="J260" s="1">
        <v>1</v>
      </c>
      <c r="K260" s="1">
        <v>0</v>
      </c>
      <c r="L260" s="1">
        <v>0</v>
      </c>
      <c r="M260" s="1">
        <v>0</v>
      </c>
      <c r="N260" s="1">
        <v>1</v>
      </c>
      <c r="O260" s="1">
        <v>0</v>
      </c>
      <c r="P260" s="1">
        <v>4</v>
      </c>
      <c r="Q260" s="1">
        <v>0</v>
      </c>
      <c r="Y260" s="1">
        <v>4.0787210756722952E-2</v>
      </c>
      <c r="Z260" s="1">
        <v>4.42</v>
      </c>
    </row>
    <row r="261" spans="1:26" x14ac:dyDescent="0.2">
      <c r="A261" s="2">
        <v>44655</v>
      </c>
      <c r="B261" s="1" t="s">
        <v>274</v>
      </c>
      <c r="C261" s="1">
        <v>0</v>
      </c>
      <c r="D261" s="1">
        <v>3</v>
      </c>
      <c r="E261" s="1">
        <v>16</v>
      </c>
      <c r="F261" s="1">
        <v>31</v>
      </c>
      <c r="G261" s="1">
        <v>30</v>
      </c>
      <c r="H261" s="1">
        <v>16</v>
      </c>
      <c r="I261" s="1">
        <v>3</v>
      </c>
      <c r="J261" s="1">
        <v>1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4</v>
      </c>
      <c r="Q261" s="1">
        <v>0</v>
      </c>
      <c r="Y261" s="1">
        <v>6.1264471542834223E-2</v>
      </c>
      <c r="Z261" s="1">
        <v>4.54</v>
      </c>
    </row>
    <row r="262" spans="1:26" x14ac:dyDescent="0.2">
      <c r="A262" s="2">
        <v>44690</v>
      </c>
      <c r="B262" s="1" t="s">
        <v>275</v>
      </c>
      <c r="C262" s="1">
        <v>1</v>
      </c>
      <c r="D262" s="1">
        <v>14</v>
      </c>
      <c r="E262" s="1">
        <v>32</v>
      </c>
      <c r="F262" s="1">
        <v>30</v>
      </c>
      <c r="G262" s="1">
        <v>17</v>
      </c>
      <c r="H262" s="1">
        <v>6</v>
      </c>
      <c r="I262" s="1">
        <v>1</v>
      </c>
      <c r="J262" s="1">
        <v>1</v>
      </c>
      <c r="K262" s="1">
        <v>0</v>
      </c>
      <c r="L262" s="1">
        <v>0</v>
      </c>
      <c r="M262" s="1">
        <v>1</v>
      </c>
      <c r="N262" s="1">
        <v>2</v>
      </c>
      <c r="O262" s="1">
        <v>0</v>
      </c>
      <c r="P262" s="1">
        <v>3</v>
      </c>
      <c r="Q262" s="1">
        <v>0</v>
      </c>
      <c r="Y262" s="1">
        <v>6.9108982143660319E-2</v>
      </c>
      <c r="Z262" s="1">
        <v>3.7600000000000002</v>
      </c>
    </row>
    <row r="263" spans="1:26" x14ac:dyDescent="0.2">
      <c r="A263" s="2">
        <v>44578</v>
      </c>
      <c r="B263" s="1" t="s">
        <v>276</v>
      </c>
      <c r="C263" s="1">
        <v>1</v>
      </c>
      <c r="D263" s="1">
        <v>8</v>
      </c>
      <c r="E263" s="1">
        <v>32</v>
      </c>
      <c r="F263" s="1">
        <v>32</v>
      </c>
      <c r="G263" s="1">
        <v>18</v>
      </c>
      <c r="H263" s="1">
        <v>8</v>
      </c>
      <c r="I263" s="1">
        <v>2</v>
      </c>
      <c r="J263" s="1">
        <v>1</v>
      </c>
      <c r="K263" s="1">
        <v>0</v>
      </c>
      <c r="L263" s="1">
        <v>0</v>
      </c>
      <c r="M263" s="1">
        <v>1</v>
      </c>
      <c r="N263" s="1">
        <v>2</v>
      </c>
      <c r="O263" s="1">
        <v>0</v>
      </c>
      <c r="P263" s="1">
        <v>3</v>
      </c>
      <c r="Q263" s="1">
        <v>0</v>
      </c>
      <c r="Y263" s="1">
        <v>2.5382880956988617E-2</v>
      </c>
      <c r="Z263" s="1">
        <v>3.99</v>
      </c>
    </row>
    <row r="264" spans="1:26" x14ac:dyDescent="0.2">
      <c r="A264" s="2">
        <v>44678</v>
      </c>
      <c r="B264" s="1" t="s">
        <v>277</v>
      </c>
      <c r="C264" s="1">
        <v>0</v>
      </c>
      <c r="D264" s="1">
        <v>6</v>
      </c>
      <c r="E264" s="1">
        <v>26</v>
      </c>
      <c r="F264" s="1">
        <v>36</v>
      </c>
      <c r="G264" s="1">
        <v>22</v>
      </c>
      <c r="H264" s="1">
        <v>8</v>
      </c>
      <c r="I264" s="1">
        <v>1</v>
      </c>
      <c r="J264" s="1">
        <v>1</v>
      </c>
      <c r="K264" s="1">
        <v>0</v>
      </c>
      <c r="L264" s="1">
        <v>0</v>
      </c>
      <c r="M264" s="1">
        <v>0</v>
      </c>
      <c r="N264" s="1">
        <v>1</v>
      </c>
      <c r="O264" s="1">
        <v>0</v>
      </c>
      <c r="P264" s="1">
        <v>4</v>
      </c>
      <c r="Q264" s="1">
        <v>0</v>
      </c>
      <c r="Y264" s="1">
        <v>6.632513868259117E-2</v>
      </c>
      <c r="Z264" s="1">
        <v>4.0200000000000005</v>
      </c>
    </row>
    <row r="265" spans="1:26" x14ac:dyDescent="0.2">
      <c r="A265" s="2">
        <v>44714</v>
      </c>
      <c r="B265" s="1" t="s">
        <v>278</v>
      </c>
      <c r="C265" s="1">
        <v>0</v>
      </c>
      <c r="D265" s="1">
        <v>2</v>
      </c>
      <c r="E265" s="1">
        <v>16</v>
      </c>
      <c r="F265" s="1">
        <v>37</v>
      </c>
      <c r="G265" s="1">
        <v>30</v>
      </c>
      <c r="H265" s="1">
        <v>13</v>
      </c>
      <c r="I265" s="1">
        <v>2</v>
      </c>
      <c r="J265" s="1">
        <v>1</v>
      </c>
      <c r="K265" s="1">
        <v>0</v>
      </c>
      <c r="L265" s="1">
        <v>0</v>
      </c>
      <c r="M265" s="1">
        <v>0</v>
      </c>
      <c r="N265" s="1">
        <v>1</v>
      </c>
      <c r="O265" s="1">
        <v>0</v>
      </c>
      <c r="P265" s="1">
        <v>4</v>
      </c>
      <c r="Q265" s="1">
        <v>0</v>
      </c>
      <c r="Y265" s="1">
        <v>7.7841966121609707E-2</v>
      </c>
      <c r="Z265" s="1">
        <v>4.4800000000000004</v>
      </c>
    </row>
    <row r="266" spans="1:26" x14ac:dyDescent="0.2">
      <c r="A266" s="2">
        <v>44792</v>
      </c>
      <c r="B266" s="1" t="s">
        <v>279</v>
      </c>
      <c r="C266" s="1">
        <v>0</v>
      </c>
      <c r="D266" s="1">
        <v>4</v>
      </c>
      <c r="E266" s="1">
        <v>23</v>
      </c>
      <c r="F266" s="1">
        <v>36</v>
      </c>
      <c r="G266" s="1">
        <v>26</v>
      </c>
      <c r="H266" s="1">
        <v>10</v>
      </c>
      <c r="I266" s="1">
        <v>1</v>
      </c>
      <c r="J266" s="1">
        <v>1</v>
      </c>
      <c r="K266" s="1">
        <v>0</v>
      </c>
      <c r="L266" s="1">
        <v>0</v>
      </c>
      <c r="M266" s="1">
        <v>0</v>
      </c>
      <c r="N266" s="1">
        <v>1</v>
      </c>
      <c r="O266" s="1">
        <v>0</v>
      </c>
      <c r="P266" s="1">
        <v>4</v>
      </c>
      <c r="Q266" s="1">
        <v>0</v>
      </c>
      <c r="Y266" s="1">
        <v>8.7943471220373909E-2</v>
      </c>
      <c r="Z266" s="1">
        <v>4.21</v>
      </c>
    </row>
    <row r="267" spans="1:26" x14ac:dyDescent="0.2">
      <c r="A267" s="2">
        <v>44598</v>
      </c>
      <c r="B267" s="1" t="s">
        <v>280</v>
      </c>
      <c r="C267" s="1">
        <v>1</v>
      </c>
      <c r="D267" s="1">
        <v>3</v>
      </c>
      <c r="E267" s="1">
        <v>17</v>
      </c>
      <c r="F267" s="1">
        <v>33</v>
      </c>
      <c r="G267" s="1">
        <v>27</v>
      </c>
      <c r="H267" s="1">
        <v>16</v>
      </c>
      <c r="I267" s="1">
        <v>3</v>
      </c>
      <c r="J267" s="1">
        <v>1</v>
      </c>
      <c r="K267" s="1">
        <v>1</v>
      </c>
      <c r="L267" s="1">
        <v>0</v>
      </c>
      <c r="M267" s="1">
        <v>0</v>
      </c>
      <c r="N267" s="1">
        <v>1</v>
      </c>
      <c r="O267" s="1">
        <v>0</v>
      </c>
      <c r="P267" s="1">
        <v>4</v>
      </c>
      <c r="Q267" s="1">
        <v>0</v>
      </c>
      <c r="Y267" s="1">
        <v>4.4100341459336757E-2</v>
      </c>
      <c r="Z267" s="1">
        <v>4.51</v>
      </c>
    </row>
    <row r="268" spans="1:26" x14ac:dyDescent="0.2">
      <c r="A268" s="2">
        <v>44914</v>
      </c>
      <c r="B268" s="1" t="s">
        <v>281</v>
      </c>
      <c r="C268" s="1">
        <v>6</v>
      </c>
      <c r="D268" s="1">
        <v>14</v>
      </c>
      <c r="E268" s="1">
        <v>33</v>
      </c>
      <c r="F268" s="1">
        <v>27</v>
      </c>
      <c r="G268" s="1">
        <v>13</v>
      </c>
      <c r="H268" s="1">
        <v>5</v>
      </c>
      <c r="I268" s="1">
        <v>1</v>
      </c>
      <c r="J268" s="1">
        <v>1</v>
      </c>
      <c r="K268" s="1">
        <v>0</v>
      </c>
      <c r="L268" s="1">
        <v>0</v>
      </c>
      <c r="M268" s="1">
        <v>1</v>
      </c>
      <c r="N268" s="1">
        <v>2</v>
      </c>
      <c r="O268" s="1">
        <v>0</v>
      </c>
      <c r="P268" s="1">
        <v>3</v>
      </c>
      <c r="Q268" s="1">
        <v>0</v>
      </c>
      <c r="Y268" s="1">
        <v>9.311803152633602E-2</v>
      </c>
      <c r="Z268" s="1">
        <v>3.46</v>
      </c>
    </row>
    <row r="269" spans="1:26" x14ac:dyDescent="0.2">
      <c r="A269" s="2">
        <v>44642</v>
      </c>
      <c r="B269" s="1" t="s">
        <v>282</v>
      </c>
      <c r="C269" s="1">
        <v>0</v>
      </c>
      <c r="D269" s="1">
        <v>2</v>
      </c>
      <c r="E269" s="1">
        <v>19</v>
      </c>
      <c r="F269" s="1">
        <v>36</v>
      </c>
      <c r="G269" s="1">
        <v>27</v>
      </c>
      <c r="H269" s="1">
        <v>13</v>
      </c>
      <c r="I269" s="1">
        <v>2</v>
      </c>
      <c r="J269" s="1">
        <v>2</v>
      </c>
      <c r="K269" s="1">
        <v>0</v>
      </c>
      <c r="L269" s="1">
        <v>0</v>
      </c>
      <c r="M269" s="1">
        <v>0</v>
      </c>
      <c r="N269" s="1">
        <v>1</v>
      </c>
      <c r="O269" s="1">
        <v>0</v>
      </c>
      <c r="P269" s="1">
        <v>4</v>
      </c>
      <c r="Q269" s="1">
        <v>0</v>
      </c>
      <c r="Y269" s="1">
        <v>5.4988417904483611E-2</v>
      </c>
      <c r="Z269" s="1">
        <v>4.38</v>
      </c>
    </row>
    <row r="270" spans="1:26" x14ac:dyDescent="0.2">
      <c r="A270" s="2">
        <v>44840</v>
      </c>
      <c r="B270" s="1" t="s">
        <v>283</v>
      </c>
      <c r="C270" s="1">
        <v>1</v>
      </c>
      <c r="D270" s="1">
        <v>10</v>
      </c>
      <c r="E270" s="1">
        <v>38</v>
      </c>
      <c r="F270" s="1">
        <v>34</v>
      </c>
      <c r="G270" s="1">
        <v>13</v>
      </c>
      <c r="H270" s="1">
        <v>3</v>
      </c>
      <c r="I270" s="1">
        <v>0</v>
      </c>
      <c r="J270" s="1">
        <v>1</v>
      </c>
      <c r="K270" s="1">
        <v>0</v>
      </c>
      <c r="L270" s="1">
        <v>0</v>
      </c>
      <c r="M270" s="1">
        <v>0</v>
      </c>
      <c r="N270" s="1">
        <v>1</v>
      </c>
      <c r="O270" s="1">
        <v>1</v>
      </c>
      <c r="P270" s="1">
        <v>4</v>
      </c>
      <c r="Q270" s="1">
        <v>0</v>
      </c>
      <c r="Y270" s="1">
        <v>9.184551995572228E-2</v>
      </c>
      <c r="Z270" s="1">
        <v>3.54</v>
      </c>
    </row>
    <row r="271" spans="1:26" x14ac:dyDescent="0.2">
      <c r="A271" s="2">
        <v>44568</v>
      </c>
      <c r="B271" s="1" t="s">
        <v>284</v>
      </c>
      <c r="C271" s="1">
        <v>1</v>
      </c>
      <c r="D271" s="1">
        <v>3</v>
      </c>
      <c r="E271" s="1">
        <v>23</v>
      </c>
      <c r="F271" s="1">
        <v>39</v>
      </c>
      <c r="G271" s="1">
        <v>24</v>
      </c>
      <c r="H271" s="1">
        <v>9</v>
      </c>
      <c r="I271" s="1">
        <v>1</v>
      </c>
      <c r="J271" s="1">
        <v>1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4</v>
      </c>
      <c r="Q271" s="1">
        <v>0</v>
      </c>
      <c r="Y271" s="1">
        <v>1.689197569142999E-2</v>
      </c>
      <c r="Z271" s="1">
        <v>4.16</v>
      </c>
    </row>
    <row r="272" spans="1:26" x14ac:dyDescent="0.2">
      <c r="A272" s="2">
        <v>44693</v>
      </c>
      <c r="B272" s="1" t="s">
        <v>285</v>
      </c>
      <c r="C272" s="1">
        <v>0</v>
      </c>
      <c r="D272" s="1">
        <v>2</v>
      </c>
      <c r="E272" s="1">
        <v>16</v>
      </c>
      <c r="F272" s="1">
        <v>37</v>
      </c>
      <c r="G272" s="1">
        <v>31</v>
      </c>
      <c r="H272" s="1">
        <v>13</v>
      </c>
      <c r="I272" s="1">
        <v>2</v>
      </c>
      <c r="J272" s="1">
        <v>1</v>
      </c>
      <c r="K272" s="1">
        <v>0</v>
      </c>
      <c r="L272" s="1">
        <v>0</v>
      </c>
      <c r="M272" s="1">
        <v>0</v>
      </c>
      <c r="N272" s="1">
        <v>1</v>
      </c>
      <c r="O272" s="1">
        <v>1</v>
      </c>
      <c r="P272" s="1">
        <v>4</v>
      </c>
      <c r="Q272" s="1">
        <v>0</v>
      </c>
      <c r="Y272" s="1">
        <v>7.1610746237099093E-2</v>
      </c>
      <c r="Z272" s="1">
        <v>4.53</v>
      </c>
    </row>
    <row r="273" spans="1:26" x14ac:dyDescent="0.2">
      <c r="A273" s="2">
        <v>44780</v>
      </c>
      <c r="B273" s="1" t="s">
        <v>286</v>
      </c>
      <c r="C273" s="1">
        <v>0</v>
      </c>
      <c r="D273" s="1">
        <v>2</v>
      </c>
      <c r="E273" s="1">
        <v>16</v>
      </c>
      <c r="F273" s="1">
        <v>39</v>
      </c>
      <c r="G273" s="1">
        <v>29</v>
      </c>
      <c r="H273" s="1">
        <v>12</v>
      </c>
      <c r="I273" s="1">
        <v>2</v>
      </c>
      <c r="J273" s="1">
        <v>1</v>
      </c>
      <c r="K273" s="1">
        <v>0</v>
      </c>
      <c r="L273" s="1">
        <v>0</v>
      </c>
      <c r="M273" s="1">
        <v>0</v>
      </c>
      <c r="N273" s="1">
        <v>2</v>
      </c>
      <c r="O273" s="1">
        <v>0</v>
      </c>
      <c r="P273" s="1">
        <v>3</v>
      </c>
      <c r="Q273" s="1">
        <v>0</v>
      </c>
      <c r="Y273" s="1">
        <v>8.8065593683571211E-2</v>
      </c>
      <c r="Z273" s="1">
        <v>4.45</v>
      </c>
    </row>
    <row r="274" spans="1:26" x14ac:dyDescent="0.2">
      <c r="A274" s="2">
        <v>44634</v>
      </c>
      <c r="B274" s="1" t="s">
        <v>287</v>
      </c>
      <c r="C274" s="1">
        <v>0</v>
      </c>
      <c r="D274" s="1">
        <v>5</v>
      </c>
      <c r="E274" s="1">
        <v>19</v>
      </c>
      <c r="F274" s="1">
        <v>33</v>
      </c>
      <c r="G274" s="1">
        <v>28</v>
      </c>
      <c r="H274" s="1">
        <v>13</v>
      </c>
      <c r="I274" s="1">
        <v>2</v>
      </c>
      <c r="J274" s="1">
        <v>1</v>
      </c>
      <c r="K274" s="1">
        <v>0</v>
      </c>
      <c r="L274" s="1">
        <v>0</v>
      </c>
      <c r="M274" s="1">
        <v>0</v>
      </c>
      <c r="N274" s="1">
        <v>1</v>
      </c>
      <c r="O274" s="1">
        <v>0</v>
      </c>
      <c r="P274" s="1">
        <v>4</v>
      </c>
      <c r="Q274" s="1">
        <v>0</v>
      </c>
      <c r="Y274" s="1">
        <v>5.0553919506380593E-2</v>
      </c>
      <c r="Z274" s="1">
        <v>4.37</v>
      </c>
    </row>
    <row r="275" spans="1:26" x14ac:dyDescent="0.2">
      <c r="A275" s="2">
        <v>44736</v>
      </c>
      <c r="B275" s="1" t="s">
        <v>288</v>
      </c>
      <c r="C275" s="1">
        <v>0</v>
      </c>
      <c r="D275" s="1">
        <v>6</v>
      </c>
      <c r="E275" s="1">
        <v>23</v>
      </c>
      <c r="F275" s="1">
        <v>35</v>
      </c>
      <c r="G275" s="1">
        <v>24</v>
      </c>
      <c r="H275" s="1">
        <v>11</v>
      </c>
      <c r="I275" s="1">
        <v>2</v>
      </c>
      <c r="J275" s="1">
        <v>1</v>
      </c>
      <c r="K275" s="1">
        <v>0</v>
      </c>
      <c r="L275" s="1">
        <v>0</v>
      </c>
      <c r="M275" s="1">
        <v>1</v>
      </c>
      <c r="N275" s="1">
        <v>2</v>
      </c>
      <c r="O275" s="1">
        <v>0</v>
      </c>
      <c r="P275" s="1">
        <v>3</v>
      </c>
      <c r="Q275" s="1">
        <v>0</v>
      </c>
      <c r="Y275" s="1">
        <v>7.8847027678447951E-2</v>
      </c>
      <c r="Z275" s="1">
        <v>4.2700000000000005</v>
      </c>
    </row>
    <row r="276" spans="1:26" x14ac:dyDescent="0.2">
      <c r="A276" s="2">
        <v>44880</v>
      </c>
      <c r="B276" s="1" t="s">
        <v>289</v>
      </c>
      <c r="C276" s="1">
        <v>0</v>
      </c>
      <c r="D276" s="1">
        <v>5</v>
      </c>
      <c r="E276" s="1">
        <v>21</v>
      </c>
      <c r="F276" s="1">
        <v>31</v>
      </c>
      <c r="G276" s="1">
        <v>24</v>
      </c>
      <c r="H276" s="1">
        <v>15</v>
      </c>
      <c r="I276" s="1">
        <v>4</v>
      </c>
      <c r="J276" s="1">
        <v>1</v>
      </c>
      <c r="K276" s="1">
        <v>0</v>
      </c>
      <c r="L276" s="1">
        <v>0</v>
      </c>
      <c r="M276" s="1">
        <v>0</v>
      </c>
      <c r="N276" s="1">
        <v>1</v>
      </c>
      <c r="O276" s="1">
        <v>0</v>
      </c>
      <c r="P276" s="1">
        <v>4</v>
      </c>
      <c r="Q276" s="1">
        <v>0</v>
      </c>
      <c r="Y276" s="1">
        <v>9.6451319381255687E-2</v>
      </c>
      <c r="Z276" s="1">
        <v>4.47</v>
      </c>
    </row>
    <row r="277" spans="1:26" x14ac:dyDescent="0.2">
      <c r="A277" s="2">
        <v>44862</v>
      </c>
      <c r="B277" s="1" t="s">
        <v>290</v>
      </c>
      <c r="C277" s="1">
        <v>0</v>
      </c>
      <c r="D277" s="1">
        <v>7</v>
      </c>
      <c r="E277" s="1">
        <v>28</v>
      </c>
      <c r="F277" s="1">
        <v>36</v>
      </c>
      <c r="G277" s="1">
        <v>21</v>
      </c>
      <c r="H277" s="1">
        <v>7</v>
      </c>
      <c r="I277" s="1">
        <v>1</v>
      </c>
      <c r="J277" s="1">
        <v>1</v>
      </c>
      <c r="K277" s="1">
        <v>0</v>
      </c>
      <c r="L277" s="1">
        <v>0</v>
      </c>
      <c r="M277" s="1">
        <v>0</v>
      </c>
      <c r="N277" s="1">
        <v>2</v>
      </c>
      <c r="O277" s="1">
        <v>0</v>
      </c>
      <c r="P277" s="1">
        <v>3</v>
      </c>
      <c r="Q277" s="1">
        <v>0</v>
      </c>
      <c r="Y277" s="1">
        <v>9.4463357821178998E-2</v>
      </c>
      <c r="Z277" s="1">
        <v>3.99</v>
      </c>
    </row>
    <row r="278" spans="1:26" x14ac:dyDescent="0.2">
      <c r="A278" s="2">
        <v>44652</v>
      </c>
      <c r="B278" s="1" t="s">
        <v>291</v>
      </c>
      <c r="C278" s="1">
        <v>1</v>
      </c>
      <c r="D278" s="1">
        <v>4</v>
      </c>
      <c r="E278" s="1">
        <v>19</v>
      </c>
      <c r="F278" s="1">
        <v>27</v>
      </c>
      <c r="G278" s="1">
        <v>26</v>
      </c>
      <c r="H278" s="1">
        <v>18</v>
      </c>
      <c r="I278" s="1">
        <v>5</v>
      </c>
      <c r="J278" s="1">
        <v>1</v>
      </c>
      <c r="K278" s="1">
        <v>0</v>
      </c>
      <c r="L278" s="1">
        <v>0</v>
      </c>
      <c r="M278" s="1">
        <v>0</v>
      </c>
      <c r="N278" s="1">
        <v>2</v>
      </c>
      <c r="O278" s="1">
        <v>0</v>
      </c>
      <c r="P278" s="1">
        <v>3</v>
      </c>
      <c r="Q278" s="1">
        <v>0</v>
      </c>
      <c r="Y278" s="1">
        <v>6.1618549858967975E-2</v>
      </c>
      <c r="Z278" s="1">
        <v>4.62</v>
      </c>
    </row>
    <row r="279" spans="1:26" x14ac:dyDescent="0.2">
      <c r="A279" s="2">
        <v>44831</v>
      </c>
      <c r="B279" s="1" t="s">
        <v>292</v>
      </c>
      <c r="C279" s="1">
        <v>0</v>
      </c>
      <c r="D279" s="1">
        <v>2</v>
      </c>
      <c r="E279" s="1">
        <v>18</v>
      </c>
      <c r="F279" s="1">
        <v>38</v>
      </c>
      <c r="G279" s="1">
        <v>28</v>
      </c>
      <c r="H279" s="1">
        <v>11</v>
      </c>
      <c r="I279" s="1">
        <v>2</v>
      </c>
      <c r="J279" s="1">
        <v>1</v>
      </c>
      <c r="K279" s="1">
        <v>1</v>
      </c>
      <c r="L279" s="1">
        <v>0</v>
      </c>
      <c r="M279" s="1">
        <v>0</v>
      </c>
      <c r="N279" s="1">
        <v>1</v>
      </c>
      <c r="O279" s="1">
        <v>0</v>
      </c>
      <c r="P279" s="1">
        <v>4</v>
      </c>
      <c r="Q279" s="1">
        <v>0</v>
      </c>
      <c r="Y279" s="1">
        <v>9.320639018880103E-2</v>
      </c>
      <c r="Z279" s="1">
        <v>4.3600000000000003</v>
      </c>
    </row>
    <row r="280" spans="1:26" x14ac:dyDescent="0.2">
      <c r="A280" s="2">
        <v>44577</v>
      </c>
      <c r="B280" s="1" t="s">
        <v>293</v>
      </c>
      <c r="C280" s="1">
        <v>1</v>
      </c>
      <c r="D280" s="1">
        <v>9</v>
      </c>
      <c r="E280" s="1">
        <v>32</v>
      </c>
      <c r="F280" s="1">
        <v>32</v>
      </c>
      <c r="G280" s="1">
        <v>18</v>
      </c>
      <c r="H280" s="1">
        <v>7</v>
      </c>
      <c r="I280" s="1">
        <v>1</v>
      </c>
      <c r="J280" s="1">
        <v>1</v>
      </c>
      <c r="K280" s="1">
        <v>0</v>
      </c>
      <c r="L280" s="1">
        <v>0</v>
      </c>
      <c r="M280" s="1">
        <v>0</v>
      </c>
      <c r="N280" s="1">
        <v>2</v>
      </c>
      <c r="O280" s="1">
        <v>0</v>
      </c>
      <c r="P280" s="1">
        <v>3</v>
      </c>
      <c r="Q280" s="1">
        <v>0</v>
      </c>
      <c r="Y280" s="1">
        <v>2.3639252131349323E-2</v>
      </c>
      <c r="Z280" s="1">
        <v>3.85</v>
      </c>
    </row>
    <row r="281" spans="1:26" x14ac:dyDescent="0.2">
      <c r="A281" s="2">
        <v>44850</v>
      </c>
      <c r="B281" s="1" t="s">
        <v>294</v>
      </c>
      <c r="C281" s="1">
        <v>1</v>
      </c>
      <c r="D281" s="1">
        <v>8</v>
      </c>
      <c r="E281" s="1">
        <v>29</v>
      </c>
      <c r="F281" s="1">
        <v>36</v>
      </c>
      <c r="G281" s="1">
        <v>19</v>
      </c>
      <c r="H281" s="1">
        <v>6</v>
      </c>
      <c r="I281" s="1">
        <v>1</v>
      </c>
      <c r="J281" s="1">
        <v>1</v>
      </c>
      <c r="K281" s="1">
        <v>0</v>
      </c>
      <c r="L281" s="1">
        <v>0</v>
      </c>
      <c r="M281" s="1">
        <v>1</v>
      </c>
      <c r="N281" s="1">
        <v>2</v>
      </c>
      <c r="O281" s="1">
        <v>1</v>
      </c>
      <c r="P281" s="1">
        <v>3</v>
      </c>
      <c r="Q281" s="1">
        <v>0</v>
      </c>
      <c r="Y281" s="1">
        <v>9.3699727502544405E-2</v>
      </c>
      <c r="Z281" s="1">
        <v>3.89</v>
      </c>
    </row>
    <row r="282" spans="1:26" x14ac:dyDescent="0.2">
      <c r="A282" s="2">
        <v>44873</v>
      </c>
      <c r="B282" s="1" t="s">
        <v>295</v>
      </c>
      <c r="C282" s="1">
        <v>0</v>
      </c>
      <c r="D282" s="1">
        <v>4</v>
      </c>
      <c r="E282" s="1">
        <v>24</v>
      </c>
      <c r="F282" s="1">
        <v>37</v>
      </c>
      <c r="G282" s="1">
        <v>24</v>
      </c>
      <c r="H282" s="1">
        <v>9</v>
      </c>
      <c r="I282" s="1">
        <v>1</v>
      </c>
      <c r="J282" s="1">
        <v>1</v>
      </c>
      <c r="K282" s="1">
        <v>1</v>
      </c>
      <c r="L282" s="1">
        <v>0</v>
      </c>
      <c r="M282" s="1">
        <v>0</v>
      </c>
      <c r="N282" s="1">
        <v>1</v>
      </c>
      <c r="O282" s="1">
        <v>1</v>
      </c>
      <c r="P282" s="1">
        <v>4</v>
      </c>
      <c r="Q282" s="1">
        <v>0</v>
      </c>
      <c r="Y282" s="1">
        <v>9.3007018704295744E-2</v>
      </c>
      <c r="Z282" s="1">
        <v>4.12</v>
      </c>
    </row>
    <row r="283" spans="1:26" x14ac:dyDescent="0.2">
      <c r="A283" s="2">
        <v>44856</v>
      </c>
      <c r="B283" s="1" t="s">
        <v>296</v>
      </c>
      <c r="C283" s="1">
        <v>0</v>
      </c>
      <c r="D283" s="1">
        <v>7</v>
      </c>
      <c r="E283" s="1">
        <v>32</v>
      </c>
      <c r="F283" s="1">
        <v>36</v>
      </c>
      <c r="G283" s="1">
        <v>19</v>
      </c>
      <c r="H283" s="1">
        <v>6</v>
      </c>
      <c r="I283" s="1">
        <v>1</v>
      </c>
      <c r="J283" s="1">
        <v>1</v>
      </c>
      <c r="K283" s="1">
        <v>0</v>
      </c>
      <c r="L283" s="1">
        <v>0</v>
      </c>
      <c r="M283" s="1">
        <v>0</v>
      </c>
      <c r="N283" s="1">
        <v>2</v>
      </c>
      <c r="O283" s="1">
        <v>0</v>
      </c>
      <c r="P283" s="1">
        <v>3</v>
      </c>
      <c r="Q283" s="1">
        <v>0</v>
      </c>
      <c r="Y283" s="1">
        <v>9.6616696465410531E-2</v>
      </c>
      <c r="Z283" s="1">
        <v>3.95</v>
      </c>
    </row>
    <row r="284" spans="1:26" x14ac:dyDescent="0.2">
      <c r="A284" s="2">
        <v>44618</v>
      </c>
      <c r="B284" s="1" t="s">
        <v>297</v>
      </c>
      <c r="C284" s="1">
        <v>1</v>
      </c>
      <c r="D284" s="1">
        <v>5</v>
      </c>
      <c r="E284" s="1">
        <v>26</v>
      </c>
      <c r="F284" s="1">
        <v>34</v>
      </c>
      <c r="G284" s="1">
        <v>22</v>
      </c>
      <c r="H284" s="1">
        <v>10</v>
      </c>
      <c r="I284" s="1">
        <v>2</v>
      </c>
      <c r="J284" s="1">
        <v>1</v>
      </c>
      <c r="K284" s="1">
        <v>1</v>
      </c>
      <c r="L284" s="1">
        <v>0</v>
      </c>
      <c r="M284" s="1">
        <v>0</v>
      </c>
      <c r="N284" s="1">
        <v>1</v>
      </c>
      <c r="O284" s="1">
        <v>0</v>
      </c>
      <c r="P284" s="1">
        <v>4</v>
      </c>
      <c r="Q284" s="1">
        <v>0</v>
      </c>
      <c r="Y284" s="1">
        <v>4.0613940079641496E-2</v>
      </c>
      <c r="Z284" s="1">
        <v>4.1500000000000004</v>
      </c>
    </row>
    <row r="285" spans="1:26" x14ac:dyDescent="0.2">
      <c r="A285" s="2">
        <v>44908</v>
      </c>
      <c r="B285" s="1" t="s">
        <v>298</v>
      </c>
      <c r="C285" s="1">
        <v>0</v>
      </c>
      <c r="D285" s="1">
        <v>6</v>
      </c>
      <c r="E285" s="1">
        <v>31</v>
      </c>
      <c r="F285" s="1">
        <v>38</v>
      </c>
      <c r="G285" s="1">
        <v>19</v>
      </c>
      <c r="H285" s="1">
        <v>5</v>
      </c>
      <c r="I285" s="1">
        <v>0</v>
      </c>
      <c r="J285" s="1">
        <v>1</v>
      </c>
      <c r="K285" s="1">
        <v>0</v>
      </c>
      <c r="L285" s="1">
        <v>0</v>
      </c>
      <c r="M285" s="1">
        <v>1</v>
      </c>
      <c r="N285" s="1">
        <v>2</v>
      </c>
      <c r="O285" s="1">
        <v>0</v>
      </c>
      <c r="P285" s="1">
        <v>3</v>
      </c>
      <c r="Q285" s="1">
        <v>0</v>
      </c>
      <c r="Y285" s="1">
        <v>9.2278328700053938E-2</v>
      </c>
      <c r="Z285" s="1">
        <v>3.8200000000000003</v>
      </c>
    </row>
    <row r="286" spans="1:26" x14ac:dyDescent="0.2">
      <c r="A286" s="2">
        <v>44662</v>
      </c>
      <c r="B286" s="1" t="s">
        <v>299</v>
      </c>
      <c r="C286" s="1">
        <v>0</v>
      </c>
      <c r="D286" s="1">
        <v>3</v>
      </c>
      <c r="E286" s="1">
        <v>20</v>
      </c>
      <c r="F286" s="1">
        <v>33</v>
      </c>
      <c r="G286" s="1">
        <v>27</v>
      </c>
      <c r="H286" s="1">
        <v>14</v>
      </c>
      <c r="I286" s="1">
        <v>2</v>
      </c>
      <c r="J286" s="1">
        <v>1</v>
      </c>
      <c r="K286" s="1">
        <v>0</v>
      </c>
      <c r="L286" s="1">
        <v>0</v>
      </c>
      <c r="M286" s="1">
        <v>0</v>
      </c>
      <c r="N286" s="1">
        <v>2</v>
      </c>
      <c r="O286" s="1">
        <v>0</v>
      </c>
      <c r="P286" s="1">
        <v>3</v>
      </c>
      <c r="Q286" s="1">
        <v>1</v>
      </c>
      <c r="Y286" s="1">
        <v>6.5884838110500055E-2</v>
      </c>
      <c r="Z286" s="1">
        <v>4.37</v>
      </c>
    </row>
    <row r="287" spans="1:26" x14ac:dyDescent="0.2">
      <c r="A287" s="2">
        <v>44660</v>
      </c>
      <c r="B287" s="1" t="s">
        <v>300</v>
      </c>
      <c r="C287" s="1">
        <v>2</v>
      </c>
      <c r="D287" s="1">
        <v>21</v>
      </c>
      <c r="E287" s="1">
        <v>36</v>
      </c>
      <c r="F287" s="1">
        <v>26</v>
      </c>
      <c r="G287" s="1">
        <v>11</v>
      </c>
      <c r="H287" s="1">
        <v>4</v>
      </c>
      <c r="I287" s="1">
        <v>1</v>
      </c>
      <c r="J287" s="1">
        <v>1</v>
      </c>
      <c r="K287" s="1">
        <v>0</v>
      </c>
      <c r="L287" s="1">
        <v>0</v>
      </c>
      <c r="M287" s="1">
        <v>0</v>
      </c>
      <c r="N287" s="1">
        <v>2</v>
      </c>
      <c r="O287" s="1">
        <v>0</v>
      </c>
      <c r="P287" s="1">
        <v>3</v>
      </c>
      <c r="Q287" s="1">
        <v>0</v>
      </c>
      <c r="Y287" s="1">
        <v>6.3609269055957082E-2</v>
      </c>
      <c r="Z287" s="1">
        <v>3.45</v>
      </c>
    </row>
    <row r="288" spans="1:26" x14ac:dyDescent="0.2">
      <c r="A288" s="2">
        <v>44871</v>
      </c>
      <c r="B288" s="1" t="s">
        <v>301</v>
      </c>
      <c r="C288" s="1">
        <v>2</v>
      </c>
      <c r="D288" s="1">
        <v>19</v>
      </c>
      <c r="E288" s="1">
        <v>30</v>
      </c>
      <c r="F288" s="1">
        <v>27</v>
      </c>
      <c r="G288" s="1">
        <v>15</v>
      </c>
      <c r="H288" s="1">
        <v>6</v>
      </c>
      <c r="I288" s="1">
        <v>2</v>
      </c>
      <c r="J288" s="1">
        <v>1</v>
      </c>
      <c r="K288" s="1">
        <v>0</v>
      </c>
      <c r="L288" s="1">
        <v>0</v>
      </c>
      <c r="M288" s="1">
        <v>1</v>
      </c>
      <c r="N288" s="1">
        <v>2</v>
      </c>
      <c r="O288" s="1">
        <v>0</v>
      </c>
      <c r="P288" s="1">
        <v>3</v>
      </c>
      <c r="Q288" s="1">
        <v>0</v>
      </c>
      <c r="Y288" s="1">
        <v>9.6980816273979656E-2</v>
      </c>
      <c r="Z288" s="1">
        <v>3.69</v>
      </c>
    </row>
    <row r="289" spans="1:26" x14ac:dyDescent="0.2">
      <c r="A289" s="2">
        <v>44751</v>
      </c>
      <c r="B289" s="1" t="s">
        <v>302</v>
      </c>
      <c r="C289" s="1">
        <v>1</v>
      </c>
      <c r="D289" s="1">
        <v>6</v>
      </c>
      <c r="E289" s="1">
        <v>20</v>
      </c>
      <c r="F289" s="1">
        <v>27</v>
      </c>
      <c r="G289" s="1">
        <v>28</v>
      </c>
      <c r="H289" s="1">
        <v>16</v>
      </c>
      <c r="I289" s="1">
        <v>3</v>
      </c>
      <c r="J289" s="1">
        <v>1</v>
      </c>
      <c r="K289" s="1">
        <v>0</v>
      </c>
      <c r="L289" s="1">
        <v>0</v>
      </c>
      <c r="M289" s="1">
        <v>0</v>
      </c>
      <c r="N289" s="1">
        <v>2</v>
      </c>
      <c r="O289" s="1">
        <v>0</v>
      </c>
      <c r="P289" s="1">
        <v>3</v>
      </c>
      <c r="Q289" s="1">
        <v>0</v>
      </c>
      <c r="Y289" s="1">
        <v>8.35138234169958E-2</v>
      </c>
      <c r="Z289" s="1">
        <v>4.47</v>
      </c>
    </row>
    <row r="290" spans="1:26" x14ac:dyDescent="0.2">
      <c r="A290" s="2">
        <v>44851</v>
      </c>
      <c r="B290" s="1" t="s">
        <v>303</v>
      </c>
      <c r="C290" s="1">
        <v>1</v>
      </c>
      <c r="D290" s="1">
        <v>12</v>
      </c>
      <c r="E290" s="1">
        <v>34</v>
      </c>
      <c r="F290" s="1">
        <v>32</v>
      </c>
      <c r="G290" s="1">
        <v>16</v>
      </c>
      <c r="H290" s="1">
        <v>5</v>
      </c>
      <c r="I290" s="1">
        <v>1</v>
      </c>
      <c r="J290" s="1">
        <v>1</v>
      </c>
      <c r="K290" s="1">
        <v>0</v>
      </c>
      <c r="L290" s="1">
        <v>0</v>
      </c>
      <c r="M290" s="1">
        <v>0</v>
      </c>
      <c r="N290" s="1">
        <v>2</v>
      </c>
      <c r="O290" s="1">
        <v>0</v>
      </c>
      <c r="P290" s="1">
        <v>3</v>
      </c>
      <c r="Q290" s="1">
        <v>0</v>
      </c>
      <c r="Y290" s="1">
        <v>9.482234801240845E-2</v>
      </c>
      <c r="Z290" s="1">
        <v>3.75</v>
      </c>
    </row>
    <row r="291" spans="1:26" x14ac:dyDescent="0.2">
      <c r="A291" s="2">
        <v>44822</v>
      </c>
      <c r="B291" s="1" t="s">
        <v>304</v>
      </c>
      <c r="C291" s="1">
        <v>1</v>
      </c>
      <c r="D291" s="1">
        <v>9</v>
      </c>
      <c r="E291" s="1">
        <v>36</v>
      </c>
      <c r="F291" s="1">
        <v>35</v>
      </c>
      <c r="G291" s="1">
        <v>14</v>
      </c>
      <c r="H291" s="1">
        <v>4</v>
      </c>
      <c r="I291" s="1">
        <v>0</v>
      </c>
      <c r="J291" s="1">
        <v>1</v>
      </c>
      <c r="K291" s="1">
        <v>0</v>
      </c>
      <c r="L291" s="1">
        <v>0</v>
      </c>
      <c r="M291" s="1">
        <v>0</v>
      </c>
      <c r="N291" s="1">
        <v>1</v>
      </c>
      <c r="O291" s="1">
        <v>0</v>
      </c>
      <c r="P291" s="1">
        <v>4</v>
      </c>
      <c r="Q291" s="1">
        <v>0</v>
      </c>
      <c r="Y291" s="1">
        <v>9.1776931907437617E-2</v>
      </c>
      <c r="Z291" s="1">
        <v>3.61</v>
      </c>
    </row>
    <row r="292" spans="1:26" x14ac:dyDescent="0.2">
      <c r="A292" s="2">
        <v>44837</v>
      </c>
      <c r="B292" s="1" t="s">
        <v>305</v>
      </c>
      <c r="C292" s="1">
        <v>1</v>
      </c>
      <c r="D292" s="1">
        <v>10</v>
      </c>
      <c r="E292" s="1">
        <v>30</v>
      </c>
      <c r="F292" s="1">
        <v>33</v>
      </c>
      <c r="G292" s="1">
        <v>18</v>
      </c>
      <c r="H292" s="1">
        <v>8</v>
      </c>
      <c r="I292" s="1">
        <v>2</v>
      </c>
      <c r="J292" s="1">
        <v>1</v>
      </c>
      <c r="K292" s="1">
        <v>0</v>
      </c>
      <c r="L292" s="1">
        <v>0</v>
      </c>
      <c r="M292" s="1">
        <v>0</v>
      </c>
      <c r="N292" s="1">
        <v>1</v>
      </c>
      <c r="O292" s="1">
        <v>0</v>
      </c>
      <c r="P292" s="1">
        <v>4</v>
      </c>
      <c r="Q292" s="1">
        <v>0</v>
      </c>
      <c r="Y292" s="1">
        <v>9.1953666997026756E-2</v>
      </c>
      <c r="Z292" s="1">
        <v>4.01</v>
      </c>
    </row>
    <row r="293" spans="1:26" x14ac:dyDescent="0.2">
      <c r="A293" s="2">
        <v>44770</v>
      </c>
      <c r="B293" s="1" t="s">
        <v>306</v>
      </c>
      <c r="C293" s="1">
        <v>0</v>
      </c>
      <c r="D293" s="1">
        <v>7</v>
      </c>
      <c r="E293" s="1">
        <v>26</v>
      </c>
      <c r="F293" s="1">
        <v>32</v>
      </c>
      <c r="G293" s="1">
        <v>21</v>
      </c>
      <c r="H293" s="1">
        <v>11</v>
      </c>
      <c r="I293" s="1">
        <v>2</v>
      </c>
      <c r="J293" s="1">
        <v>1</v>
      </c>
      <c r="K293" s="1">
        <v>0</v>
      </c>
      <c r="L293" s="1">
        <v>0</v>
      </c>
      <c r="M293" s="1">
        <v>0</v>
      </c>
      <c r="N293" s="1">
        <v>1</v>
      </c>
      <c r="O293" s="1">
        <v>0</v>
      </c>
      <c r="P293" s="1">
        <v>4</v>
      </c>
      <c r="Q293" s="1">
        <v>0</v>
      </c>
      <c r="Y293" s="1">
        <v>8.5854858548585489E-2</v>
      </c>
      <c r="Z293" s="1">
        <v>4.1100000000000003</v>
      </c>
    </row>
    <row r="294" spans="1:26" x14ac:dyDescent="0.2">
      <c r="A294" s="2">
        <v>44683</v>
      </c>
      <c r="B294" s="1" t="s">
        <v>307</v>
      </c>
      <c r="C294" s="1">
        <v>1</v>
      </c>
      <c r="D294" s="1">
        <v>10</v>
      </c>
      <c r="E294" s="1">
        <v>23</v>
      </c>
      <c r="F294" s="1">
        <v>29</v>
      </c>
      <c r="G294" s="1">
        <v>24</v>
      </c>
      <c r="H294" s="1">
        <v>11</v>
      </c>
      <c r="I294" s="1">
        <v>2</v>
      </c>
      <c r="J294" s="1">
        <v>1</v>
      </c>
      <c r="K294" s="1">
        <v>0</v>
      </c>
      <c r="L294" s="1">
        <v>0</v>
      </c>
      <c r="M294" s="1">
        <v>0</v>
      </c>
      <c r="N294" s="1">
        <v>1</v>
      </c>
      <c r="O294" s="1">
        <v>1</v>
      </c>
      <c r="P294" s="1">
        <v>4</v>
      </c>
      <c r="Q294" s="1">
        <v>0</v>
      </c>
      <c r="Y294" s="1">
        <v>6.8274729985466784E-2</v>
      </c>
      <c r="Z294" s="1">
        <v>4.12</v>
      </c>
    </row>
    <row r="295" spans="1:26" x14ac:dyDescent="0.2">
      <c r="A295" s="2">
        <v>44650</v>
      </c>
      <c r="B295" s="1" t="s">
        <v>308</v>
      </c>
      <c r="C295" s="1">
        <v>0</v>
      </c>
      <c r="D295" s="1">
        <v>5</v>
      </c>
      <c r="E295" s="1">
        <v>16</v>
      </c>
      <c r="F295" s="1">
        <v>24</v>
      </c>
      <c r="G295" s="1">
        <v>27</v>
      </c>
      <c r="H295" s="1">
        <v>21</v>
      </c>
      <c r="I295" s="1">
        <v>6</v>
      </c>
      <c r="J295" s="1">
        <v>1</v>
      </c>
      <c r="K295" s="1">
        <v>0</v>
      </c>
      <c r="L295" s="1">
        <v>0</v>
      </c>
      <c r="M295" s="1">
        <v>1</v>
      </c>
      <c r="N295" s="1">
        <v>2</v>
      </c>
      <c r="O295" s="1">
        <v>1</v>
      </c>
      <c r="P295" s="1">
        <v>3</v>
      </c>
      <c r="Q295" s="1">
        <v>0</v>
      </c>
      <c r="Y295" s="1">
        <v>5.8922846356686209E-2</v>
      </c>
      <c r="Z295" s="1">
        <v>4.75</v>
      </c>
    </row>
    <row r="296" spans="1:26" x14ac:dyDescent="0.2">
      <c r="A296" s="2">
        <v>44586</v>
      </c>
      <c r="B296" s="1" t="s">
        <v>309</v>
      </c>
      <c r="C296" s="1">
        <v>1</v>
      </c>
      <c r="D296" s="1">
        <v>6</v>
      </c>
      <c r="E296" s="1">
        <v>25</v>
      </c>
      <c r="F296" s="1">
        <v>34</v>
      </c>
      <c r="G296" s="1">
        <v>23</v>
      </c>
      <c r="H296" s="1">
        <v>9</v>
      </c>
      <c r="I296" s="1">
        <v>1</v>
      </c>
      <c r="J296" s="1">
        <v>1</v>
      </c>
      <c r="K296" s="1">
        <v>0</v>
      </c>
      <c r="L296" s="1">
        <v>0</v>
      </c>
      <c r="M296" s="1">
        <v>0</v>
      </c>
      <c r="N296" s="1">
        <v>2</v>
      </c>
      <c r="O296" s="1">
        <v>1</v>
      </c>
      <c r="P296" s="1">
        <v>3</v>
      </c>
      <c r="Q296" s="1">
        <v>0</v>
      </c>
      <c r="Y296" s="1">
        <v>3.1504609195235962E-2</v>
      </c>
      <c r="Z296" s="1">
        <v>4.03</v>
      </c>
    </row>
    <row r="297" spans="1:26" x14ac:dyDescent="0.2">
      <c r="A297" s="2">
        <v>44628</v>
      </c>
      <c r="B297" s="1" t="s">
        <v>310</v>
      </c>
      <c r="C297" s="1">
        <v>1</v>
      </c>
      <c r="D297" s="1">
        <v>5</v>
      </c>
      <c r="E297" s="1">
        <v>18</v>
      </c>
      <c r="F297" s="1">
        <v>31</v>
      </c>
      <c r="G297" s="1">
        <v>28</v>
      </c>
      <c r="H297" s="1">
        <v>15</v>
      </c>
      <c r="I297" s="1">
        <v>2</v>
      </c>
      <c r="J297" s="1">
        <v>1</v>
      </c>
      <c r="K297" s="1">
        <v>1</v>
      </c>
      <c r="L297" s="1">
        <v>0</v>
      </c>
      <c r="M297" s="1">
        <v>0</v>
      </c>
      <c r="N297" s="1">
        <v>2</v>
      </c>
      <c r="O297" s="1">
        <v>0</v>
      </c>
      <c r="P297" s="1">
        <v>3</v>
      </c>
      <c r="Q297" s="1">
        <v>0</v>
      </c>
      <c r="Y297" s="1">
        <v>4.7076005070539301E-2</v>
      </c>
      <c r="Z297" s="1">
        <v>4.3899999999999997</v>
      </c>
    </row>
    <row r="298" spans="1:26" x14ac:dyDescent="0.2">
      <c r="A298" s="2">
        <v>44611</v>
      </c>
      <c r="B298" s="1" t="s">
        <v>311</v>
      </c>
      <c r="C298" s="1">
        <v>1</v>
      </c>
      <c r="D298" s="1">
        <v>1</v>
      </c>
      <c r="E298" s="1">
        <v>8</v>
      </c>
      <c r="F298" s="1">
        <v>19</v>
      </c>
      <c r="G298" s="1">
        <v>31</v>
      </c>
      <c r="H298" s="1">
        <v>30</v>
      </c>
      <c r="I298" s="1">
        <v>10</v>
      </c>
      <c r="J298" s="1">
        <v>1</v>
      </c>
      <c r="K298" s="1">
        <v>1</v>
      </c>
      <c r="L298" s="1">
        <v>0</v>
      </c>
      <c r="M298" s="1">
        <v>0</v>
      </c>
      <c r="N298" s="1">
        <v>1</v>
      </c>
      <c r="O298" s="1">
        <v>1</v>
      </c>
      <c r="P298" s="1">
        <v>4</v>
      </c>
      <c r="Q298" s="1">
        <v>0</v>
      </c>
      <c r="Y298" s="1">
        <v>3.9815533052099158E-2</v>
      </c>
      <c r="Z298" s="1">
        <v>5.38</v>
      </c>
    </row>
    <row r="299" spans="1:26" x14ac:dyDescent="0.2">
      <c r="A299" s="2">
        <v>44612</v>
      </c>
      <c r="B299" s="1" t="s">
        <v>312</v>
      </c>
      <c r="C299" s="1">
        <v>1</v>
      </c>
      <c r="D299" s="1">
        <v>4</v>
      </c>
      <c r="E299" s="1">
        <v>21</v>
      </c>
      <c r="F299" s="1">
        <v>32</v>
      </c>
      <c r="G299" s="1">
        <v>26</v>
      </c>
      <c r="H299" s="1">
        <v>14</v>
      </c>
      <c r="I299" s="1">
        <v>3</v>
      </c>
      <c r="J299" s="1">
        <v>2</v>
      </c>
      <c r="K299" s="1">
        <v>0</v>
      </c>
      <c r="L299" s="1">
        <v>0</v>
      </c>
      <c r="M299" s="1">
        <v>0</v>
      </c>
      <c r="N299" s="1">
        <v>2</v>
      </c>
      <c r="O299" s="1">
        <v>0</v>
      </c>
      <c r="P299" s="1">
        <v>3</v>
      </c>
      <c r="Q299" s="1">
        <v>0</v>
      </c>
      <c r="Y299" s="1">
        <v>4.0591864064455224E-2</v>
      </c>
      <c r="Z299" s="1">
        <v>4.4400000000000004</v>
      </c>
    </row>
    <row r="300" spans="1:26" x14ac:dyDescent="0.2">
      <c r="A300" s="2">
        <v>44575</v>
      </c>
      <c r="B300" s="1" t="s">
        <v>313</v>
      </c>
      <c r="C300" s="1">
        <v>1</v>
      </c>
      <c r="D300" s="1">
        <v>4</v>
      </c>
      <c r="E300" s="1">
        <v>21</v>
      </c>
      <c r="F300" s="1">
        <v>30</v>
      </c>
      <c r="G300" s="1">
        <v>24</v>
      </c>
      <c r="H300" s="1">
        <v>15</v>
      </c>
      <c r="I300" s="1">
        <v>5</v>
      </c>
      <c r="J300" s="1">
        <v>1</v>
      </c>
      <c r="K300" s="1">
        <v>0</v>
      </c>
      <c r="L300" s="1">
        <v>0</v>
      </c>
      <c r="M300" s="1">
        <v>0</v>
      </c>
      <c r="N300" s="1">
        <v>1</v>
      </c>
      <c r="O300" s="1">
        <v>0</v>
      </c>
      <c r="P300" s="1">
        <v>4</v>
      </c>
      <c r="Q300" s="1">
        <v>0</v>
      </c>
      <c r="Y300" s="1">
        <v>2.3512543956951688E-2</v>
      </c>
      <c r="Z300" s="1">
        <v>4.5200000000000005</v>
      </c>
    </row>
    <row r="301" spans="1:26" x14ac:dyDescent="0.2">
      <c r="A301" s="2">
        <v>44913</v>
      </c>
      <c r="B301" s="1" t="s">
        <v>314</v>
      </c>
      <c r="C301" s="1">
        <v>0</v>
      </c>
      <c r="D301" s="1">
        <v>8</v>
      </c>
      <c r="E301" s="1">
        <v>28</v>
      </c>
      <c r="F301" s="1">
        <v>30</v>
      </c>
      <c r="G301" s="1">
        <v>20</v>
      </c>
      <c r="H301" s="1">
        <v>11</v>
      </c>
      <c r="I301" s="1">
        <v>3</v>
      </c>
      <c r="J301" s="1">
        <v>1</v>
      </c>
      <c r="K301" s="1">
        <v>0</v>
      </c>
      <c r="L301" s="1">
        <v>0</v>
      </c>
      <c r="M301" s="1">
        <v>0</v>
      </c>
      <c r="N301" s="1">
        <v>2</v>
      </c>
      <c r="O301" s="1">
        <v>1</v>
      </c>
      <c r="P301" s="1">
        <v>3</v>
      </c>
      <c r="Q301" s="1">
        <v>0</v>
      </c>
      <c r="Y301" s="1">
        <v>9.5100604529459537E-2</v>
      </c>
      <c r="Z301" s="1">
        <v>4.16</v>
      </c>
    </row>
    <row r="302" spans="1:26" x14ac:dyDescent="0.2">
      <c r="A302" s="2">
        <v>44810</v>
      </c>
      <c r="B302" s="1" t="s">
        <v>315</v>
      </c>
      <c r="C302" s="1">
        <v>0</v>
      </c>
      <c r="D302" s="1">
        <v>4</v>
      </c>
      <c r="E302" s="1">
        <v>19</v>
      </c>
      <c r="F302" s="1">
        <v>27</v>
      </c>
      <c r="G302" s="1">
        <v>21</v>
      </c>
      <c r="H302" s="1">
        <v>16</v>
      </c>
      <c r="I302" s="1">
        <v>13</v>
      </c>
      <c r="J302" s="1">
        <v>2</v>
      </c>
      <c r="K302" s="1">
        <v>0</v>
      </c>
      <c r="L302" s="1">
        <v>0</v>
      </c>
      <c r="M302" s="1">
        <v>0</v>
      </c>
      <c r="N302" s="1">
        <v>2</v>
      </c>
      <c r="O302" s="1">
        <v>0</v>
      </c>
      <c r="P302" s="1">
        <v>3</v>
      </c>
      <c r="Q302" s="1">
        <v>0</v>
      </c>
      <c r="Y302" s="1">
        <v>9.2319912018085176E-2</v>
      </c>
      <c r="Z302" s="1">
        <v>5.04</v>
      </c>
    </row>
    <row r="303" spans="1:26" x14ac:dyDescent="0.2">
      <c r="A303" s="2">
        <v>44635</v>
      </c>
      <c r="B303" s="1" t="s">
        <v>316</v>
      </c>
      <c r="C303" s="1">
        <v>1</v>
      </c>
      <c r="D303" s="1">
        <v>16</v>
      </c>
      <c r="E303" s="1">
        <v>32</v>
      </c>
      <c r="F303" s="1">
        <v>30</v>
      </c>
      <c r="G303" s="1">
        <v>16</v>
      </c>
      <c r="H303" s="1">
        <v>6</v>
      </c>
      <c r="I303" s="1">
        <v>1</v>
      </c>
      <c r="J303" s="1">
        <v>1</v>
      </c>
      <c r="K303" s="1">
        <v>0</v>
      </c>
      <c r="L303" s="1">
        <v>0</v>
      </c>
      <c r="M303" s="1">
        <v>1</v>
      </c>
      <c r="N303" s="1">
        <v>3</v>
      </c>
      <c r="O303" s="1">
        <v>1</v>
      </c>
      <c r="P303" s="1">
        <v>2</v>
      </c>
      <c r="Q303" s="1">
        <v>0</v>
      </c>
      <c r="Y303" s="1">
        <v>4.94146064923221E-2</v>
      </c>
      <c r="Z303" s="1">
        <v>3.75</v>
      </c>
    </row>
    <row r="304" spans="1:26" x14ac:dyDescent="0.2">
      <c r="A304" s="2">
        <v>44893</v>
      </c>
      <c r="B304" s="1" t="s">
        <v>317</v>
      </c>
      <c r="C304" s="1">
        <v>0</v>
      </c>
      <c r="D304" s="1">
        <v>10</v>
      </c>
      <c r="E304" s="1">
        <v>38</v>
      </c>
      <c r="F304" s="1">
        <v>35</v>
      </c>
      <c r="G304" s="1">
        <v>13</v>
      </c>
      <c r="H304" s="1">
        <v>3</v>
      </c>
      <c r="I304" s="1">
        <v>0</v>
      </c>
      <c r="J304" s="1">
        <v>1</v>
      </c>
      <c r="K304" s="1">
        <v>0</v>
      </c>
      <c r="L304" s="1">
        <v>0</v>
      </c>
      <c r="M304" s="1">
        <v>0</v>
      </c>
      <c r="N304" s="1">
        <v>2</v>
      </c>
      <c r="O304" s="1">
        <v>1</v>
      </c>
      <c r="P304" s="1">
        <v>3</v>
      </c>
      <c r="Q304" s="1">
        <v>0</v>
      </c>
      <c r="Y304" s="1">
        <v>9.5351426048904078E-2</v>
      </c>
      <c r="Z304" s="1">
        <v>3.5700000000000003</v>
      </c>
    </row>
    <row r="305" spans="1:26" x14ac:dyDescent="0.2">
      <c r="A305" s="2">
        <v>44641</v>
      </c>
      <c r="B305" s="1" t="s">
        <v>318</v>
      </c>
      <c r="C305" s="1">
        <v>2</v>
      </c>
      <c r="D305" s="1">
        <v>14</v>
      </c>
      <c r="E305" s="1">
        <v>36</v>
      </c>
      <c r="F305" s="1">
        <v>30</v>
      </c>
      <c r="G305" s="1">
        <v>13</v>
      </c>
      <c r="H305" s="1">
        <v>4</v>
      </c>
      <c r="I305" s="1">
        <v>0</v>
      </c>
      <c r="J305" s="1">
        <v>1</v>
      </c>
      <c r="K305" s="1">
        <v>0</v>
      </c>
      <c r="L305" s="1">
        <v>0</v>
      </c>
      <c r="M305" s="1">
        <v>0</v>
      </c>
      <c r="N305" s="1">
        <v>2</v>
      </c>
      <c r="O305" s="1">
        <v>0</v>
      </c>
      <c r="P305" s="1">
        <v>3</v>
      </c>
      <c r="Q305" s="1">
        <v>0</v>
      </c>
      <c r="Y305" s="1">
        <v>5.2984404155820224E-2</v>
      </c>
      <c r="Z305" s="1">
        <v>3.47</v>
      </c>
    </row>
    <row r="306" spans="1:26" x14ac:dyDescent="0.2">
      <c r="A306" s="2">
        <v>44813</v>
      </c>
      <c r="B306" s="1" t="s">
        <v>319</v>
      </c>
      <c r="C306" s="1">
        <v>0</v>
      </c>
      <c r="D306" s="1">
        <v>8</v>
      </c>
      <c r="E306" s="1">
        <v>29</v>
      </c>
      <c r="F306" s="1">
        <v>40</v>
      </c>
      <c r="G306" s="1">
        <v>18</v>
      </c>
      <c r="H306" s="1">
        <v>4</v>
      </c>
      <c r="I306" s="1">
        <v>0</v>
      </c>
      <c r="J306" s="1">
        <v>1</v>
      </c>
      <c r="K306" s="1">
        <v>0</v>
      </c>
      <c r="L306" s="1">
        <v>0</v>
      </c>
      <c r="M306" s="1">
        <v>1</v>
      </c>
      <c r="N306" s="1">
        <v>2</v>
      </c>
      <c r="O306" s="1">
        <v>0</v>
      </c>
      <c r="P306" s="1">
        <v>3</v>
      </c>
      <c r="Q306" s="1">
        <v>0</v>
      </c>
      <c r="Y306" s="1">
        <v>9.0420241203531024E-2</v>
      </c>
      <c r="Z306" s="1">
        <v>3.77</v>
      </c>
    </row>
    <row r="307" spans="1:26" x14ac:dyDescent="0.2">
      <c r="A307" s="2">
        <v>44882</v>
      </c>
      <c r="B307" s="1" t="s">
        <v>320</v>
      </c>
      <c r="C307" s="1">
        <v>0</v>
      </c>
      <c r="D307" s="1">
        <v>14</v>
      </c>
      <c r="E307" s="1">
        <v>35</v>
      </c>
      <c r="F307" s="1">
        <v>33</v>
      </c>
      <c r="G307" s="1">
        <v>14</v>
      </c>
      <c r="H307" s="1">
        <v>4</v>
      </c>
      <c r="I307" s="1">
        <v>0</v>
      </c>
      <c r="J307" s="1">
        <v>1</v>
      </c>
      <c r="K307" s="1">
        <v>0</v>
      </c>
      <c r="L307" s="1">
        <v>0</v>
      </c>
      <c r="M307" s="1">
        <v>1</v>
      </c>
      <c r="N307" s="1">
        <v>2</v>
      </c>
      <c r="O307" s="1">
        <v>0</v>
      </c>
      <c r="P307" s="1">
        <v>3</v>
      </c>
      <c r="Q307" s="1">
        <v>0</v>
      </c>
      <c r="Y307" s="1">
        <v>9.2117240123793923E-2</v>
      </c>
      <c r="Z307" s="1">
        <v>3.59</v>
      </c>
    </row>
    <row r="308" spans="1:26" x14ac:dyDescent="0.2">
      <c r="A308" s="2">
        <v>44915</v>
      </c>
      <c r="B308" s="1" t="s">
        <v>321</v>
      </c>
      <c r="C308" s="1">
        <v>1</v>
      </c>
      <c r="D308" s="1">
        <v>10</v>
      </c>
      <c r="E308" s="1">
        <v>47</v>
      </c>
      <c r="F308" s="1">
        <v>32</v>
      </c>
      <c r="G308" s="1">
        <v>9</v>
      </c>
      <c r="H308" s="1">
        <v>2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4</v>
      </c>
      <c r="Q308" s="1">
        <v>0</v>
      </c>
      <c r="Y308" s="1">
        <v>9.3673613125077687E-2</v>
      </c>
      <c r="Z308" s="1">
        <v>3.47</v>
      </c>
    </row>
    <row r="309" spans="1:26" x14ac:dyDescent="0.2">
      <c r="A309" s="2">
        <v>44614</v>
      </c>
      <c r="B309" s="1" t="s">
        <v>322</v>
      </c>
      <c r="C309" s="1">
        <v>1</v>
      </c>
      <c r="D309" s="1">
        <v>14</v>
      </c>
      <c r="E309" s="1">
        <v>38</v>
      </c>
      <c r="F309" s="1">
        <v>30</v>
      </c>
      <c r="G309" s="1">
        <v>12</v>
      </c>
      <c r="H309" s="1">
        <v>4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4</v>
      </c>
      <c r="Q309" s="1">
        <v>0</v>
      </c>
      <c r="Y309" s="1">
        <v>3.856297901787463E-2</v>
      </c>
      <c r="Z309" s="1">
        <v>3.47</v>
      </c>
    </row>
    <row r="310" spans="1:26" x14ac:dyDescent="0.2">
      <c r="A310" s="2">
        <v>44593</v>
      </c>
      <c r="B310" s="1" t="s">
        <v>323</v>
      </c>
      <c r="C310" s="1">
        <v>1</v>
      </c>
      <c r="D310" s="1">
        <v>13</v>
      </c>
      <c r="E310" s="1">
        <v>34</v>
      </c>
      <c r="F310" s="1">
        <v>30</v>
      </c>
      <c r="G310" s="1">
        <v>15</v>
      </c>
      <c r="H310" s="1">
        <v>6</v>
      </c>
      <c r="I310" s="1">
        <v>1</v>
      </c>
      <c r="J310" s="1">
        <v>1</v>
      </c>
      <c r="K310" s="1">
        <v>0</v>
      </c>
      <c r="L310" s="1">
        <v>0</v>
      </c>
      <c r="M310" s="1">
        <v>1</v>
      </c>
      <c r="N310" s="1">
        <v>2</v>
      </c>
      <c r="O310" s="1">
        <v>0</v>
      </c>
      <c r="P310" s="1">
        <v>3</v>
      </c>
      <c r="Q310" s="1">
        <v>0</v>
      </c>
      <c r="Y310" s="1">
        <v>3.8690450800908827E-2</v>
      </c>
      <c r="Z310" s="1">
        <v>3.7</v>
      </c>
    </row>
    <row r="311" spans="1:26" x14ac:dyDescent="0.2">
      <c r="A311" s="2">
        <v>44818</v>
      </c>
      <c r="B311" s="1" t="s">
        <v>324</v>
      </c>
      <c r="C311" s="1">
        <v>1</v>
      </c>
      <c r="D311" s="1">
        <v>5</v>
      </c>
      <c r="E311" s="1">
        <v>24</v>
      </c>
      <c r="F311" s="1">
        <v>41</v>
      </c>
      <c r="G311" s="1">
        <v>23</v>
      </c>
      <c r="H311" s="1">
        <v>5</v>
      </c>
      <c r="I311" s="1">
        <v>0</v>
      </c>
      <c r="J311" s="1">
        <v>1</v>
      </c>
      <c r="K311" s="1">
        <v>0</v>
      </c>
      <c r="L311" s="1">
        <v>0</v>
      </c>
      <c r="M311" s="1">
        <v>1</v>
      </c>
      <c r="N311" s="1">
        <v>1</v>
      </c>
      <c r="O311" s="1">
        <v>1</v>
      </c>
      <c r="P311" s="1">
        <v>4</v>
      </c>
      <c r="Q311" s="1">
        <v>0</v>
      </c>
      <c r="Y311" s="1">
        <v>9.1406881961296746E-2</v>
      </c>
      <c r="Z311" s="1">
        <v>3.92</v>
      </c>
    </row>
    <row r="312" spans="1:26" x14ac:dyDescent="0.2">
      <c r="A312" s="2">
        <v>44708</v>
      </c>
      <c r="B312" s="1" t="s">
        <v>325</v>
      </c>
      <c r="C312" s="1">
        <v>0</v>
      </c>
      <c r="D312" s="1">
        <v>8</v>
      </c>
      <c r="E312" s="1">
        <v>36</v>
      </c>
      <c r="F312" s="1">
        <v>33</v>
      </c>
      <c r="G312" s="1">
        <v>17</v>
      </c>
      <c r="H312" s="1">
        <v>6</v>
      </c>
      <c r="I312" s="1">
        <v>1</v>
      </c>
      <c r="J312" s="1">
        <v>1</v>
      </c>
      <c r="K312" s="1">
        <v>0</v>
      </c>
      <c r="L312" s="1">
        <v>0</v>
      </c>
      <c r="M312" s="1">
        <v>1</v>
      </c>
      <c r="N312" s="1">
        <v>3</v>
      </c>
      <c r="O312" s="1">
        <v>0</v>
      </c>
      <c r="P312" s="1">
        <v>2</v>
      </c>
      <c r="Q312" s="1">
        <v>0</v>
      </c>
      <c r="Y312" s="1">
        <v>7.5838736960811948E-2</v>
      </c>
      <c r="Z312" s="1">
        <v>3.87</v>
      </c>
    </row>
    <row r="313" spans="1:26" x14ac:dyDescent="0.2">
      <c r="A313" s="2">
        <v>44815</v>
      </c>
      <c r="B313" s="1" t="s">
        <v>326</v>
      </c>
      <c r="C313" s="1">
        <v>0</v>
      </c>
      <c r="D313" s="1">
        <v>1</v>
      </c>
      <c r="E313" s="1">
        <v>14</v>
      </c>
      <c r="F313" s="1">
        <v>40</v>
      </c>
      <c r="G313" s="1">
        <v>30</v>
      </c>
      <c r="H313" s="1">
        <v>12</v>
      </c>
      <c r="I313" s="1">
        <v>2</v>
      </c>
      <c r="J313" s="1">
        <v>1</v>
      </c>
      <c r="K313" s="1">
        <v>0</v>
      </c>
      <c r="L313" s="1">
        <v>0</v>
      </c>
      <c r="M313" s="1">
        <v>1</v>
      </c>
      <c r="N313" s="1">
        <v>3</v>
      </c>
      <c r="O313" s="1">
        <v>0</v>
      </c>
      <c r="P313" s="1">
        <v>2</v>
      </c>
      <c r="Q313" s="1">
        <v>0</v>
      </c>
      <c r="Y313" s="1">
        <v>9.5922831426829711E-2</v>
      </c>
      <c r="Z313" s="1">
        <v>4.46</v>
      </c>
    </row>
    <row r="314" spans="1:26" x14ac:dyDescent="0.2">
      <c r="A314" s="2">
        <v>44694</v>
      </c>
      <c r="B314" s="1" t="s">
        <v>327</v>
      </c>
      <c r="C314" s="1">
        <v>0</v>
      </c>
      <c r="D314" s="1">
        <v>6</v>
      </c>
      <c r="E314" s="1">
        <v>33</v>
      </c>
      <c r="F314" s="1">
        <v>38</v>
      </c>
      <c r="G314" s="1">
        <v>17</v>
      </c>
      <c r="H314" s="1">
        <v>5</v>
      </c>
      <c r="I314" s="1">
        <v>1</v>
      </c>
      <c r="J314" s="1">
        <v>1</v>
      </c>
      <c r="K314" s="1">
        <v>0</v>
      </c>
      <c r="L314" s="1">
        <v>0</v>
      </c>
      <c r="M314" s="1">
        <v>0</v>
      </c>
      <c r="N314" s="1">
        <v>1</v>
      </c>
      <c r="O314" s="1">
        <v>0</v>
      </c>
      <c r="P314" s="1">
        <v>4</v>
      </c>
      <c r="Q314" s="1">
        <v>0</v>
      </c>
      <c r="Y314" s="1">
        <v>7.1173551588580269E-2</v>
      </c>
      <c r="Z314" s="1">
        <v>3.88</v>
      </c>
    </row>
    <row r="315" spans="1:26" x14ac:dyDescent="0.2">
      <c r="A315" s="2">
        <v>44632</v>
      </c>
      <c r="B315" s="1" t="s">
        <v>328</v>
      </c>
      <c r="C315" s="1">
        <v>1</v>
      </c>
      <c r="D315" s="1">
        <v>7</v>
      </c>
      <c r="E315" s="1">
        <v>29</v>
      </c>
      <c r="F315" s="1">
        <v>35</v>
      </c>
      <c r="G315" s="1">
        <v>20</v>
      </c>
      <c r="H315" s="1">
        <v>7</v>
      </c>
      <c r="I315" s="1">
        <v>1</v>
      </c>
      <c r="J315" s="1">
        <v>1</v>
      </c>
      <c r="K315" s="1">
        <v>0</v>
      </c>
      <c r="L315" s="1">
        <v>0</v>
      </c>
      <c r="M315" s="1">
        <v>0</v>
      </c>
      <c r="N315" s="1">
        <v>2</v>
      </c>
      <c r="O315" s="1">
        <v>0</v>
      </c>
      <c r="P315" s="1">
        <v>3</v>
      </c>
      <c r="Q315" s="1">
        <v>0</v>
      </c>
      <c r="Y315" s="1">
        <v>4.8701112736853618E-2</v>
      </c>
      <c r="Z315" s="1">
        <v>3.94</v>
      </c>
    </row>
    <row r="316" spans="1:26" x14ac:dyDescent="0.2">
      <c r="A316" s="2">
        <v>44898</v>
      </c>
      <c r="B316" s="1" t="s">
        <v>329</v>
      </c>
      <c r="C316" s="1">
        <v>0</v>
      </c>
      <c r="D316" s="1">
        <v>4</v>
      </c>
      <c r="E316" s="1">
        <v>35</v>
      </c>
      <c r="F316" s="1">
        <v>36</v>
      </c>
      <c r="G316" s="1">
        <v>17</v>
      </c>
      <c r="H316" s="1">
        <v>6</v>
      </c>
      <c r="I316" s="1">
        <v>1</v>
      </c>
      <c r="J316" s="1">
        <v>1</v>
      </c>
      <c r="K316" s="1">
        <v>0</v>
      </c>
      <c r="L316" s="1">
        <v>0</v>
      </c>
      <c r="M316" s="1">
        <v>1</v>
      </c>
      <c r="N316" s="1">
        <v>2</v>
      </c>
      <c r="O316" s="1">
        <v>0</v>
      </c>
      <c r="P316" s="1">
        <v>3</v>
      </c>
      <c r="Q316" s="1">
        <v>0</v>
      </c>
      <c r="Y316" s="1">
        <v>9.4667616135383062E-2</v>
      </c>
      <c r="Z316" s="1">
        <v>3.88</v>
      </c>
    </row>
    <row r="317" spans="1:26" x14ac:dyDescent="0.2">
      <c r="A317" s="2">
        <v>44685</v>
      </c>
      <c r="B317" s="1" t="s">
        <v>330</v>
      </c>
      <c r="C317" s="1">
        <v>6</v>
      </c>
      <c r="D317" s="1">
        <v>26</v>
      </c>
      <c r="E317" s="1">
        <v>32</v>
      </c>
      <c r="F317" s="1">
        <v>22</v>
      </c>
      <c r="G317" s="1">
        <v>10</v>
      </c>
      <c r="H317" s="1">
        <v>3</v>
      </c>
      <c r="I317" s="1">
        <v>0</v>
      </c>
      <c r="J317" s="1">
        <v>1</v>
      </c>
      <c r="K317" s="1">
        <v>0</v>
      </c>
      <c r="L317" s="1">
        <v>0</v>
      </c>
      <c r="M317" s="1">
        <v>0</v>
      </c>
      <c r="N317" s="1">
        <v>2</v>
      </c>
      <c r="O317" s="1">
        <v>0</v>
      </c>
      <c r="P317" s="1">
        <v>3</v>
      </c>
      <c r="Q317" s="1">
        <v>0</v>
      </c>
      <c r="Y317" s="1">
        <v>6.7220417633410676E-2</v>
      </c>
      <c r="Z317" s="1">
        <v>3.1</v>
      </c>
    </row>
    <row r="318" spans="1:26" x14ac:dyDescent="0.2">
      <c r="A318" s="2">
        <v>44720</v>
      </c>
      <c r="B318" s="1" t="s">
        <v>331</v>
      </c>
      <c r="C318" s="1">
        <v>0</v>
      </c>
      <c r="D318" s="1">
        <v>6</v>
      </c>
      <c r="E318" s="1">
        <v>22</v>
      </c>
      <c r="F318" s="1">
        <v>35</v>
      </c>
      <c r="G318" s="1">
        <v>24</v>
      </c>
      <c r="H318" s="1">
        <v>11</v>
      </c>
      <c r="I318" s="1">
        <v>2</v>
      </c>
      <c r="J318" s="1">
        <v>2</v>
      </c>
      <c r="K318" s="1">
        <v>0</v>
      </c>
      <c r="L318" s="1">
        <v>0</v>
      </c>
      <c r="M318" s="1">
        <v>0</v>
      </c>
      <c r="N318" s="1">
        <v>2</v>
      </c>
      <c r="O318" s="1">
        <v>0</v>
      </c>
      <c r="P318" s="1">
        <v>3</v>
      </c>
      <c r="Q318" s="1">
        <v>0</v>
      </c>
      <c r="Y318" s="1">
        <v>7.5492413069839087E-2</v>
      </c>
      <c r="Z318" s="1">
        <v>4.24</v>
      </c>
    </row>
    <row r="319" spans="1:26" x14ac:dyDescent="0.2">
      <c r="A319" s="2">
        <v>44793</v>
      </c>
      <c r="B319" s="1" t="s">
        <v>332</v>
      </c>
      <c r="C319" s="1">
        <v>1</v>
      </c>
      <c r="D319" s="1">
        <v>22</v>
      </c>
      <c r="E319" s="1">
        <v>32</v>
      </c>
      <c r="F319" s="1">
        <v>26</v>
      </c>
      <c r="G319" s="1">
        <v>14</v>
      </c>
      <c r="H319" s="1">
        <v>5</v>
      </c>
      <c r="I319" s="1">
        <v>1</v>
      </c>
      <c r="J319" s="1">
        <v>2</v>
      </c>
      <c r="K319" s="1">
        <v>0</v>
      </c>
      <c r="L319" s="1">
        <v>0</v>
      </c>
      <c r="M319" s="1">
        <v>0</v>
      </c>
      <c r="N319" s="1">
        <v>2</v>
      </c>
      <c r="O319" s="1">
        <v>1</v>
      </c>
      <c r="P319" s="1">
        <v>3</v>
      </c>
      <c r="Q319" s="1">
        <v>0</v>
      </c>
      <c r="Y319" s="1">
        <v>8.4952281343966526E-2</v>
      </c>
      <c r="Z319" s="1">
        <v>3.5500000000000003</v>
      </c>
    </row>
    <row r="320" spans="1:26" x14ac:dyDescent="0.2">
      <c r="A320" s="2">
        <v>44823</v>
      </c>
      <c r="B320" s="1" t="s">
        <v>333</v>
      </c>
      <c r="C320" s="1">
        <v>0</v>
      </c>
      <c r="D320" s="1">
        <v>5</v>
      </c>
      <c r="E320" s="1">
        <v>24</v>
      </c>
      <c r="F320" s="1">
        <v>25</v>
      </c>
      <c r="G320" s="1">
        <v>18</v>
      </c>
      <c r="H320" s="1">
        <v>17</v>
      </c>
      <c r="I320" s="1">
        <v>11</v>
      </c>
      <c r="J320" s="1">
        <v>1</v>
      </c>
      <c r="K320" s="1">
        <v>0</v>
      </c>
      <c r="L320" s="1">
        <v>0</v>
      </c>
      <c r="M320" s="1">
        <v>1</v>
      </c>
      <c r="N320" s="1">
        <v>2</v>
      </c>
      <c r="O320" s="1">
        <v>1</v>
      </c>
      <c r="P320" s="1">
        <v>3</v>
      </c>
      <c r="Q320" s="1">
        <v>0</v>
      </c>
      <c r="Y320" s="1">
        <v>9.7860199714693299E-2</v>
      </c>
      <c r="Z320" s="1">
        <v>4.84</v>
      </c>
    </row>
    <row r="321" spans="1:26" x14ac:dyDescent="0.2">
      <c r="A321" s="2">
        <v>44762</v>
      </c>
      <c r="B321" s="1" t="s">
        <v>334</v>
      </c>
      <c r="C321" s="1">
        <v>0</v>
      </c>
      <c r="D321" s="1">
        <v>4</v>
      </c>
      <c r="E321" s="1">
        <v>14</v>
      </c>
      <c r="F321" s="1">
        <v>22</v>
      </c>
      <c r="G321" s="1">
        <v>22</v>
      </c>
      <c r="H321" s="1">
        <v>23</v>
      </c>
      <c r="I321" s="1">
        <v>15</v>
      </c>
      <c r="J321" s="1">
        <v>2</v>
      </c>
      <c r="K321" s="1">
        <v>0</v>
      </c>
      <c r="L321" s="1">
        <v>0</v>
      </c>
      <c r="M321" s="1">
        <v>1</v>
      </c>
      <c r="N321" s="1">
        <v>2</v>
      </c>
      <c r="O321" s="1">
        <v>1</v>
      </c>
      <c r="P321" s="1">
        <v>3</v>
      </c>
      <c r="Q321" s="1">
        <v>0</v>
      </c>
      <c r="Y321" s="1">
        <v>8.7245779766555384E-2</v>
      </c>
      <c r="Z321" s="1">
        <v>5.36</v>
      </c>
    </row>
    <row r="322" spans="1:26" x14ac:dyDescent="0.2">
      <c r="A322" s="2">
        <v>44653</v>
      </c>
      <c r="B322" s="1" t="s">
        <v>335</v>
      </c>
      <c r="C322" s="1">
        <v>1</v>
      </c>
      <c r="D322" s="1">
        <v>16</v>
      </c>
      <c r="E322" s="1">
        <v>33</v>
      </c>
      <c r="F322" s="1">
        <v>28</v>
      </c>
      <c r="G322" s="1">
        <v>15</v>
      </c>
      <c r="H322" s="1">
        <v>6</v>
      </c>
      <c r="I322" s="1">
        <v>1</v>
      </c>
      <c r="J322" s="1">
        <v>1</v>
      </c>
      <c r="K322" s="1">
        <v>0</v>
      </c>
      <c r="L322" s="1">
        <v>0</v>
      </c>
      <c r="M322" s="1">
        <v>1</v>
      </c>
      <c r="N322" s="1">
        <v>2</v>
      </c>
      <c r="O322" s="1">
        <v>1</v>
      </c>
      <c r="P322" s="1">
        <v>3</v>
      </c>
      <c r="Q322" s="1">
        <v>0</v>
      </c>
      <c r="Y322" s="1">
        <v>6.0066159828216587E-2</v>
      </c>
      <c r="Z322" s="1">
        <v>3.65</v>
      </c>
    </row>
    <row r="323" spans="1:26" x14ac:dyDescent="0.2">
      <c r="A323" s="2">
        <v>44615</v>
      </c>
      <c r="B323" s="1" t="s">
        <v>336</v>
      </c>
      <c r="C323" s="1">
        <v>1</v>
      </c>
      <c r="D323" s="1">
        <v>5</v>
      </c>
      <c r="E323" s="1">
        <v>16</v>
      </c>
      <c r="F323" s="1">
        <v>24</v>
      </c>
      <c r="G323" s="1">
        <v>25</v>
      </c>
      <c r="H323" s="1">
        <v>22</v>
      </c>
      <c r="I323" s="1">
        <v>8</v>
      </c>
      <c r="J323" s="1">
        <v>1</v>
      </c>
      <c r="K323" s="1">
        <v>0</v>
      </c>
      <c r="L323" s="1">
        <v>0</v>
      </c>
      <c r="M323" s="1">
        <v>1</v>
      </c>
      <c r="N323" s="1">
        <v>2</v>
      </c>
      <c r="O323" s="1">
        <v>1</v>
      </c>
      <c r="P323" s="1">
        <v>3</v>
      </c>
      <c r="Q323" s="1">
        <v>0</v>
      </c>
      <c r="Y323" s="1">
        <v>4.1109461913133701E-2</v>
      </c>
      <c r="Z323" s="1">
        <v>4.92</v>
      </c>
    </row>
    <row r="324" spans="1:26" x14ac:dyDescent="0.2">
      <c r="A324" s="2">
        <v>44764</v>
      </c>
      <c r="B324" s="1" t="s">
        <v>337</v>
      </c>
      <c r="C324" s="1">
        <v>0</v>
      </c>
      <c r="D324" s="1">
        <v>3</v>
      </c>
      <c r="E324" s="1">
        <v>26</v>
      </c>
      <c r="F324" s="1">
        <v>41</v>
      </c>
      <c r="G324" s="1">
        <v>23</v>
      </c>
      <c r="H324" s="1">
        <v>6</v>
      </c>
      <c r="I324" s="1">
        <v>1</v>
      </c>
      <c r="J324" s="1">
        <v>2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5</v>
      </c>
      <c r="Q324" s="1">
        <v>0</v>
      </c>
      <c r="Y324" s="1">
        <v>8.5036775795262073E-2</v>
      </c>
      <c r="Z324" s="1">
        <v>4.09</v>
      </c>
    </row>
    <row r="325" spans="1:26" x14ac:dyDescent="0.2">
      <c r="A325" s="2">
        <v>44791</v>
      </c>
      <c r="B325" s="1" t="s">
        <v>338</v>
      </c>
      <c r="C325" s="1">
        <v>0</v>
      </c>
      <c r="D325" s="1">
        <v>3</v>
      </c>
      <c r="E325" s="1">
        <v>22</v>
      </c>
      <c r="F325" s="1">
        <v>43</v>
      </c>
      <c r="G325" s="1">
        <v>25</v>
      </c>
      <c r="H325" s="1">
        <v>7</v>
      </c>
      <c r="I325" s="1">
        <v>1</v>
      </c>
      <c r="J325" s="1">
        <v>1</v>
      </c>
      <c r="K325" s="1">
        <v>0</v>
      </c>
      <c r="L325" s="1">
        <v>0</v>
      </c>
      <c r="M325" s="1">
        <v>0</v>
      </c>
      <c r="N325" s="1">
        <v>1</v>
      </c>
      <c r="O325" s="1">
        <v>0</v>
      </c>
      <c r="P325" s="1">
        <v>4</v>
      </c>
      <c r="Q325" s="1">
        <v>0</v>
      </c>
      <c r="Y325" s="1">
        <v>9.0789398362814133E-2</v>
      </c>
      <c r="Z325" s="1">
        <v>4.21</v>
      </c>
    </row>
    <row r="326" spans="1:26" x14ac:dyDescent="0.2">
      <c r="A326" s="2">
        <v>44790</v>
      </c>
      <c r="B326" s="1" t="s">
        <v>339</v>
      </c>
      <c r="C326" s="1">
        <v>1</v>
      </c>
      <c r="D326" s="1">
        <v>6</v>
      </c>
      <c r="E326" s="1">
        <v>28</v>
      </c>
      <c r="F326" s="1">
        <v>38</v>
      </c>
      <c r="G326" s="1">
        <v>21</v>
      </c>
      <c r="H326" s="1">
        <v>6</v>
      </c>
      <c r="I326" s="1">
        <v>1</v>
      </c>
      <c r="J326" s="1">
        <v>1</v>
      </c>
      <c r="K326" s="1">
        <v>0</v>
      </c>
      <c r="L326" s="1">
        <v>0</v>
      </c>
      <c r="M326" s="1">
        <v>1</v>
      </c>
      <c r="N326" s="1">
        <v>2</v>
      </c>
      <c r="O326" s="1">
        <v>0</v>
      </c>
      <c r="P326" s="1">
        <v>3</v>
      </c>
      <c r="Q326" s="1">
        <v>0</v>
      </c>
      <c r="Y326" s="1">
        <v>8.8594164456233415E-2</v>
      </c>
      <c r="Z326" s="1">
        <v>4</v>
      </c>
    </row>
    <row r="327" spans="1:26" x14ac:dyDescent="0.2">
      <c r="A327" s="2">
        <v>44836</v>
      </c>
      <c r="B327" s="1" t="s">
        <v>340</v>
      </c>
      <c r="C327" s="1">
        <v>0</v>
      </c>
      <c r="D327" s="1">
        <v>6</v>
      </c>
      <c r="E327" s="1">
        <v>28</v>
      </c>
      <c r="F327" s="1">
        <v>40</v>
      </c>
      <c r="G327" s="1">
        <v>20</v>
      </c>
      <c r="H327" s="1">
        <v>5</v>
      </c>
      <c r="I327" s="1">
        <v>1</v>
      </c>
      <c r="J327" s="1">
        <v>1</v>
      </c>
      <c r="K327" s="1">
        <v>0</v>
      </c>
      <c r="L327" s="1">
        <v>0</v>
      </c>
      <c r="M327" s="1">
        <v>1</v>
      </c>
      <c r="N327" s="1">
        <v>2</v>
      </c>
      <c r="O327" s="1">
        <v>0</v>
      </c>
      <c r="P327" s="1">
        <v>3</v>
      </c>
      <c r="Q327" s="1">
        <v>0</v>
      </c>
      <c r="Y327" s="1">
        <v>9.2229460249933531E-2</v>
      </c>
      <c r="Z327" s="1">
        <v>3.96</v>
      </c>
    </row>
    <row r="328" spans="1:26" x14ac:dyDescent="0.2">
      <c r="A328" s="2">
        <v>44603</v>
      </c>
      <c r="B328" s="1" t="s">
        <v>341</v>
      </c>
      <c r="C328" s="1">
        <v>1</v>
      </c>
      <c r="D328" s="1">
        <v>4</v>
      </c>
      <c r="E328" s="1">
        <v>18</v>
      </c>
      <c r="F328" s="1">
        <v>30</v>
      </c>
      <c r="G328" s="1">
        <v>28</v>
      </c>
      <c r="H328" s="1">
        <v>16</v>
      </c>
      <c r="I328" s="1">
        <v>3</v>
      </c>
      <c r="J328" s="1">
        <v>1</v>
      </c>
      <c r="K328" s="1">
        <v>0</v>
      </c>
      <c r="L328" s="1">
        <v>1</v>
      </c>
      <c r="M328" s="1">
        <v>0</v>
      </c>
      <c r="N328" s="1">
        <v>2</v>
      </c>
      <c r="O328" s="1">
        <v>0</v>
      </c>
      <c r="P328" s="1">
        <v>3</v>
      </c>
      <c r="Q328" s="1">
        <v>0</v>
      </c>
      <c r="Y328" s="1">
        <v>3.8127721231162086E-2</v>
      </c>
      <c r="Z328" s="1">
        <v>4.49</v>
      </c>
    </row>
    <row r="329" spans="1:26" x14ac:dyDescent="0.2">
      <c r="A329" s="2">
        <v>44604</v>
      </c>
      <c r="B329" s="1" t="s">
        <v>342</v>
      </c>
      <c r="C329" s="1">
        <v>1</v>
      </c>
      <c r="D329" s="1">
        <v>7</v>
      </c>
      <c r="E329" s="1">
        <v>23</v>
      </c>
      <c r="F329" s="1">
        <v>34</v>
      </c>
      <c r="G329" s="1">
        <v>24</v>
      </c>
      <c r="H329" s="1">
        <v>10</v>
      </c>
      <c r="I329" s="1">
        <v>1</v>
      </c>
      <c r="J329" s="1">
        <v>1</v>
      </c>
      <c r="K329" s="1">
        <v>0</v>
      </c>
      <c r="L329" s="1">
        <v>1</v>
      </c>
      <c r="M329" s="1">
        <v>1</v>
      </c>
      <c r="N329" s="1">
        <v>2</v>
      </c>
      <c r="O329" s="1">
        <v>1</v>
      </c>
      <c r="P329" s="1">
        <v>3</v>
      </c>
      <c r="Q329" s="1">
        <v>0</v>
      </c>
      <c r="Y329" s="1">
        <v>3.4496174296459604E-2</v>
      </c>
      <c r="Z329" s="1">
        <v>4.0999999999999996</v>
      </c>
    </row>
    <row r="330" spans="1:26" x14ac:dyDescent="0.2">
      <c r="A330" s="2">
        <v>44894</v>
      </c>
      <c r="B330" s="1" t="s">
        <v>343</v>
      </c>
      <c r="C330" s="1">
        <v>0</v>
      </c>
      <c r="D330" s="1">
        <v>3</v>
      </c>
      <c r="E330" s="1">
        <v>19</v>
      </c>
      <c r="F330" s="1">
        <v>35</v>
      </c>
      <c r="G330" s="1">
        <v>29</v>
      </c>
      <c r="H330" s="1">
        <v>13</v>
      </c>
      <c r="I330" s="1">
        <v>2</v>
      </c>
      <c r="J330" s="1">
        <v>2</v>
      </c>
      <c r="K330" s="1">
        <v>0</v>
      </c>
      <c r="L330" s="1">
        <v>1</v>
      </c>
      <c r="M330" s="1">
        <v>1</v>
      </c>
      <c r="N330" s="1">
        <v>3</v>
      </c>
      <c r="O330" s="1">
        <v>0</v>
      </c>
      <c r="P330" s="1">
        <v>2</v>
      </c>
      <c r="Q330" s="1">
        <v>0</v>
      </c>
      <c r="Y330" s="1">
        <v>9.7560975609756101E-2</v>
      </c>
      <c r="Z330" s="1">
        <v>4.46</v>
      </c>
    </row>
    <row r="331" spans="1:26" x14ac:dyDescent="0.2">
      <c r="A331" s="2">
        <v>44781</v>
      </c>
      <c r="B331" s="1" t="s">
        <v>344</v>
      </c>
      <c r="C331" s="1">
        <v>0</v>
      </c>
      <c r="D331" s="1">
        <v>3</v>
      </c>
      <c r="E331" s="1">
        <v>24</v>
      </c>
      <c r="F331" s="1">
        <v>38</v>
      </c>
      <c r="G331" s="1">
        <v>25</v>
      </c>
      <c r="H331" s="1">
        <v>9</v>
      </c>
      <c r="I331" s="1">
        <v>1</v>
      </c>
      <c r="J331" s="1">
        <v>1</v>
      </c>
      <c r="K331" s="1">
        <v>0</v>
      </c>
      <c r="L331" s="1">
        <v>1</v>
      </c>
      <c r="M331" s="1">
        <v>0</v>
      </c>
      <c r="N331" s="1">
        <v>2</v>
      </c>
      <c r="O331" s="1">
        <v>1</v>
      </c>
      <c r="P331" s="1">
        <v>3</v>
      </c>
      <c r="Q331" s="1">
        <v>0</v>
      </c>
      <c r="Y331" s="1">
        <v>8.9734204302286291E-2</v>
      </c>
      <c r="Z331" s="1">
        <v>4.1900000000000004</v>
      </c>
    </row>
    <row r="332" spans="1:26" x14ac:dyDescent="0.2">
      <c r="A332" s="2">
        <v>44875</v>
      </c>
      <c r="B332" s="1" t="s">
        <v>345</v>
      </c>
      <c r="C332" s="1">
        <v>1</v>
      </c>
      <c r="D332" s="1">
        <v>11</v>
      </c>
      <c r="E332" s="1">
        <v>31</v>
      </c>
      <c r="F332" s="1">
        <v>33</v>
      </c>
      <c r="G332" s="1">
        <v>18</v>
      </c>
      <c r="H332" s="1">
        <v>5</v>
      </c>
      <c r="I332" s="1">
        <v>1</v>
      </c>
      <c r="J332" s="1">
        <v>1</v>
      </c>
      <c r="K332" s="1">
        <v>0</v>
      </c>
      <c r="L332" s="1">
        <v>1</v>
      </c>
      <c r="M332" s="1">
        <v>1</v>
      </c>
      <c r="N332" s="1">
        <v>3</v>
      </c>
      <c r="O332" s="1">
        <v>0</v>
      </c>
      <c r="P332" s="1">
        <v>2</v>
      </c>
      <c r="Q332" s="1">
        <v>0</v>
      </c>
      <c r="Y332" s="1">
        <v>9.3748862271088945E-2</v>
      </c>
      <c r="Z332" s="1">
        <v>3.7800000000000002</v>
      </c>
    </row>
    <row r="333" spans="1:26" x14ac:dyDescent="0.2">
      <c r="A333" s="2">
        <v>44771</v>
      </c>
      <c r="B333" s="1" t="s">
        <v>346</v>
      </c>
      <c r="C333" s="1">
        <v>0</v>
      </c>
      <c r="D333" s="1">
        <v>5</v>
      </c>
      <c r="E333" s="1">
        <v>30</v>
      </c>
      <c r="F333" s="1">
        <v>38</v>
      </c>
      <c r="G333" s="1">
        <v>20</v>
      </c>
      <c r="H333" s="1">
        <v>6</v>
      </c>
      <c r="I333" s="1">
        <v>1</v>
      </c>
      <c r="J333" s="1">
        <v>1</v>
      </c>
      <c r="K333" s="1">
        <v>0</v>
      </c>
      <c r="L333" s="1">
        <v>1</v>
      </c>
      <c r="M333" s="1">
        <v>0</v>
      </c>
      <c r="N333" s="1">
        <v>2</v>
      </c>
      <c r="O333" s="1">
        <v>0</v>
      </c>
      <c r="P333" s="1">
        <v>3</v>
      </c>
      <c r="Q333" s="1">
        <v>0</v>
      </c>
      <c r="Y333" s="1">
        <v>8.5020242914979755E-2</v>
      </c>
      <c r="Z333" s="1">
        <v>3.98</v>
      </c>
    </row>
    <row r="334" spans="1:26" x14ac:dyDescent="0.2">
      <c r="A334" s="2">
        <v>44909</v>
      </c>
      <c r="B334" s="1" t="s">
        <v>347</v>
      </c>
      <c r="C334" s="1">
        <v>0</v>
      </c>
      <c r="D334" s="1">
        <v>3</v>
      </c>
      <c r="E334" s="1">
        <v>20</v>
      </c>
      <c r="F334" s="1">
        <v>39</v>
      </c>
      <c r="G334" s="1">
        <v>27</v>
      </c>
      <c r="H334" s="1">
        <v>10</v>
      </c>
      <c r="I334" s="1">
        <v>1</v>
      </c>
      <c r="J334" s="1">
        <v>2</v>
      </c>
      <c r="K334" s="1">
        <v>0</v>
      </c>
      <c r="L334" s="1">
        <v>1</v>
      </c>
      <c r="M334" s="1">
        <v>0</v>
      </c>
      <c r="N334" s="1">
        <v>3</v>
      </c>
      <c r="O334" s="1">
        <v>0</v>
      </c>
      <c r="P334" s="1">
        <v>2</v>
      </c>
      <c r="Q334" s="1">
        <v>0</v>
      </c>
      <c r="Y334" s="1">
        <v>9.8348059930849024E-2</v>
      </c>
      <c r="Z334" s="1">
        <v>4.2700000000000005</v>
      </c>
    </row>
    <row r="335" spans="1:26" x14ac:dyDescent="0.2">
      <c r="A335" s="2">
        <v>44832</v>
      </c>
      <c r="B335" s="1" t="s">
        <v>348</v>
      </c>
      <c r="C335" s="1">
        <v>0</v>
      </c>
      <c r="D335" s="1">
        <v>3</v>
      </c>
      <c r="E335" s="1">
        <v>21</v>
      </c>
      <c r="F335" s="1">
        <v>38</v>
      </c>
      <c r="G335" s="1">
        <v>26</v>
      </c>
      <c r="H335" s="1">
        <v>9</v>
      </c>
      <c r="I335" s="1">
        <v>1</v>
      </c>
      <c r="J335" s="1">
        <v>2</v>
      </c>
      <c r="K335" s="1">
        <v>0</v>
      </c>
      <c r="L335" s="1">
        <v>1</v>
      </c>
      <c r="M335" s="1">
        <v>0</v>
      </c>
      <c r="N335" s="1">
        <v>2</v>
      </c>
      <c r="O335" s="1">
        <v>0</v>
      </c>
      <c r="P335" s="1">
        <v>3</v>
      </c>
      <c r="Q335" s="1">
        <v>0</v>
      </c>
      <c r="Y335" s="1">
        <v>9.5901770052623181E-2</v>
      </c>
      <c r="Z335" s="1">
        <v>4.1500000000000004</v>
      </c>
    </row>
    <row r="336" spans="1:26" x14ac:dyDescent="0.2">
      <c r="A336" s="2">
        <v>44877</v>
      </c>
      <c r="B336" s="1" t="s">
        <v>349</v>
      </c>
      <c r="C336" s="1">
        <v>0</v>
      </c>
      <c r="D336" s="1">
        <v>4</v>
      </c>
      <c r="E336" s="1">
        <v>22</v>
      </c>
      <c r="F336" s="1">
        <v>38</v>
      </c>
      <c r="G336" s="1">
        <v>25</v>
      </c>
      <c r="H336" s="1">
        <v>9</v>
      </c>
      <c r="I336" s="1">
        <v>1</v>
      </c>
      <c r="J336" s="1">
        <v>1</v>
      </c>
      <c r="K336" s="1">
        <v>0</v>
      </c>
      <c r="L336" s="1">
        <v>0</v>
      </c>
      <c r="M336" s="1">
        <v>0</v>
      </c>
      <c r="N336" s="1">
        <v>2</v>
      </c>
      <c r="O336" s="1">
        <v>1</v>
      </c>
      <c r="P336" s="1">
        <v>3</v>
      </c>
      <c r="Q336" s="1">
        <v>0</v>
      </c>
      <c r="Y336" s="1">
        <v>9.5539334955393351E-2</v>
      </c>
      <c r="Z336" s="1">
        <v>4.1500000000000004</v>
      </c>
    </row>
    <row r="337" spans="1:26" x14ac:dyDescent="0.2">
      <c r="A337" s="2">
        <v>44845</v>
      </c>
      <c r="B337" s="1" t="s">
        <v>350</v>
      </c>
      <c r="C337" s="1">
        <v>0</v>
      </c>
      <c r="D337" s="1">
        <v>4</v>
      </c>
      <c r="E337" s="1">
        <v>28</v>
      </c>
      <c r="F337" s="1">
        <v>38</v>
      </c>
      <c r="G337" s="1">
        <v>21</v>
      </c>
      <c r="H337" s="1">
        <v>8</v>
      </c>
      <c r="I337" s="1">
        <v>1</v>
      </c>
      <c r="J337" s="1">
        <v>1</v>
      </c>
      <c r="K337" s="1">
        <v>0</v>
      </c>
      <c r="L337" s="1">
        <v>0</v>
      </c>
      <c r="M337" s="1">
        <v>0</v>
      </c>
      <c r="N337" s="1">
        <v>2</v>
      </c>
      <c r="O337" s="1">
        <v>1</v>
      </c>
      <c r="P337" s="1">
        <v>3</v>
      </c>
      <c r="Q337" s="1">
        <v>0</v>
      </c>
      <c r="Y337" s="1">
        <v>9.6307961504811898E-2</v>
      </c>
      <c r="Z337" s="1">
        <v>4.07</v>
      </c>
    </row>
    <row r="338" spans="1:26" x14ac:dyDescent="0.2">
      <c r="A338" s="2">
        <v>44842</v>
      </c>
      <c r="B338" s="1" t="s">
        <v>351</v>
      </c>
      <c r="C338" s="1">
        <v>0</v>
      </c>
      <c r="D338" s="1">
        <v>2</v>
      </c>
      <c r="E338" s="1">
        <v>15</v>
      </c>
      <c r="F338" s="1">
        <v>35</v>
      </c>
      <c r="G338" s="1">
        <v>31</v>
      </c>
      <c r="H338" s="1">
        <v>14</v>
      </c>
      <c r="I338" s="1">
        <v>2</v>
      </c>
      <c r="J338" s="1">
        <v>1</v>
      </c>
      <c r="K338" s="1">
        <v>0</v>
      </c>
      <c r="L338" s="1">
        <v>0</v>
      </c>
      <c r="M338" s="1">
        <v>0</v>
      </c>
      <c r="N338" s="1">
        <v>2</v>
      </c>
      <c r="O338" s="1">
        <v>0</v>
      </c>
      <c r="P338" s="1">
        <v>3</v>
      </c>
      <c r="Q338" s="1">
        <v>0</v>
      </c>
      <c r="Y338" s="1">
        <v>9.8197361085300125E-2</v>
      </c>
      <c r="Z338" s="1">
        <v>4.4800000000000004</v>
      </c>
    </row>
    <row r="339" spans="1:26" x14ac:dyDescent="0.2">
      <c r="A339" s="2">
        <v>44617</v>
      </c>
      <c r="B339" s="1" t="s">
        <v>352</v>
      </c>
      <c r="C339" s="1">
        <v>1</v>
      </c>
      <c r="D339" s="1">
        <v>2</v>
      </c>
      <c r="E339" s="1">
        <v>10</v>
      </c>
      <c r="F339" s="1">
        <v>29</v>
      </c>
      <c r="G339" s="1">
        <v>33</v>
      </c>
      <c r="H339" s="1">
        <v>21</v>
      </c>
      <c r="I339" s="1">
        <v>4</v>
      </c>
      <c r="J339" s="1">
        <v>2</v>
      </c>
      <c r="K339" s="1">
        <v>0</v>
      </c>
      <c r="L339" s="1">
        <v>0</v>
      </c>
      <c r="M339" s="1">
        <v>0</v>
      </c>
      <c r="N339" s="1">
        <v>2</v>
      </c>
      <c r="O339" s="1">
        <v>0</v>
      </c>
      <c r="P339" s="1">
        <v>3</v>
      </c>
      <c r="Q339" s="1">
        <v>0</v>
      </c>
      <c r="Y339" s="1">
        <v>4.5668934417581387E-2</v>
      </c>
      <c r="Z339" s="1">
        <v>4.82</v>
      </c>
    </row>
    <row r="340" spans="1:26" x14ac:dyDescent="0.2">
      <c r="A340" s="2">
        <v>44750</v>
      </c>
      <c r="B340" s="1" t="s">
        <v>353</v>
      </c>
      <c r="C340" s="1">
        <v>1</v>
      </c>
      <c r="D340" s="1">
        <v>5</v>
      </c>
      <c r="E340" s="1">
        <v>24</v>
      </c>
      <c r="F340" s="1">
        <v>35</v>
      </c>
      <c r="G340" s="1">
        <v>25</v>
      </c>
      <c r="H340" s="1">
        <v>9</v>
      </c>
      <c r="I340" s="1">
        <v>1</v>
      </c>
      <c r="J340" s="1">
        <v>1</v>
      </c>
      <c r="K340" s="1">
        <v>0</v>
      </c>
      <c r="L340" s="1">
        <v>0</v>
      </c>
      <c r="M340" s="1">
        <v>1</v>
      </c>
      <c r="N340" s="1">
        <v>3</v>
      </c>
      <c r="O340" s="1">
        <v>0</v>
      </c>
      <c r="P340" s="1">
        <v>2</v>
      </c>
      <c r="Q340" s="1">
        <v>0</v>
      </c>
      <c r="Y340" s="1">
        <v>8.1390459281409144E-2</v>
      </c>
      <c r="Z340" s="1">
        <v>4.12</v>
      </c>
    </row>
    <row r="341" spans="1:26" x14ac:dyDescent="0.2">
      <c r="A341" s="2">
        <v>44706</v>
      </c>
      <c r="B341" s="1" t="s">
        <v>354</v>
      </c>
      <c r="C341" s="1">
        <v>0</v>
      </c>
      <c r="D341" s="1">
        <v>2</v>
      </c>
      <c r="E341" s="1">
        <v>9</v>
      </c>
      <c r="F341" s="1">
        <v>25</v>
      </c>
      <c r="G341" s="1">
        <v>33</v>
      </c>
      <c r="H341" s="1">
        <v>24</v>
      </c>
      <c r="I341" s="1">
        <v>6</v>
      </c>
      <c r="J341" s="1">
        <v>1</v>
      </c>
      <c r="K341" s="1">
        <v>0</v>
      </c>
      <c r="L341" s="1">
        <v>0</v>
      </c>
      <c r="M341" s="1">
        <v>0</v>
      </c>
      <c r="N341" s="1">
        <v>2</v>
      </c>
      <c r="O341" s="1">
        <v>1</v>
      </c>
      <c r="P341" s="1">
        <v>3</v>
      </c>
      <c r="Q341" s="1">
        <v>0</v>
      </c>
      <c r="Y341" s="1">
        <v>7.708496085965276E-2</v>
      </c>
      <c r="Z341" s="1">
        <v>5</v>
      </c>
    </row>
    <row r="342" spans="1:26" x14ac:dyDescent="0.2">
      <c r="A342" s="2">
        <v>44759</v>
      </c>
      <c r="B342" s="1" t="s">
        <v>355</v>
      </c>
      <c r="C342" s="1">
        <v>0</v>
      </c>
      <c r="D342" s="1">
        <v>3</v>
      </c>
      <c r="E342" s="1">
        <v>18</v>
      </c>
      <c r="F342" s="1">
        <v>39</v>
      </c>
      <c r="G342" s="1">
        <v>27</v>
      </c>
      <c r="H342" s="1">
        <v>10</v>
      </c>
      <c r="I342" s="1">
        <v>2</v>
      </c>
      <c r="J342" s="1">
        <v>1</v>
      </c>
      <c r="K342" s="1">
        <v>0</v>
      </c>
      <c r="L342" s="1">
        <v>0</v>
      </c>
      <c r="M342" s="1">
        <v>0</v>
      </c>
      <c r="N342" s="1">
        <v>1</v>
      </c>
      <c r="O342" s="1">
        <v>1</v>
      </c>
      <c r="P342" s="1">
        <v>4</v>
      </c>
      <c r="Q342" s="1">
        <v>0</v>
      </c>
      <c r="Y342" s="1">
        <v>8.444623968089672E-2</v>
      </c>
      <c r="Z342" s="1">
        <v>4.3100000000000005</v>
      </c>
    </row>
    <row r="343" spans="1:26" x14ac:dyDescent="0.2">
      <c r="A343" s="2">
        <v>44864</v>
      </c>
      <c r="B343" s="1" t="s">
        <v>356</v>
      </c>
      <c r="C343" s="1">
        <v>0</v>
      </c>
      <c r="D343" s="1">
        <v>2</v>
      </c>
      <c r="E343" s="1">
        <v>11</v>
      </c>
      <c r="F343" s="1">
        <v>29</v>
      </c>
      <c r="G343" s="1">
        <v>35</v>
      </c>
      <c r="H343" s="1">
        <v>19</v>
      </c>
      <c r="I343" s="1">
        <v>3</v>
      </c>
      <c r="J343" s="1">
        <v>1</v>
      </c>
      <c r="K343" s="1">
        <v>0</v>
      </c>
      <c r="L343" s="1">
        <v>0</v>
      </c>
      <c r="M343" s="1">
        <v>0</v>
      </c>
      <c r="N343" s="1">
        <v>1</v>
      </c>
      <c r="O343" s="1">
        <v>1</v>
      </c>
      <c r="P343" s="1">
        <v>4</v>
      </c>
      <c r="Q343" s="1">
        <v>1</v>
      </c>
      <c r="Y343" s="1">
        <v>0.10116731517509728</v>
      </c>
      <c r="Z343" s="1">
        <v>4.72</v>
      </c>
    </row>
    <row r="344" spans="1:26" x14ac:dyDescent="0.2">
      <c r="A344" s="2">
        <v>44794</v>
      </c>
      <c r="B344" s="1" t="s">
        <v>357</v>
      </c>
      <c r="C344" s="1">
        <v>1</v>
      </c>
      <c r="D344" s="1">
        <v>7</v>
      </c>
      <c r="E344" s="1">
        <v>19</v>
      </c>
      <c r="F344" s="1">
        <v>27</v>
      </c>
      <c r="G344" s="1">
        <v>24</v>
      </c>
      <c r="H344" s="1">
        <v>17</v>
      </c>
      <c r="I344" s="1">
        <v>5</v>
      </c>
      <c r="J344" s="1">
        <v>1</v>
      </c>
      <c r="K344" s="1">
        <v>0</v>
      </c>
      <c r="L344" s="1">
        <v>0</v>
      </c>
      <c r="M344" s="1">
        <v>1</v>
      </c>
      <c r="N344" s="1">
        <v>2</v>
      </c>
      <c r="O344" s="1">
        <v>1</v>
      </c>
      <c r="P344" s="1">
        <v>3</v>
      </c>
      <c r="Q344" s="1">
        <v>0</v>
      </c>
      <c r="Y344" s="1">
        <v>8.9451666339107727E-2</v>
      </c>
      <c r="Z344" s="1">
        <v>4.5200000000000005</v>
      </c>
    </row>
    <row r="345" spans="1:26" x14ac:dyDescent="0.2">
      <c r="A345" s="2">
        <v>44631</v>
      </c>
      <c r="B345" s="1" t="s">
        <v>358</v>
      </c>
      <c r="C345" s="1">
        <v>1</v>
      </c>
      <c r="D345" s="1">
        <v>6</v>
      </c>
      <c r="E345" s="1">
        <v>14</v>
      </c>
      <c r="F345" s="1">
        <v>18</v>
      </c>
      <c r="G345" s="1">
        <v>17</v>
      </c>
      <c r="H345" s="1">
        <v>24</v>
      </c>
      <c r="I345" s="1">
        <v>20</v>
      </c>
      <c r="J345" s="1">
        <v>1</v>
      </c>
      <c r="K345" s="1">
        <v>0</v>
      </c>
      <c r="L345" s="1">
        <v>0</v>
      </c>
      <c r="M345" s="1">
        <v>0</v>
      </c>
      <c r="N345" s="1">
        <v>1</v>
      </c>
      <c r="O345" s="1">
        <v>1</v>
      </c>
      <c r="P345" s="1">
        <v>4</v>
      </c>
      <c r="Q345" s="1">
        <v>0</v>
      </c>
      <c r="Y345" s="1">
        <v>5.4782658637767344E-2</v>
      </c>
      <c r="Z345" s="1">
        <v>5.5600000000000005</v>
      </c>
    </row>
    <row r="346" spans="1:26" x14ac:dyDescent="0.2">
      <c r="A346" s="2">
        <v>44757</v>
      </c>
      <c r="B346" s="1" t="s">
        <v>359</v>
      </c>
      <c r="C346" s="1">
        <v>0</v>
      </c>
      <c r="D346" s="1">
        <v>2</v>
      </c>
      <c r="E346" s="1">
        <v>11</v>
      </c>
      <c r="F346" s="1">
        <v>32</v>
      </c>
      <c r="G346" s="1">
        <v>37</v>
      </c>
      <c r="H346" s="1">
        <v>17</v>
      </c>
      <c r="I346" s="1">
        <v>2</v>
      </c>
      <c r="J346" s="1">
        <v>1</v>
      </c>
      <c r="K346" s="1">
        <v>0</v>
      </c>
      <c r="L346" s="1">
        <v>0</v>
      </c>
      <c r="M346" s="1">
        <v>1</v>
      </c>
      <c r="N346" s="1">
        <v>2</v>
      </c>
      <c r="O346" s="1">
        <v>1</v>
      </c>
      <c r="P346" s="1">
        <v>3</v>
      </c>
      <c r="Q346" s="1">
        <v>0</v>
      </c>
      <c r="Y346" s="1">
        <v>8.5461589437732577E-2</v>
      </c>
      <c r="Z346" s="1">
        <v>4.72</v>
      </c>
    </row>
    <row r="347" spans="1:26" x14ac:dyDescent="0.2">
      <c r="A347" s="2">
        <v>44587</v>
      </c>
      <c r="B347" s="1" t="s">
        <v>360</v>
      </c>
      <c r="C347" s="1">
        <v>1</v>
      </c>
      <c r="D347" s="1">
        <v>4</v>
      </c>
      <c r="E347" s="1">
        <v>22</v>
      </c>
      <c r="F347" s="1">
        <v>37</v>
      </c>
      <c r="G347" s="1">
        <v>24</v>
      </c>
      <c r="H347" s="1">
        <v>10</v>
      </c>
      <c r="I347" s="1">
        <v>2</v>
      </c>
      <c r="J347" s="1">
        <v>1</v>
      </c>
      <c r="K347" s="1">
        <v>0</v>
      </c>
      <c r="L347" s="1">
        <v>0</v>
      </c>
      <c r="M347" s="1">
        <v>0</v>
      </c>
      <c r="N347" s="1">
        <v>1</v>
      </c>
      <c r="O347" s="1">
        <v>0</v>
      </c>
      <c r="P347" s="1">
        <v>4</v>
      </c>
      <c r="Q347" s="1">
        <v>0</v>
      </c>
      <c r="Y347" s="1">
        <v>3.3613584346514611E-2</v>
      </c>
      <c r="Z347" s="1">
        <v>4.2300000000000004</v>
      </c>
    </row>
    <row r="348" spans="1:26" x14ac:dyDescent="0.2">
      <c r="A348" s="2">
        <v>44809</v>
      </c>
      <c r="B348" s="1" t="s">
        <v>361</v>
      </c>
      <c r="C348" s="1">
        <v>0</v>
      </c>
      <c r="D348" s="1">
        <v>1</v>
      </c>
      <c r="E348" s="1">
        <v>16</v>
      </c>
      <c r="F348" s="1">
        <v>47</v>
      </c>
      <c r="G348" s="1">
        <v>29</v>
      </c>
      <c r="H348" s="1">
        <v>7</v>
      </c>
      <c r="I348" s="1">
        <v>1</v>
      </c>
      <c r="J348" s="1">
        <v>1</v>
      </c>
      <c r="K348" s="1">
        <v>1</v>
      </c>
      <c r="L348" s="1">
        <v>0</v>
      </c>
      <c r="M348" s="1">
        <v>0</v>
      </c>
      <c r="N348" s="1">
        <v>2</v>
      </c>
      <c r="O348" s="1">
        <v>0</v>
      </c>
      <c r="P348" s="1">
        <v>3</v>
      </c>
      <c r="Q348" s="1">
        <v>0</v>
      </c>
      <c r="Y348" s="1">
        <v>9.0734121528732475E-2</v>
      </c>
      <c r="Z348" s="1">
        <v>4.3500000000000005</v>
      </c>
    </row>
    <row r="349" spans="1:26" x14ac:dyDescent="0.2">
      <c r="A349" s="2">
        <v>44583</v>
      </c>
      <c r="B349" s="1" t="s">
        <v>362</v>
      </c>
      <c r="C349" s="1">
        <v>1</v>
      </c>
      <c r="D349" s="1">
        <v>3</v>
      </c>
      <c r="E349" s="1">
        <v>17</v>
      </c>
      <c r="F349" s="1">
        <v>33</v>
      </c>
      <c r="G349" s="1">
        <v>29</v>
      </c>
      <c r="H349" s="1">
        <v>15</v>
      </c>
      <c r="I349" s="1">
        <v>3</v>
      </c>
      <c r="J349" s="1">
        <v>1</v>
      </c>
      <c r="K349" s="1">
        <v>0</v>
      </c>
      <c r="L349" s="1">
        <v>0</v>
      </c>
      <c r="M349" s="1">
        <v>1</v>
      </c>
      <c r="N349" s="1">
        <v>2</v>
      </c>
      <c r="O349" s="1">
        <v>0</v>
      </c>
      <c r="P349" s="1">
        <v>3</v>
      </c>
      <c r="Q349" s="1">
        <v>0</v>
      </c>
      <c r="Y349" s="1">
        <v>2.8365681252562228E-2</v>
      </c>
      <c r="Z349" s="1">
        <v>4.55</v>
      </c>
    </row>
    <row r="350" spans="1:26" x14ac:dyDescent="0.2">
      <c r="A350" s="2">
        <v>44900</v>
      </c>
      <c r="B350" s="1" t="s">
        <v>363</v>
      </c>
      <c r="C350" s="1">
        <v>0</v>
      </c>
      <c r="D350" s="1">
        <v>2</v>
      </c>
      <c r="E350" s="1">
        <v>10</v>
      </c>
      <c r="F350" s="1">
        <v>25</v>
      </c>
      <c r="G350" s="1">
        <v>36</v>
      </c>
      <c r="H350" s="1">
        <v>23</v>
      </c>
      <c r="I350" s="1">
        <v>4</v>
      </c>
      <c r="J350" s="1">
        <v>1</v>
      </c>
      <c r="K350" s="1">
        <v>0</v>
      </c>
      <c r="L350" s="1">
        <v>0</v>
      </c>
      <c r="M350" s="1">
        <v>0</v>
      </c>
      <c r="N350" s="1">
        <v>2</v>
      </c>
      <c r="O350" s="1">
        <v>1</v>
      </c>
      <c r="P350" s="1">
        <v>3</v>
      </c>
      <c r="Q350" s="1">
        <v>0</v>
      </c>
      <c r="Y350" s="1">
        <v>9.5020083790437526E-2</v>
      </c>
      <c r="Z350" s="1">
        <v>4.92</v>
      </c>
    </row>
    <row r="351" spans="1:26" x14ac:dyDescent="0.2">
      <c r="A351" s="2">
        <v>44796</v>
      </c>
      <c r="B351" s="1" t="s">
        <v>364</v>
      </c>
      <c r="C351" s="1">
        <v>0</v>
      </c>
      <c r="D351" s="1">
        <v>2</v>
      </c>
      <c r="E351" s="1">
        <v>13</v>
      </c>
      <c r="F351" s="1">
        <v>32</v>
      </c>
      <c r="G351" s="1">
        <v>32</v>
      </c>
      <c r="H351" s="1">
        <v>17</v>
      </c>
      <c r="I351" s="1">
        <v>3</v>
      </c>
      <c r="J351" s="1">
        <v>1</v>
      </c>
      <c r="K351" s="1">
        <v>0</v>
      </c>
      <c r="L351" s="1">
        <v>0</v>
      </c>
      <c r="M351" s="1">
        <v>0</v>
      </c>
      <c r="N351" s="1">
        <v>2</v>
      </c>
      <c r="O351" s="1">
        <v>0</v>
      </c>
      <c r="P351" s="1">
        <v>3</v>
      </c>
      <c r="Q351" s="1">
        <v>0</v>
      </c>
      <c r="Y351" s="1">
        <v>8.7424364362574142E-2</v>
      </c>
      <c r="Z351" s="1">
        <v>4.63</v>
      </c>
    </row>
    <row r="352" spans="1:26" x14ac:dyDescent="0.2">
      <c r="A352" s="2">
        <v>44591</v>
      </c>
      <c r="B352" s="1" t="s">
        <v>365</v>
      </c>
      <c r="C352" s="1">
        <v>0</v>
      </c>
      <c r="D352" s="1">
        <v>2</v>
      </c>
      <c r="E352" s="1">
        <v>18</v>
      </c>
      <c r="F352" s="1">
        <v>39</v>
      </c>
      <c r="G352" s="1">
        <v>27</v>
      </c>
      <c r="H352" s="1">
        <v>12</v>
      </c>
      <c r="I352" s="1">
        <v>2</v>
      </c>
      <c r="J352" s="1">
        <v>1</v>
      </c>
      <c r="K352" s="1">
        <v>0</v>
      </c>
      <c r="L352" s="1">
        <v>0</v>
      </c>
      <c r="M352" s="1">
        <v>0</v>
      </c>
      <c r="N352" s="1">
        <v>1</v>
      </c>
      <c r="O352" s="1">
        <v>0</v>
      </c>
      <c r="P352" s="1">
        <v>4</v>
      </c>
      <c r="Q352" s="1">
        <v>0</v>
      </c>
      <c r="Y352" s="1">
        <v>3.9105898801100832E-2</v>
      </c>
      <c r="Z352" s="1">
        <v>4.41</v>
      </c>
    </row>
    <row r="353" spans="1:26" x14ac:dyDescent="0.2">
      <c r="A353" s="2">
        <v>44696</v>
      </c>
      <c r="B353" s="1" t="s">
        <v>366</v>
      </c>
      <c r="C353" s="1">
        <v>0</v>
      </c>
      <c r="D353" s="1">
        <v>4</v>
      </c>
      <c r="E353" s="1">
        <v>16</v>
      </c>
      <c r="F353" s="1">
        <v>29</v>
      </c>
      <c r="G353" s="1">
        <v>29</v>
      </c>
      <c r="H353" s="1">
        <v>18</v>
      </c>
      <c r="I353" s="1">
        <v>4</v>
      </c>
      <c r="J353" s="1">
        <v>1</v>
      </c>
      <c r="K353" s="1">
        <v>0</v>
      </c>
      <c r="L353" s="1">
        <v>0</v>
      </c>
      <c r="M353" s="1">
        <v>0</v>
      </c>
      <c r="N353" s="1">
        <v>2</v>
      </c>
      <c r="O353" s="1">
        <v>1</v>
      </c>
      <c r="P353" s="1">
        <v>3</v>
      </c>
      <c r="Q353" s="1">
        <v>0</v>
      </c>
      <c r="Y353" s="1">
        <v>7.3947701706026964E-2</v>
      </c>
      <c r="Z353" s="1">
        <v>4.6500000000000004</v>
      </c>
    </row>
    <row r="354" spans="1:26" x14ac:dyDescent="0.2">
      <c r="A354" s="2">
        <v>44776</v>
      </c>
      <c r="B354" s="1" t="s">
        <v>367</v>
      </c>
      <c r="C354" s="1">
        <v>1</v>
      </c>
      <c r="D354" s="1">
        <v>5</v>
      </c>
      <c r="E354" s="1">
        <v>17</v>
      </c>
      <c r="F354" s="1">
        <v>31</v>
      </c>
      <c r="G354" s="1">
        <v>29</v>
      </c>
      <c r="H354" s="1">
        <v>15</v>
      </c>
      <c r="I354" s="1">
        <v>3</v>
      </c>
      <c r="J354" s="1">
        <v>1</v>
      </c>
      <c r="K354" s="1">
        <v>0</v>
      </c>
      <c r="L354" s="1">
        <v>0</v>
      </c>
      <c r="M354" s="1">
        <v>0</v>
      </c>
      <c r="N354" s="1">
        <v>2</v>
      </c>
      <c r="O354" s="1">
        <v>0</v>
      </c>
      <c r="P354" s="1">
        <v>3</v>
      </c>
      <c r="Q354" s="1">
        <v>0</v>
      </c>
      <c r="Y354" s="1">
        <v>8.6683515280998408E-2</v>
      </c>
      <c r="Z354" s="1">
        <v>4.51</v>
      </c>
    </row>
    <row r="355" spans="1:26" x14ac:dyDescent="0.2">
      <c r="A355" s="2">
        <v>44679</v>
      </c>
      <c r="B355" s="1" t="s">
        <v>368</v>
      </c>
      <c r="C355" s="1">
        <v>0</v>
      </c>
      <c r="D355" s="1">
        <v>2</v>
      </c>
      <c r="E355" s="1">
        <v>12</v>
      </c>
      <c r="F355" s="1">
        <v>27</v>
      </c>
      <c r="G355" s="1">
        <v>30</v>
      </c>
      <c r="H355" s="1">
        <v>22</v>
      </c>
      <c r="I355" s="1">
        <v>7</v>
      </c>
      <c r="J355" s="1">
        <v>1</v>
      </c>
      <c r="K355" s="1">
        <v>0</v>
      </c>
      <c r="L355" s="1">
        <v>0</v>
      </c>
      <c r="M355" s="1">
        <v>0</v>
      </c>
      <c r="N355" s="1">
        <v>1</v>
      </c>
      <c r="O355" s="1">
        <v>1</v>
      </c>
      <c r="P355" s="1">
        <v>4</v>
      </c>
      <c r="Q355" s="1">
        <v>1</v>
      </c>
      <c r="Y355" s="1">
        <v>7.0975790680423492E-2</v>
      </c>
      <c r="Z355" s="1">
        <v>5</v>
      </c>
    </row>
  </sheetData>
  <autoFilter ref="A1:S1" xr:uid="{F8DEB45F-2C8D-4DB8-A5E3-F76F8008604D}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D089-16B3-46B4-BDE8-3822B2B98A5E}">
  <dimension ref="A1:T355"/>
  <sheetViews>
    <sheetView tabSelected="1" topLeftCell="A339" workbookViewId="0">
      <selection activeCell="V13" sqref="V13"/>
    </sheetView>
  </sheetViews>
  <sheetFormatPr defaultRowHeight="14.25" x14ac:dyDescent="0.2"/>
  <cols>
    <col min="12" max="12" width="11.375" customWidth="1"/>
  </cols>
  <sheetData>
    <row r="1" spans="1:20" ht="28.5" x14ac:dyDescent="0.2">
      <c r="A1" s="6" t="s">
        <v>378</v>
      </c>
      <c r="B1" s="6" t="s">
        <v>379</v>
      </c>
      <c r="C1" s="6" t="s">
        <v>380</v>
      </c>
      <c r="D1" s="6" t="s">
        <v>381</v>
      </c>
      <c r="E1" s="6" t="s">
        <v>382</v>
      </c>
      <c r="F1" s="6" t="s">
        <v>383</v>
      </c>
      <c r="G1" s="6" t="s">
        <v>384</v>
      </c>
      <c r="H1" s="6" t="s">
        <v>385</v>
      </c>
      <c r="I1" s="6" t="s">
        <v>386</v>
      </c>
      <c r="J1" s="6" t="s">
        <v>387</v>
      </c>
      <c r="K1" s="6" t="s">
        <v>2</v>
      </c>
      <c r="L1" s="5" t="s">
        <v>377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388</v>
      </c>
    </row>
    <row r="2" spans="1:20" x14ac:dyDescent="0.2">
      <c r="A2" s="7">
        <v>0.35796766743648972</v>
      </c>
      <c r="B2" s="7">
        <v>7.136765852699338E-2</v>
      </c>
      <c r="C2" s="7">
        <v>0</v>
      </c>
      <c r="D2" s="7">
        <v>1</v>
      </c>
      <c r="E2" s="7">
        <v>1</v>
      </c>
      <c r="F2" s="7">
        <v>0</v>
      </c>
      <c r="G2" s="7">
        <v>0</v>
      </c>
      <c r="H2" s="7">
        <v>0.66666666666666663</v>
      </c>
      <c r="I2" s="7">
        <v>0.33333333333333331</v>
      </c>
      <c r="J2" s="7">
        <v>0</v>
      </c>
      <c r="K2" s="7" t="s">
        <v>14</v>
      </c>
      <c r="L2" s="2">
        <v>44574</v>
      </c>
      <c r="M2" s="1">
        <v>1</v>
      </c>
      <c r="N2" s="1">
        <v>2</v>
      </c>
      <c r="O2" s="1">
        <v>13</v>
      </c>
      <c r="P2" s="1">
        <v>29</v>
      </c>
      <c r="Q2" s="1">
        <v>31</v>
      </c>
      <c r="R2" s="1">
        <v>20</v>
      </c>
      <c r="S2" s="1">
        <v>3</v>
      </c>
      <c r="T2" s="1">
        <v>1</v>
      </c>
    </row>
    <row r="3" spans="1:20" x14ac:dyDescent="0.2">
      <c r="A3" s="7">
        <v>0.20554272517321021</v>
      </c>
      <c r="B3" s="7">
        <v>0.64784456801518664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0.66666666666666663</v>
      </c>
      <c r="I3" s="7">
        <v>0.33333333333333331</v>
      </c>
      <c r="J3" s="7">
        <v>0</v>
      </c>
      <c r="K3" s="7" t="s">
        <v>15</v>
      </c>
      <c r="L3" s="2">
        <v>44829</v>
      </c>
      <c r="M3" s="1">
        <v>0</v>
      </c>
      <c r="N3" s="1">
        <v>10</v>
      </c>
      <c r="O3" s="1">
        <v>25</v>
      </c>
      <c r="P3" s="1">
        <v>34</v>
      </c>
      <c r="Q3" s="1">
        <v>22</v>
      </c>
      <c r="R3" s="1">
        <v>8</v>
      </c>
      <c r="S3" s="1">
        <v>1</v>
      </c>
      <c r="T3" s="1">
        <v>0</v>
      </c>
    </row>
    <row r="4" spans="1:20" x14ac:dyDescent="0.2">
      <c r="A4" s="7">
        <v>0.1224018475750577</v>
      </c>
      <c r="B4" s="7">
        <v>0.66009650614144866</v>
      </c>
      <c r="C4" s="7">
        <v>0</v>
      </c>
      <c r="D4" s="7">
        <v>0</v>
      </c>
      <c r="E4" s="7">
        <v>1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 t="s">
        <v>16</v>
      </c>
      <c r="L4" s="2">
        <v>44899</v>
      </c>
      <c r="M4" s="1">
        <v>2</v>
      </c>
      <c r="N4" s="1">
        <v>17</v>
      </c>
      <c r="O4" s="1">
        <v>32</v>
      </c>
      <c r="P4" s="1">
        <v>29</v>
      </c>
      <c r="Q4" s="1">
        <v>15</v>
      </c>
      <c r="R4" s="1">
        <v>5</v>
      </c>
      <c r="S4" s="1">
        <v>1</v>
      </c>
      <c r="T4" s="1">
        <v>0</v>
      </c>
    </row>
    <row r="5" spans="1:20" x14ac:dyDescent="0.2">
      <c r="A5" s="7">
        <v>0.33949191685912239</v>
      </c>
      <c r="B5" s="7">
        <v>0.58122156820036619</v>
      </c>
      <c r="C5" s="7">
        <v>0.5</v>
      </c>
      <c r="D5" s="7">
        <v>0</v>
      </c>
      <c r="E5" s="7">
        <v>1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 t="s">
        <v>17</v>
      </c>
      <c r="L5" s="2">
        <v>44749</v>
      </c>
      <c r="M5" s="1">
        <v>0</v>
      </c>
      <c r="N5" s="1">
        <v>2</v>
      </c>
      <c r="O5" s="1">
        <v>18</v>
      </c>
      <c r="P5" s="1">
        <v>36</v>
      </c>
      <c r="Q5" s="1">
        <v>27</v>
      </c>
      <c r="R5" s="1">
        <v>15</v>
      </c>
      <c r="S5" s="1">
        <v>3</v>
      </c>
      <c r="T5" s="1">
        <v>1</v>
      </c>
    </row>
    <row r="6" spans="1:20" x14ac:dyDescent="0.2">
      <c r="A6" s="7">
        <v>0.28406466512702078</v>
      </c>
      <c r="B6" s="7">
        <v>0.25100429365137161</v>
      </c>
      <c r="C6" s="7">
        <v>0.5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 t="s">
        <v>18</v>
      </c>
      <c r="L6" s="2">
        <v>44624</v>
      </c>
      <c r="M6" s="1">
        <v>1</v>
      </c>
      <c r="N6" s="1">
        <v>5</v>
      </c>
      <c r="O6" s="1">
        <v>20</v>
      </c>
      <c r="P6" s="1">
        <v>35</v>
      </c>
      <c r="Q6" s="1">
        <v>26</v>
      </c>
      <c r="R6" s="1">
        <v>12</v>
      </c>
      <c r="S6" s="1">
        <v>2</v>
      </c>
      <c r="T6" s="1">
        <v>1</v>
      </c>
    </row>
    <row r="7" spans="1:20" x14ac:dyDescent="0.2">
      <c r="A7" s="7">
        <v>0.23556581986143191</v>
      </c>
      <c r="B7" s="7">
        <v>0.50654225149216003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0.66666666666666663</v>
      </c>
      <c r="I7" s="7">
        <v>0.33333333333333331</v>
      </c>
      <c r="J7" s="7">
        <v>0</v>
      </c>
      <c r="K7" s="7" t="s">
        <v>19</v>
      </c>
      <c r="L7" s="2">
        <v>44705</v>
      </c>
      <c r="M7" s="1">
        <v>0</v>
      </c>
      <c r="N7" s="1">
        <v>5</v>
      </c>
      <c r="O7" s="1">
        <v>26</v>
      </c>
      <c r="P7" s="1">
        <v>35</v>
      </c>
      <c r="Q7" s="1">
        <v>24</v>
      </c>
      <c r="R7" s="1">
        <v>9</v>
      </c>
      <c r="S7" s="1">
        <v>1</v>
      </c>
      <c r="T7" s="1">
        <v>1</v>
      </c>
    </row>
    <row r="8" spans="1:20" x14ac:dyDescent="0.2">
      <c r="A8" s="7">
        <v>8.083140877598155E-2</v>
      </c>
      <c r="B8" s="7">
        <v>0.60557686631628693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 t="s">
        <v>20</v>
      </c>
      <c r="L8" s="2">
        <v>44779</v>
      </c>
      <c r="M8" s="1">
        <v>3</v>
      </c>
      <c r="N8" s="1">
        <v>17</v>
      </c>
      <c r="O8" s="1">
        <v>31</v>
      </c>
      <c r="P8" s="1">
        <v>29</v>
      </c>
      <c r="Q8" s="1">
        <v>15</v>
      </c>
      <c r="R8" s="1">
        <v>4</v>
      </c>
      <c r="S8" s="1">
        <v>0</v>
      </c>
      <c r="T8" s="1">
        <v>0</v>
      </c>
    </row>
    <row r="9" spans="1:20" x14ac:dyDescent="0.2">
      <c r="A9" s="7">
        <v>0.27944572748267887</v>
      </c>
      <c r="B9" s="7">
        <v>0.63554694260571976</v>
      </c>
      <c r="C9" s="7">
        <v>0</v>
      </c>
      <c r="D9" s="7">
        <v>0</v>
      </c>
      <c r="E9" s="7">
        <v>1</v>
      </c>
      <c r="F9" s="7">
        <v>0</v>
      </c>
      <c r="G9" s="7">
        <v>1</v>
      </c>
      <c r="H9" s="7">
        <v>1</v>
      </c>
      <c r="I9" s="7">
        <v>0</v>
      </c>
      <c r="J9" s="7">
        <v>0</v>
      </c>
      <c r="K9" s="7" t="s">
        <v>21</v>
      </c>
      <c r="L9" s="2">
        <v>44824</v>
      </c>
      <c r="M9" s="1">
        <v>0</v>
      </c>
      <c r="N9" s="1">
        <v>6</v>
      </c>
      <c r="O9" s="1">
        <v>20</v>
      </c>
      <c r="P9" s="1">
        <v>33</v>
      </c>
      <c r="Q9" s="1">
        <v>27</v>
      </c>
      <c r="R9" s="1">
        <v>12</v>
      </c>
      <c r="S9" s="1">
        <v>2</v>
      </c>
      <c r="T9" s="1">
        <v>1</v>
      </c>
    </row>
    <row r="10" spans="1:20" x14ac:dyDescent="0.2">
      <c r="A10" s="7">
        <v>0.31177829099307158</v>
      </c>
      <c r="B10" s="7">
        <v>0.3227545230603599</v>
      </c>
      <c r="C10" s="7">
        <v>0</v>
      </c>
      <c r="D10" s="7">
        <v>1</v>
      </c>
      <c r="E10" s="7">
        <v>1</v>
      </c>
      <c r="F10" s="7">
        <v>0</v>
      </c>
      <c r="G10" s="7">
        <v>0</v>
      </c>
      <c r="H10" s="7">
        <v>0.66666666666666663</v>
      </c>
      <c r="I10" s="7">
        <v>0.33333333333333331</v>
      </c>
      <c r="J10" s="7">
        <v>0</v>
      </c>
      <c r="K10" s="7" t="s">
        <v>22</v>
      </c>
      <c r="L10" s="2">
        <v>44639</v>
      </c>
      <c r="M10" s="1">
        <v>0</v>
      </c>
      <c r="N10" s="1">
        <v>5</v>
      </c>
      <c r="O10" s="1">
        <v>21</v>
      </c>
      <c r="P10" s="1">
        <v>32</v>
      </c>
      <c r="Q10" s="1">
        <v>26</v>
      </c>
      <c r="R10" s="1">
        <v>14</v>
      </c>
      <c r="S10" s="1">
        <v>3</v>
      </c>
      <c r="T10" s="1">
        <v>0</v>
      </c>
    </row>
    <row r="11" spans="1:20" x14ac:dyDescent="0.2">
      <c r="A11" s="7">
        <v>0.27713625866050801</v>
      </c>
      <c r="B11" s="7">
        <v>0.22316339934032201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0.66666666666666663</v>
      </c>
      <c r="I11" s="7">
        <v>0.33333333333333331</v>
      </c>
      <c r="J11" s="7">
        <v>0</v>
      </c>
      <c r="K11" s="7" t="s">
        <v>23</v>
      </c>
      <c r="L11" s="2">
        <v>44597</v>
      </c>
      <c r="M11" s="1">
        <v>1</v>
      </c>
      <c r="N11" s="1">
        <v>4</v>
      </c>
      <c r="O11" s="1">
        <v>22</v>
      </c>
      <c r="P11" s="1">
        <v>36</v>
      </c>
      <c r="Q11" s="1">
        <v>25</v>
      </c>
      <c r="R11" s="1">
        <v>11</v>
      </c>
      <c r="S11" s="1">
        <v>2</v>
      </c>
      <c r="T11" s="1">
        <v>0</v>
      </c>
    </row>
    <row r="12" spans="1:20" x14ac:dyDescent="0.2">
      <c r="A12" s="7">
        <v>0.11316397228637411</v>
      </c>
      <c r="B12" s="7">
        <v>0.67408274040843796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 t="s">
        <v>24</v>
      </c>
      <c r="L12" s="2">
        <v>44868</v>
      </c>
      <c r="M12" s="1">
        <v>1</v>
      </c>
      <c r="N12" s="1">
        <v>18</v>
      </c>
      <c r="O12" s="1">
        <v>31</v>
      </c>
      <c r="P12" s="1">
        <v>30</v>
      </c>
      <c r="Q12" s="1">
        <v>15</v>
      </c>
      <c r="R12" s="1">
        <v>4</v>
      </c>
      <c r="S12" s="1">
        <v>1</v>
      </c>
      <c r="T12" s="1">
        <v>1</v>
      </c>
    </row>
    <row r="13" spans="1:20" x14ac:dyDescent="0.2">
      <c r="A13" s="7">
        <v>0.27020785219399518</v>
      </c>
      <c r="B13" s="7">
        <v>0.64276654671665112</v>
      </c>
      <c r="C13" s="7">
        <v>0.5</v>
      </c>
      <c r="D13" s="7">
        <v>0</v>
      </c>
      <c r="E13" s="7">
        <v>1</v>
      </c>
      <c r="F13" s="7">
        <v>0</v>
      </c>
      <c r="G13" s="7">
        <v>1</v>
      </c>
      <c r="H13" s="7">
        <v>0.66666666666666663</v>
      </c>
      <c r="I13" s="7">
        <v>0.33333333333333331</v>
      </c>
      <c r="J13" s="7">
        <v>0</v>
      </c>
      <c r="K13" s="7" t="s">
        <v>25</v>
      </c>
      <c r="L13" s="2">
        <v>44817</v>
      </c>
      <c r="M13" s="1">
        <v>0</v>
      </c>
      <c r="N13" s="1">
        <v>3</v>
      </c>
      <c r="O13" s="1">
        <v>19</v>
      </c>
      <c r="P13" s="1">
        <v>40</v>
      </c>
      <c r="Q13" s="1">
        <v>28</v>
      </c>
      <c r="R13" s="1">
        <v>9</v>
      </c>
      <c r="S13" s="1">
        <v>1</v>
      </c>
      <c r="T13" s="1">
        <v>1</v>
      </c>
    </row>
    <row r="14" spans="1:20" x14ac:dyDescent="0.2">
      <c r="A14" s="7">
        <v>0.28175519630484991</v>
      </c>
      <c r="B14" s="7">
        <v>0.68087755583958587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0.66666666666666663</v>
      </c>
      <c r="I14" s="7">
        <v>0.33333333333333331</v>
      </c>
      <c r="J14" s="7">
        <v>0</v>
      </c>
      <c r="K14" s="7" t="s">
        <v>26</v>
      </c>
      <c r="L14" s="2">
        <v>44901</v>
      </c>
      <c r="M14" s="1">
        <v>0</v>
      </c>
      <c r="N14" s="1">
        <v>6</v>
      </c>
      <c r="O14" s="1">
        <v>22</v>
      </c>
      <c r="P14" s="1">
        <v>33</v>
      </c>
      <c r="Q14" s="1">
        <v>24</v>
      </c>
      <c r="R14" s="1">
        <v>12</v>
      </c>
      <c r="S14" s="1">
        <v>3</v>
      </c>
      <c r="T14" s="1">
        <v>1</v>
      </c>
    </row>
    <row r="15" spans="1:20" x14ac:dyDescent="0.2">
      <c r="A15" s="7">
        <v>0.27482678983833719</v>
      </c>
      <c r="B15" s="7">
        <v>0.41907946118651029</v>
      </c>
      <c r="C15" s="7">
        <v>0</v>
      </c>
      <c r="D15" s="7">
        <v>0</v>
      </c>
      <c r="E15" s="7">
        <v>1</v>
      </c>
      <c r="F15" s="7">
        <v>1</v>
      </c>
      <c r="G15" s="7">
        <v>1</v>
      </c>
      <c r="H15" s="7">
        <v>0.66666666666666663</v>
      </c>
      <c r="I15" s="7">
        <v>0.33333333333333331</v>
      </c>
      <c r="J15" s="7">
        <v>0</v>
      </c>
      <c r="K15" s="7" t="s">
        <v>27</v>
      </c>
      <c r="L15" s="2">
        <v>44668</v>
      </c>
      <c r="M15" s="1">
        <v>0</v>
      </c>
      <c r="N15" s="1">
        <v>4</v>
      </c>
      <c r="O15" s="1">
        <v>20</v>
      </c>
      <c r="P15" s="1">
        <v>35</v>
      </c>
      <c r="Q15" s="1">
        <v>27</v>
      </c>
      <c r="R15" s="1">
        <v>11</v>
      </c>
      <c r="S15" s="1">
        <v>2</v>
      </c>
      <c r="T15" s="1">
        <v>0</v>
      </c>
    </row>
    <row r="16" spans="1:20" x14ac:dyDescent="0.2">
      <c r="A16" s="7">
        <v>0.20785219399538099</v>
      </c>
      <c r="B16" s="7">
        <v>0.5819355436423006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0.33333333333333331</v>
      </c>
      <c r="I16" s="7">
        <v>0.66666666666666663</v>
      </c>
      <c r="J16" s="7">
        <v>0</v>
      </c>
      <c r="K16" s="7" t="s">
        <v>28</v>
      </c>
      <c r="L16" s="2">
        <v>44761</v>
      </c>
      <c r="M16" s="1">
        <v>0</v>
      </c>
      <c r="N16" s="1">
        <v>5</v>
      </c>
      <c r="O16" s="1">
        <v>27</v>
      </c>
      <c r="P16" s="1">
        <v>38</v>
      </c>
      <c r="Q16" s="1">
        <v>21</v>
      </c>
      <c r="R16" s="1">
        <v>7</v>
      </c>
      <c r="S16" s="1">
        <v>1</v>
      </c>
      <c r="T16" s="1">
        <v>1</v>
      </c>
    </row>
    <row r="17" spans="1:20" x14ac:dyDescent="0.2">
      <c r="A17" s="7">
        <v>0.25866050808314078</v>
      </c>
      <c r="B17" s="7">
        <v>0.68173432980504134</v>
      </c>
      <c r="C17" s="7">
        <v>0.5</v>
      </c>
      <c r="D17" s="7">
        <v>0</v>
      </c>
      <c r="E17" s="7">
        <v>1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 t="s">
        <v>29</v>
      </c>
      <c r="L17" s="2">
        <v>44918</v>
      </c>
      <c r="M17" s="1">
        <v>0</v>
      </c>
      <c r="N17" s="1">
        <v>7</v>
      </c>
      <c r="O17" s="1">
        <v>26</v>
      </c>
      <c r="P17" s="1">
        <v>35</v>
      </c>
      <c r="Q17" s="1">
        <v>20</v>
      </c>
      <c r="R17" s="1">
        <v>10</v>
      </c>
      <c r="S17" s="1">
        <v>3</v>
      </c>
      <c r="T17" s="1">
        <v>1</v>
      </c>
    </row>
    <row r="18" spans="1:20" x14ac:dyDescent="0.2">
      <c r="A18" s="7">
        <v>0.2471131639722863</v>
      </c>
      <c r="B18" s="7">
        <v>0.5947196098003722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0.66666666666666663</v>
      </c>
      <c r="I18" s="7">
        <v>0.33333333333333331</v>
      </c>
      <c r="J18" s="7">
        <v>0</v>
      </c>
      <c r="K18" s="7" t="s">
        <v>30</v>
      </c>
      <c r="L18" s="2">
        <v>44763</v>
      </c>
      <c r="M18" s="1">
        <v>0</v>
      </c>
      <c r="N18" s="1">
        <v>6</v>
      </c>
      <c r="O18" s="1">
        <v>24</v>
      </c>
      <c r="P18" s="1">
        <v>36</v>
      </c>
      <c r="Q18" s="1">
        <v>23</v>
      </c>
      <c r="R18" s="1">
        <v>9</v>
      </c>
      <c r="S18" s="1">
        <v>2</v>
      </c>
      <c r="T18" s="1">
        <v>1</v>
      </c>
    </row>
    <row r="19" spans="1:20" x14ac:dyDescent="0.2">
      <c r="A19" s="7">
        <v>0.2263279445727483</v>
      </c>
      <c r="B19" s="7">
        <v>0.66216772023230674</v>
      </c>
      <c r="C19" s="7">
        <v>0</v>
      </c>
      <c r="D19" s="7">
        <v>1</v>
      </c>
      <c r="E19" s="7">
        <v>1</v>
      </c>
      <c r="F19" s="7">
        <v>1</v>
      </c>
      <c r="G19" s="7">
        <v>0</v>
      </c>
      <c r="H19" s="7">
        <v>0.33333333333333331</v>
      </c>
      <c r="I19" s="7">
        <v>0.66666666666666663</v>
      </c>
      <c r="J19" s="7">
        <v>0</v>
      </c>
      <c r="K19" s="7" t="s">
        <v>31</v>
      </c>
      <c r="L19" s="2">
        <v>44907</v>
      </c>
      <c r="M19" s="1">
        <v>0</v>
      </c>
      <c r="N19" s="1">
        <v>5</v>
      </c>
      <c r="O19" s="1">
        <v>28</v>
      </c>
      <c r="P19" s="1">
        <v>38</v>
      </c>
      <c r="Q19" s="1">
        <v>22</v>
      </c>
      <c r="R19" s="1">
        <v>7</v>
      </c>
      <c r="S19" s="1">
        <v>1</v>
      </c>
      <c r="T19" s="1">
        <v>1</v>
      </c>
    </row>
    <row r="20" spans="1:20" x14ac:dyDescent="0.2">
      <c r="A20" s="7">
        <v>0.18706697459584301</v>
      </c>
      <c r="B20" s="7">
        <v>0.51585866144281245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0.66666666666666663</v>
      </c>
      <c r="I20" s="7">
        <v>0.33333333333333331</v>
      </c>
      <c r="J20" s="7">
        <v>0</v>
      </c>
      <c r="K20" s="7" t="s">
        <v>32</v>
      </c>
      <c r="L20" s="2">
        <v>44728</v>
      </c>
      <c r="M20" s="1">
        <v>0</v>
      </c>
      <c r="N20" s="1">
        <v>7</v>
      </c>
      <c r="O20" s="1">
        <v>30</v>
      </c>
      <c r="P20" s="1">
        <v>38</v>
      </c>
      <c r="Q20" s="1">
        <v>19</v>
      </c>
      <c r="R20" s="1">
        <v>5</v>
      </c>
      <c r="S20" s="1">
        <v>1</v>
      </c>
      <c r="T20" s="1">
        <v>1</v>
      </c>
    </row>
    <row r="21" spans="1:20" x14ac:dyDescent="0.2">
      <c r="A21" s="7">
        <v>0.2424942263279446</v>
      </c>
      <c r="B21" s="7">
        <v>0.6885035191359854</v>
      </c>
      <c r="C21" s="7">
        <v>0</v>
      </c>
      <c r="D21" s="7">
        <v>0</v>
      </c>
      <c r="E21" s="7">
        <v>1</v>
      </c>
      <c r="F21" s="7">
        <v>1</v>
      </c>
      <c r="G21" s="7">
        <v>0</v>
      </c>
      <c r="H21" s="7">
        <v>0.33333333333333331</v>
      </c>
      <c r="I21" s="7">
        <v>0.66666666666666663</v>
      </c>
      <c r="J21" s="7">
        <v>0</v>
      </c>
      <c r="K21" s="7" t="s">
        <v>33</v>
      </c>
      <c r="L21" s="2">
        <v>44865</v>
      </c>
      <c r="M21" s="1">
        <v>0</v>
      </c>
      <c r="N21" s="1">
        <v>3</v>
      </c>
      <c r="O21" s="1">
        <v>26</v>
      </c>
      <c r="P21" s="1">
        <v>41</v>
      </c>
      <c r="Q21" s="1">
        <v>23</v>
      </c>
      <c r="R21" s="1">
        <v>7</v>
      </c>
      <c r="S21" s="1">
        <v>1</v>
      </c>
      <c r="T21" s="1">
        <v>1</v>
      </c>
    </row>
    <row r="22" spans="1:20" x14ac:dyDescent="0.2">
      <c r="A22" s="7">
        <v>0.24480369515011549</v>
      </c>
      <c r="B22" s="7">
        <v>0.1635268181475488</v>
      </c>
      <c r="C22" s="7">
        <v>0.5</v>
      </c>
      <c r="D22" s="7">
        <v>0</v>
      </c>
      <c r="E22" s="7">
        <v>1</v>
      </c>
      <c r="F22" s="7">
        <v>1</v>
      </c>
      <c r="G22" s="7">
        <v>1</v>
      </c>
      <c r="H22" s="7">
        <v>1</v>
      </c>
      <c r="I22" s="7">
        <v>0</v>
      </c>
      <c r="J22" s="7">
        <v>0</v>
      </c>
      <c r="K22" s="7" t="s">
        <v>34</v>
      </c>
      <c r="L22" s="2">
        <v>44607</v>
      </c>
      <c r="M22" s="1">
        <v>1</v>
      </c>
      <c r="N22" s="1">
        <v>6</v>
      </c>
      <c r="O22" s="1">
        <v>25</v>
      </c>
      <c r="P22" s="1">
        <v>33</v>
      </c>
      <c r="Q22" s="1">
        <v>22</v>
      </c>
      <c r="R22" s="1">
        <v>11</v>
      </c>
      <c r="S22" s="1">
        <v>2</v>
      </c>
      <c r="T22" s="1">
        <v>1</v>
      </c>
    </row>
    <row r="23" spans="1:20" x14ac:dyDescent="0.2">
      <c r="A23" s="7">
        <v>0.38106235565819863</v>
      </c>
      <c r="B23" s="7">
        <v>0.46927595901407559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0.66666666666666663</v>
      </c>
      <c r="I23" s="7">
        <v>0.33333333333333331</v>
      </c>
      <c r="J23" s="7">
        <v>0</v>
      </c>
      <c r="K23" s="7" t="s">
        <v>35</v>
      </c>
      <c r="L23" s="2">
        <v>44676</v>
      </c>
      <c r="M23" s="1">
        <v>0</v>
      </c>
      <c r="N23" s="1">
        <v>3</v>
      </c>
      <c r="O23" s="1">
        <v>13</v>
      </c>
      <c r="P23" s="1">
        <v>29</v>
      </c>
      <c r="Q23" s="1">
        <v>32</v>
      </c>
      <c r="R23" s="1">
        <v>19</v>
      </c>
      <c r="S23" s="1">
        <v>4</v>
      </c>
      <c r="T23" s="1">
        <v>1</v>
      </c>
    </row>
    <row r="24" spans="1:20" x14ac:dyDescent="0.2">
      <c r="A24" s="7">
        <v>0.20092378752886841</v>
      </c>
      <c r="B24" s="7">
        <v>0.49819308941883289</v>
      </c>
      <c r="C24" s="7">
        <v>0</v>
      </c>
      <c r="D24" s="7">
        <v>1</v>
      </c>
      <c r="E24" s="7">
        <v>1</v>
      </c>
      <c r="F24" s="7">
        <v>1</v>
      </c>
      <c r="G24" s="7">
        <v>0</v>
      </c>
      <c r="H24" s="7">
        <v>0.66666666666666663</v>
      </c>
      <c r="I24" s="7">
        <v>0.33333333333333331</v>
      </c>
      <c r="J24" s="7">
        <v>0</v>
      </c>
      <c r="K24" s="7" t="s">
        <v>36</v>
      </c>
      <c r="L24" s="2">
        <v>44707</v>
      </c>
      <c r="M24" s="1">
        <v>0</v>
      </c>
      <c r="N24" s="1">
        <v>7</v>
      </c>
      <c r="O24" s="1">
        <v>28</v>
      </c>
      <c r="P24" s="1">
        <v>34</v>
      </c>
      <c r="Q24" s="1">
        <v>21</v>
      </c>
      <c r="R24" s="1">
        <v>8</v>
      </c>
      <c r="S24" s="1">
        <v>1</v>
      </c>
      <c r="T24" s="1">
        <v>1</v>
      </c>
    </row>
    <row r="25" spans="1:20" x14ac:dyDescent="0.2">
      <c r="A25" s="7">
        <v>0.21478060046189379</v>
      </c>
      <c r="B25" s="7">
        <v>0.52273167770119044</v>
      </c>
      <c r="C25" s="7">
        <v>0</v>
      </c>
      <c r="D25" s="7">
        <v>1</v>
      </c>
      <c r="E25" s="7">
        <v>1</v>
      </c>
      <c r="F25" s="7">
        <v>0</v>
      </c>
      <c r="G25" s="7">
        <v>0</v>
      </c>
      <c r="H25" s="7">
        <v>0.66666666666666663</v>
      </c>
      <c r="I25" s="7">
        <v>0.33333333333333331</v>
      </c>
      <c r="J25" s="7">
        <v>0</v>
      </c>
      <c r="K25" s="7" t="s">
        <v>37</v>
      </c>
      <c r="L25" s="2">
        <v>44711</v>
      </c>
      <c r="M25" s="1">
        <v>0</v>
      </c>
      <c r="N25" s="1">
        <v>6</v>
      </c>
      <c r="O25" s="1">
        <v>28</v>
      </c>
      <c r="P25" s="1">
        <v>36</v>
      </c>
      <c r="Q25" s="1">
        <v>21</v>
      </c>
      <c r="R25" s="1">
        <v>8</v>
      </c>
      <c r="S25" s="1">
        <v>1</v>
      </c>
      <c r="T25" s="1">
        <v>0</v>
      </c>
    </row>
    <row r="26" spans="1:20" x14ac:dyDescent="0.2">
      <c r="A26" s="7">
        <v>0.10623556581986141</v>
      </c>
      <c r="B26" s="7">
        <v>0.53688605319334315</v>
      </c>
      <c r="C26" s="7">
        <v>0</v>
      </c>
      <c r="D26" s="7">
        <v>0</v>
      </c>
      <c r="E26" s="7">
        <v>1</v>
      </c>
      <c r="F26" s="7">
        <v>0</v>
      </c>
      <c r="G26" s="7">
        <v>1</v>
      </c>
      <c r="H26" s="7">
        <v>1</v>
      </c>
      <c r="I26" s="7">
        <v>0</v>
      </c>
      <c r="J26" s="7">
        <v>0</v>
      </c>
      <c r="K26" s="7" t="s">
        <v>38</v>
      </c>
      <c r="L26" s="2">
        <v>44726</v>
      </c>
      <c r="M26" s="1">
        <v>2</v>
      </c>
      <c r="N26" s="1">
        <v>16</v>
      </c>
      <c r="O26" s="1">
        <v>34</v>
      </c>
      <c r="P26" s="1">
        <v>29</v>
      </c>
      <c r="Q26" s="1">
        <v>14</v>
      </c>
      <c r="R26" s="1">
        <v>4</v>
      </c>
      <c r="S26" s="1">
        <v>1</v>
      </c>
      <c r="T26" s="1">
        <v>1</v>
      </c>
    </row>
    <row r="27" spans="1:20" x14ac:dyDescent="0.2">
      <c r="A27" s="7">
        <v>0.22170900692840639</v>
      </c>
      <c r="B27" s="7">
        <v>0.6877279173887354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0.66666666666666663</v>
      </c>
      <c r="I27" s="7">
        <v>0.33333333333333331</v>
      </c>
      <c r="J27" s="7">
        <v>0</v>
      </c>
      <c r="K27" s="7" t="s">
        <v>39</v>
      </c>
      <c r="L27" s="2">
        <v>44884</v>
      </c>
      <c r="M27" s="1">
        <v>0</v>
      </c>
      <c r="N27" s="1">
        <v>7</v>
      </c>
      <c r="O27" s="1">
        <v>26</v>
      </c>
      <c r="P27" s="1">
        <v>35</v>
      </c>
      <c r="Q27" s="1">
        <v>22</v>
      </c>
      <c r="R27" s="1">
        <v>9</v>
      </c>
      <c r="S27" s="1">
        <v>1</v>
      </c>
      <c r="T27" s="1">
        <v>0</v>
      </c>
    </row>
    <row r="28" spans="1:20" x14ac:dyDescent="0.2">
      <c r="A28" s="7">
        <v>0.28175519630484991</v>
      </c>
      <c r="B28" s="7">
        <v>0.55086547730702773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0.66666666666666663</v>
      </c>
      <c r="I28" s="7">
        <v>0.33333333333333331</v>
      </c>
      <c r="J28" s="7">
        <v>0</v>
      </c>
      <c r="K28" s="7" t="s">
        <v>40</v>
      </c>
      <c r="L28" s="2">
        <v>44734</v>
      </c>
      <c r="M28" s="1">
        <v>0</v>
      </c>
      <c r="N28" s="1">
        <v>5</v>
      </c>
      <c r="O28" s="1">
        <v>21</v>
      </c>
      <c r="P28" s="1">
        <v>33</v>
      </c>
      <c r="Q28" s="1">
        <v>27</v>
      </c>
      <c r="R28" s="1">
        <v>12</v>
      </c>
      <c r="S28" s="1">
        <v>2</v>
      </c>
      <c r="T28" s="1">
        <v>1</v>
      </c>
    </row>
    <row r="29" spans="1:20" x14ac:dyDescent="0.2">
      <c r="A29" s="7">
        <v>0.30484988452655892</v>
      </c>
      <c r="B29" s="7">
        <v>0.69717031088160897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1</v>
      </c>
      <c r="I29" s="7">
        <v>0</v>
      </c>
      <c r="J29" s="7">
        <v>1</v>
      </c>
      <c r="K29" s="7" t="s">
        <v>41</v>
      </c>
      <c r="L29" s="2">
        <v>44886</v>
      </c>
      <c r="M29" s="1">
        <v>0</v>
      </c>
      <c r="N29" s="1">
        <v>5</v>
      </c>
      <c r="O29" s="1">
        <v>19</v>
      </c>
      <c r="P29" s="1">
        <v>33</v>
      </c>
      <c r="Q29" s="1">
        <v>27</v>
      </c>
      <c r="R29" s="1">
        <v>13</v>
      </c>
      <c r="S29" s="1">
        <v>3</v>
      </c>
      <c r="T29" s="1">
        <v>1</v>
      </c>
    </row>
    <row r="30" spans="1:20" x14ac:dyDescent="0.2">
      <c r="A30" s="7">
        <v>0.27713625866050801</v>
      </c>
      <c r="B30" s="7">
        <v>0.47201771127648279</v>
      </c>
      <c r="C30" s="7">
        <v>0</v>
      </c>
      <c r="D30" s="7">
        <v>0</v>
      </c>
      <c r="E30" s="7">
        <v>0</v>
      </c>
      <c r="F30" s="7">
        <v>0</v>
      </c>
      <c r="G30" s="7">
        <v>1</v>
      </c>
      <c r="H30" s="7">
        <v>0.66666666666666663</v>
      </c>
      <c r="I30" s="7">
        <v>0.33333333333333331</v>
      </c>
      <c r="J30" s="7">
        <v>0</v>
      </c>
      <c r="K30" s="7" t="s">
        <v>42</v>
      </c>
      <c r="L30" s="2">
        <v>44687</v>
      </c>
      <c r="M30" s="1">
        <v>0</v>
      </c>
      <c r="N30" s="1">
        <v>4</v>
      </c>
      <c r="O30" s="1">
        <v>20</v>
      </c>
      <c r="P30" s="1">
        <v>35</v>
      </c>
      <c r="Q30" s="1">
        <v>26</v>
      </c>
      <c r="R30" s="1">
        <v>12</v>
      </c>
      <c r="S30" s="1">
        <v>2</v>
      </c>
      <c r="T30" s="1">
        <v>1</v>
      </c>
    </row>
    <row r="31" spans="1:20" x14ac:dyDescent="0.2">
      <c r="A31" s="7">
        <v>0.44341801385681279</v>
      </c>
      <c r="B31" s="7">
        <v>0.70814411290887236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  <c r="H31" s="7">
        <v>0.66666666666666663</v>
      </c>
      <c r="I31" s="7">
        <v>0.33333333333333331</v>
      </c>
      <c r="J31" s="7">
        <v>0</v>
      </c>
      <c r="K31" s="7" t="s">
        <v>43</v>
      </c>
      <c r="L31" s="2">
        <v>44881</v>
      </c>
      <c r="M31" s="1">
        <v>0</v>
      </c>
      <c r="N31" s="1">
        <v>5</v>
      </c>
      <c r="O31" s="1">
        <v>16</v>
      </c>
      <c r="P31" s="1">
        <v>23</v>
      </c>
      <c r="Q31" s="1">
        <v>24</v>
      </c>
      <c r="R31" s="1">
        <v>22</v>
      </c>
      <c r="S31" s="1">
        <v>10</v>
      </c>
      <c r="T31" s="1">
        <v>1</v>
      </c>
    </row>
    <row r="32" spans="1:20" x14ac:dyDescent="0.2">
      <c r="A32" s="7">
        <v>0.29561200923787517</v>
      </c>
      <c r="B32" s="7">
        <v>0.52502103998151695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 t="s">
        <v>44</v>
      </c>
      <c r="L32" s="2">
        <v>44710</v>
      </c>
      <c r="M32" s="1">
        <v>0</v>
      </c>
      <c r="N32" s="1">
        <v>6</v>
      </c>
      <c r="O32" s="1">
        <v>17</v>
      </c>
      <c r="P32" s="1">
        <v>33</v>
      </c>
      <c r="Q32" s="1">
        <v>29</v>
      </c>
      <c r="R32" s="1">
        <v>13</v>
      </c>
      <c r="S32" s="1">
        <v>2</v>
      </c>
      <c r="T32" s="1">
        <v>0</v>
      </c>
    </row>
    <row r="33" spans="1:20" x14ac:dyDescent="0.2">
      <c r="A33" s="7">
        <v>0.28637413394919159</v>
      </c>
      <c r="B33" s="7">
        <v>0.5387713148888561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0.66666666666666663</v>
      </c>
      <c r="I33" s="7">
        <v>0.33333333333333331</v>
      </c>
      <c r="J33" s="7">
        <v>0</v>
      </c>
      <c r="K33" s="7" t="s">
        <v>45</v>
      </c>
      <c r="L33" s="2">
        <v>44737</v>
      </c>
      <c r="M33" s="1">
        <v>0</v>
      </c>
      <c r="N33" s="1">
        <v>3</v>
      </c>
      <c r="O33" s="1">
        <v>19</v>
      </c>
      <c r="P33" s="1">
        <v>39</v>
      </c>
      <c r="Q33" s="1">
        <v>29</v>
      </c>
      <c r="R33" s="1">
        <v>10</v>
      </c>
      <c r="S33" s="1">
        <v>1</v>
      </c>
      <c r="T33" s="1">
        <v>0</v>
      </c>
    </row>
    <row r="34" spans="1:20" x14ac:dyDescent="0.2">
      <c r="A34" s="7">
        <v>0.21016166281755189</v>
      </c>
      <c r="B34" s="7">
        <v>0.65757589922299076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0.66666666666666663</v>
      </c>
      <c r="I34" s="7">
        <v>0.33333333333333331</v>
      </c>
      <c r="J34" s="7">
        <v>0</v>
      </c>
      <c r="K34" s="7" t="s">
        <v>46</v>
      </c>
      <c r="L34" s="2">
        <v>44872</v>
      </c>
      <c r="M34" s="1">
        <v>0</v>
      </c>
      <c r="N34" s="1">
        <v>6</v>
      </c>
      <c r="O34" s="1">
        <v>26</v>
      </c>
      <c r="P34" s="1">
        <v>36</v>
      </c>
      <c r="Q34" s="1">
        <v>23</v>
      </c>
      <c r="R34" s="1">
        <v>7</v>
      </c>
      <c r="S34" s="1">
        <v>1</v>
      </c>
      <c r="T34" s="1">
        <v>1</v>
      </c>
    </row>
    <row r="35" spans="1:20" x14ac:dyDescent="0.2">
      <c r="A35" s="7">
        <v>0.25866050808314078</v>
      </c>
      <c r="B35" s="7">
        <v>0.47933211650006452</v>
      </c>
      <c r="C35" s="7">
        <v>0</v>
      </c>
      <c r="D35" s="7">
        <v>0</v>
      </c>
      <c r="E35" s="7">
        <v>0</v>
      </c>
      <c r="F35" s="7">
        <v>1</v>
      </c>
      <c r="G35" s="7">
        <v>0</v>
      </c>
      <c r="H35" s="7">
        <v>0.66666666666666663</v>
      </c>
      <c r="I35" s="7">
        <v>0.33333333333333331</v>
      </c>
      <c r="J35" s="7">
        <v>0</v>
      </c>
      <c r="K35" s="7" t="s">
        <v>47</v>
      </c>
      <c r="L35" s="2">
        <v>44698</v>
      </c>
      <c r="M35" s="1">
        <v>0</v>
      </c>
      <c r="N35" s="1">
        <v>4</v>
      </c>
      <c r="O35" s="1">
        <v>22</v>
      </c>
      <c r="P35" s="1">
        <v>37</v>
      </c>
      <c r="Q35" s="1">
        <v>26</v>
      </c>
      <c r="R35" s="1">
        <v>10</v>
      </c>
      <c r="S35" s="1">
        <v>1</v>
      </c>
      <c r="T35" s="1">
        <v>1</v>
      </c>
    </row>
    <row r="36" spans="1:20" x14ac:dyDescent="0.2">
      <c r="A36" s="7">
        <v>0.23094688221708989</v>
      </c>
      <c r="B36" s="7">
        <v>0.57303658836018045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0.33333333333333331</v>
      </c>
      <c r="I36" s="7">
        <v>0.66666666666666663</v>
      </c>
      <c r="J36" s="7">
        <v>0</v>
      </c>
      <c r="K36" s="7" t="s">
        <v>48</v>
      </c>
      <c r="L36" s="2">
        <v>44752</v>
      </c>
      <c r="M36" s="1">
        <v>0</v>
      </c>
      <c r="N36" s="1">
        <v>7</v>
      </c>
      <c r="O36" s="1">
        <v>24</v>
      </c>
      <c r="P36" s="1">
        <v>35</v>
      </c>
      <c r="Q36" s="1">
        <v>24</v>
      </c>
      <c r="R36" s="1">
        <v>9</v>
      </c>
      <c r="S36" s="1">
        <v>1</v>
      </c>
      <c r="T36" s="1">
        <v>0</v>
      </c>
    </row>
    <row r="37" spans="1:20" x14ac:dyDescent="0.2">
      <c r="A37" s="7">
        <v>0.17551963048498839</v>
      </c>
      <c r="B37" s="7">
        <v>0.39194204798279442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0.33333333333333331</v>
      </c>
      <c r="I37" s="7">
        <v>0.66666666666666663</v>
      </c>
      <c r="J37" s="7">
        <v>0</v>
      </c>
      <c r="K37" s="7" t="s">
        <v>49</v>
      </c>
      <c r="L37" s="2">
        <v>44661</v>
      </c>
      <c r="M37" s="1">
        <v>1</v>
      </c>
      <c r="N37" s="1">
        <v>10</v>
      </c>
      <c r="O37" s="1">
        <v>31</v>
      </c>
      <c r="P37" s="1">
        <v>34</v>
      </c>
      <c r="Q37" s="1">
        <v>18</v>
      </c>
      <c r="R37" s="1">
        <v>6</v>
      </c>
      <c r="S37" s="1">
        <v>1</v>
      </c>
      <c r="T37" s="1">
        <v>0</v>
      </c>
    </row>
    <row r="38" spans="1:20" x14ac:dyDescent="0.2">
      <c r="A38" s="7">
        <v>0.14549653579676669</v>
      </c>
      <c r="B38" s="7">
        <v>0.54703460719812935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0.33333333333333331</v>
      </c>
      <c r="I38" s="7">
        <v>0.66666666666666663</v>
      </c>
      <c r="J38" s="7">
        <v>0</v>
      </c>
      <c r="K38" s="7" t="s">
        <v>50</v>
      </c>
      <c r="L38" s="2">
        <v>44755</v>
      </c>
      <c r="M38" s="1">
        <v>0</v>
      </c>
      <c r="N38" s="1">
        <v>7</v>
      </c>
      <c r="O38" s="1">
        <v>31</v>
      </c>
      <c r="P38" s="1">
        <v>38</v>
      </c>
      <c r="Q38" s="1">
        <v>18</v>
      </c>
      <c r="R38" s="1">
        <v>4</v>
      </c>
      <c r="S38" s="1">
        <v>0</v>
      </c>
      <c r="T38" s="1">
        <v>1</v>
      </c>
    </row>
    <row r="39" spans="1:20" x14ac:dyDescent="0.2">
      <c r="A39" s="7">
        <v>0.25635103926097003</v>
      </c>
      <c r="B39" s="7">
        <v>0.21139916437443751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0.66666666666666663</v>
      </c>
      <c r="I39" s="7">
        <v>0.33333333333333331</v>
      </c>
      <c r="J39" s="7">
        <v>0</v>
      </c>
      <c r="K39" s="7" t="s">
        <v>51</v>
      </c>
      <c r="L39" s="2">
        <v>44616</v>
      </c>
      <c r="M39" s="1">
        <v>1</v>
      </c>
      <c r="N39" s="1">
        <v>6</v>
      </c>
      <c r="O39" s="1">
        <v>21</v>
      </c>
      <c r="P39" s="1">
        <v>32</v>
      </c>
      <c r="Q39" s="1">
        <v>25</v>
      </c>
      <c r="R39" s="1">
        <v>12</v>
      </c>
      <c r="S39" s="1">
        <v>2</v>
      </c>
      <c r="T39" s="1">
        <v>1</v>
      </c>
    </row>
    <row r="40" spans="1:20" x14ac:dyDescent="0.2">
      <c r="A40" s="7">
        <v>0.25635103926097003</v>
      </c>
      <c r="B40" s="7">
        <v>0.5227637704412913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0.33333333333333331</v>
      </c>
      <c r="I40" s="7">
        <v>0.66666666666666663</v>
      </c>
      <c r="J40" s="7">
        <v>0</v>
      </c>
      <c r="K40" s="7" t="s">
        <v>52</v>
      </c>
      <c r="L40" s="2">
        <v>44729</v>
      </c>
      <c r="M40" s="1">
        <v>0</v>
      </c>
      <c r="N40" s="1">
        <v>6</v>
      </c>
      <c r="O40" s="1">
        <v>23</v>
      </c>
      <c r="P40" s="1">
        <v>35</v>
      </c>
      <c r="Q40" s="1">
        <v>26</v>
      </c>
      <c r="R40" s="1">
        <v>10</v>
      </c>
      <c r="S40" s="1">
        <v>1</v>
      </c>
      <c r="T40" s="1">
        <v>1</v>
      </c>
    </row>
    <row r="41" spans="1:20" x14ac:dyDescent="0.2">
      <c r="A41" s="7">
        <v>0.2979214780600461</v>
      </c>
      <c r="B41" s="7">
        <v>0.58397969746447864</v>
      </c>
      <c r="C41" s="7">
        <v>0</v>
      </c>
      <c r="D41" s="7">
        <v>1</v>
      </c>
      <c r="E41" s="7">
        <v>0</v>
      </c>
      <c r="F41" s="7">
        <v>0</v>
      </c>
      <c r="G41" s="7">
        <v>0</v>
      </c>
      <c r="H41" s="7">
        <v>0.33333333333333331</v>
      </c>
      <c r="I41" s="7">
        <v>0.66666666666666663</v>
      </c>
      <c r="J41" s="7">
        <v>0</v>
      </c>
      <c r="K41" s="7" t="s">
        <v>53</v>
      </c>
      <c r="L41" s="2">
        <v>44772</v>
      </c>
      <c r="M41" s="1">
        <v>0</v>
      </c>
      <c r="N41" s="1">
        <v>2</v>
      </c>
      <c r="O41" s="1">
        <v>14</v>
      </c>
      <c r="P41" s="1">
        <v>42</v>
      </c>
      <c r="Q41" s="1">
        <v>31</v>
      </c>
      <c r="R41" s="1">
        <v>10</v>
      </c>
      <c r="S41" s="1">
        <v>1</v>
      </c>
      <c r="T41" s="1">
        <v>0</v>
      </c>
    </row>
    <row r="42" spans="1:20" x14ac:dyDescent="0.2">
      <c r="A42" s="7">
        <v>0.43648960739030018</v>
      </c>
      <c r="B42" s="7">
        <v>0.70437796931379282</v>
      </c>
      <c r="C42" s="7">
        <v>0</v>
      </c>
      <c r="D42" s="7">
        <v>1</v>
      </c>
      <c r="E42" s="7">
        <v>0</v>
      </c>
      <c r="F42" s="7">
        <v>0</v>
      </c>
      <c r="G42" s="7">
        <v>1</v>
      </c>
      <c r="H42" s="7">
        <v>1</v>
      </c>
      <c r="I42" s="7">
        <v>0</v>
      </c>
      <c r="J42" s="7">
        <v>1</v>
      </c>
      <c r="K42" s="7" t="s">
        <v>54</v>
      </c>
      <c r="L42" s="2">
        <v>44816</v>
      </c>
      <c r="M42" s="1">
        <v>0</v>
      </c>
      <c r="N42" s="1">
        <v>1</v>
      </c>
      <c r="O42" s="1">
        <v>7</v>
      </c>
      <c r="P42" s="1">
        <v>27</v>
      </c>
      <c r="Q42" s="1">
        <v>38</v>
      </c>
      <c r="R42" s="1">
        <v>23</v>
      </c>
      <c r="S42" s="1">
        <v>4</v>
      </c>
      <c r="T42" s="1">
        <v>1</v>
      </c>
    </row>
    <row r="43" spans="1:20" x14ac:dyDescent="0.2">
      <c r="A43" s="7">
        <v>0.31177829099307158</v>
      </c>
      <c r="B43" s="7">
        <v>0.67578710794353203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0.66666666666666663</v>
      </c>
      <c r="I43" s="7">
        <v>0.33333333333333331</v>
      </c>
      <c r="J43" s="7">
        <v>0</v>
      </c>
      <c r="K43" s="7" t="s">
        <v>55</v>
      </c>
      <c r="L43" s="2">
        <v>44838</v>
      </c>
      <c r="M43" s="1">
        <v>0</v>
      </c>
      <c r="N43" s="1">
        <v>3</v>
      </c>
      <c r="O43" s="1">
        <v>17</v>
      </c>
      <c r="P43" s="1">
        <v>35</v>
      </c>
      <c r="Q43" s="1">
        <v>28</v>
      </c>
      <c r="R43" s="1">
        <v>13</v>
      </c>
      <c r="S43" s="1">
        <v>3</v>
      </c>
      <c r="T43" s="1">
        <v>1</v>
      </c>
    </row>
    <row r="44" spans="1:20" x14ac:dyDescent="0.2">
      <c r="A44" s="7">
        <v>0.10623556581986141</v>
      </c>
      <c r="B44" s="7">
        <v>0.64142616598820335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0.66666666666666663</v>
      </c>
      <c r="I44" s="7">
        <v>0.33333333333333331</v>
      </c>
      <c r="J44" s="7">
        <v>0</v>
      </c>
      <c r="K44" s="7" t="s">
        <v>56</v>
      </c>
      <c r="L44" s="2">
        <v>44904</v>
      </c>
      <c r="M44" s="1">
        <v>0</v>
      </c>
      <c r="N44" s="1">
        <v>10</v>
      </c>
      <c r="O44" s="1">
        <v>36</v>
      </c>
      <c r="P44" s="1">
        <v>35</v>
      </c>
      <c r="Q44" s="1">
        <v>14</v>
      </c>
      <c r="R44" s="1">
        <v>3</v>
      </c>
      <c r="S44" s="1">
        <v>0</v>
      </c>
      <c r="T44" s="1">
        <v>1</v>
      </c>
    </row>
    <row r="45" spans="1:20" x14ac:dyDescent="0.2">
      <c r="A45" s="7">
        <v>0.35796766743648972</v>
      </c>
      <c r="B45" s="7">
        <v>0.67828902773261879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0.66666666666666663</v>
      </c>
      <c r="I45" s="7">
        <v>0.33333333333333331</v>
      </c>
      <c r="J45" s="7">
        <v>0</v>
      </c>
      <c r="K45" s="7" t="s">
        <v>57</v>
      </c>
      <c r="L45" s="2">
        <v>44885</v>
      </c>
      <c r="M45" s="1">
        <v>1</v>
      </c>
      <c r="N45" s="1">
        <v>6</v>
      </c>
      <c r="O45" s="1">
        <v>17</v>
      </c>
      <c r="P45" s="1">
        <v>27</v>
      </c>
      <c r="Q45" s="1">
        <v>27</v>
      </c>
      <c r="R45" s="1">
        <v>18</v>
      </c>
      <c r="S45" s="1">
        <v>5</v>
      </c>
      <c r="T45" s="1">
        <v>0</v>
      </c>
    </row>
    <row r="46" spans="1:20" x14ac:dyDescent="0.2">
      <c r="A46" s="7">
        <v>0.25866050808314078</v>
      </c>
      <c r="B46" s="7">
        <v>0.24361813706478669</v>
      </c>
      <c r="C46" s="7">
        <v>0</v>
      </c>
      <c r="D46" s="7">
        <v>0</v>
      </c>
      <c r="E46" s="7">
        <v>0</v>
      </c>
      <c r="F46" s="7">
        <v>0</v>
      </c>
      <c r="G46" s="7">
        <v>1</v>
      </c>
      <c r="H46" s="7">
        <v>0.66666666666666663</v>
      </c>
      <c r="I46" s="7">
        <v>0.33333333333333331</v>
      </c>
      <c r="J46" s="7">
        <v>0</v>
      </c>
      <c r="K46" s="7" t="s">
        <v>58</v>
      </c>
      <c r="L46" s="2">
        <v>44625</v>
      </c>
      <c r="M46" s="1">
        <v>1</v>
      </c>
      <c r="N46" s="1">
        <v>9</v>
      </c>
      <c r="O46" s="1">
        <v>25</v>
      </c>
      <c r="P46" s="1">
        <v>29</v>
      </c>
      <c r="Q46" s="1">
        <v>22</v>
      </c>
      <c r="R46" s="1">
        <v>12</v>
      </c>
      <c r="S46" s="1">
        <v>3</v>
      </c>
      <c r="T46" s="1">
        <v>0</v>
      </c>
    </row>
    <row r="47" spans="1:20" x14ac:dyDescent="0.2">
      <c r="A47" s="7">
        <v>0.23094688221708989</v>
      </c>
      <c r="B47" s="7">
        <v>0.52079853882449934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0.33333333333333331</v>
      </c>
      <c r="I47" s="7">
        <v>0.66666666666666663</v>
      </c>
      <c r="J47" s="7">
        <v>0</v>
      </c>
      <c r="K47" s="7" t="s">
        <v>59</v>
      </c>
      <c r="L47" s="2">
        <v>44735</v>
      </c>
      <c r="M47" s="1">
        <v>0</v>
      </c>
      <c r="N47" s="1">
        <v>4</v>
      </c>
      <c r="O47" s="1">
        <v>22</v>
      </c>
      <c r="P47" s="1">
        <v>41</v>
      </c>
      <c r="Q47" s="1">
        <v>24</v>
      </c>
      <c r="R47" s="1">
        <v>7</v>
      </c>
      <c r="S47" s="1">
        <v>1</v>
      </c>
      <c r="T47" s="1">
        <v>1</v>
      </c>
    </row>
    <row r="48" spans="1:20" x14ac:dyDescent="0.2">
      <c r="A48" s="7">
        <v>0.21478060046189379</v>
      </c>
      <c r="B48" s="7">
        <v>0.63609000295172491</v>
      </c>
      <c r="C48" s="7">
        <v>0</v>
      </c>
      <c r="D48" s="7">
        <v>0</v>
      </c>
      <c r="E48" s="7">
        <v>0</v>
      </c>
      <c r="F48" s="7">
        <v>1</v>
      </c>
      <c r="G48" s="7">
        <v>0</v>
      </c>
      <c r="H48" s="7">
        <v>0.33333333333333331</v>
      </c>
      <c r="I48" s="7">
        <v>0.66666666666666663</v>
      </c>
      <c r="J48" s="7">
        <v>0</v>
      </c>
      <c r="K48" s="7" t="s">
        <v>60</v>
      </c>
      <c r="L48" s="2">
        <v>44830</v>
      </c>
      <c r="M48" s="1">
        <v>0</v>
      </c>
      <c r="N48" s="1">
        <v>5</v>
      </c>
      <c r="O48" s="1">
        <v>23</v>
      </c>
      <c r="P48" s="1">
        <v>38</v>
      </c>
      <c r="Q48" s="1">
        <v>24</v>
      </c>
      <c r="R48" s="1">
        <v>7</v>
      </c>
      <c r="S48" s="1">
        <v>1</v>
      </c>
      <c r="T48" s="1">
        <v>1</v>
      </c>
    </row>
    <row r="49" spans="1:20" x14ac:dyDescent="0.2">
      <c r="A49" s="7">
        <v>0.43187066974595828</v>
      </c>
      <c r="B49" s="7">
        <v>0.64312991519916374</v>
      </c>
      <c r="C49" s="7">
        <v>0</v>
      </c>
      <c r="D49" s="7">
        <v>1</v>
      </c>
      <c r="E49" s="7">
        <v>0</v>
      </c>
      <c r="F49" s="7">
        <v>0</v>
      </c>
      <c r="G49" s="7">
        <v>0</v>
      </c>
      <c r="H49" s="7">
        <v>0.33333333333333331</v>
      </c>
      <c r="I49" s="7">
        <v>0.66666666666666663</v>
      </c>
      <c r="J49" s="7">
        <v>0</v>
      </c>
      <c r="K49" s="7" t="s">
        <v>61</v>
      </c>
      <c r="L49" s="2">
        <v>44778</v>
      </c>
      <c r="M49" s="1">
        <v>0</v>
      </c>
      <c r="N49" s="1">
        <v>1</v>
      </c>
      <c r="O49" s="1">
        <v>9</v>
      </c>
      <c r="P49" s="1">
        <v>29</v>
      </c>
      <c r="Q49" s="1">
        <v>34</v>
      </c>
      <c r="R49" s="1">
        <v>22</v>
      </c>
      <c r="S49" s="1">
        <v>5</v>
      </c>
      <c r="T49" s="1">
        <v>1</v>
      </c>
    </row>
    <row r="50" spans="1:20" x14ac:dyDescent="0.2">
      <c r="A50" s="7">
        <v>0.42725173210161671</v>
      </c>
      <c r="B50" s="7">
        <v>0.60101461322352623</v>
      </c>
      <c r="C50" s="7">
        <v>0.5</v>
      </c>
      <c r="D50" s="7">
        <v>0</v>
      </c>
      <c r="E50" s="7">
        <v>0</v>
      </c>
      <c r="F50" s="7">
        <v>0</v>
      </c>
      <c r="G50" s="7">
        <v>1</v>
      </c>
      <c r="H50" s="7">
        <v>1</v>
      </c>
      <c r="I50" s="7">
        <v>0</v>
      </c>
      <c r="J50" s="7">
        <v>0</v>
      </c>
      <c r="K50" s="7" t="s">
        <v>62</v>
      </c>
      <c r="L50" s="2">
        <v>44730</v>
      </c>
      <c r="M50" s="1">
        <v>0</v>
      </c>
      <c r="N50" s="1">
        <v>1</v>
      </c>
      <c r="O50" s="1">
        <v>9</v>
      </c>
      <c r="P50" s="1">
        <v>27</v>
      </c>
      <c r="Q50" s="1">
        <v>36</v>
      </c>
      <c r="R50" s="1">
        <v>23</v>
      </c>
      <c r="S50" s="1">
        <v>4</v>
      </c>
      <c r="T50" s="1">
        <v>0</v>
      </c>
    </row>
    <row r="51" spans="1:20" x14ac:dyDescent="0.2">
      <c r="A51" s="7">
        <v>0.40184757505773672</v>
      </c>
      <c r="B51" s="7">
        <v>0.4773683963422658</v>
      </c>
      <c r="C51" s="7">
        <v>0</v>
      </c>
      <c r="D51" s="7">
        <v>1</v>
      </c>
      <c r="E51" s="7">
        <v>0</v>
      </c>
      <c r="F51" s="7">
        <v>0</v>
      </c>
      <c r="G51" s="7">
        <v>0</v>
      </c>
      <c r="H51" s="7">
        <v>0.33333333333333331</v>
      </c>
      <c r="I51" s="7">
        <v>0.66666666666666663</v>
      </c>
      <c r="J51" s="7">
        <v>0</v>
      </c>
      <c r="K51" s="7" t="s">
        <v>63</v>
      </c>
      <c r="L51" s="2">
        <v>44689</v>
      </c>
      <c r="M51" s="1">
        <v>0</v>
      </c>
      <c r="N51" s="1">
        <v>2</v>
      </c>
      <c r="O51" s="1">
        <v>10</v>
      </c>
      <c r="P51" s="1">
        <v>30</v>
      </c>
      <c r="Q51" s="1">
        <v>34</v>
      </c>
      <c r="R51" s="1">
        <v>20</v>
      </c>
      <c r="S51" s="1">
        <v>4</v>
      </c>
      <c r="T51" s="1">
        <v>0</v>
      </c>
    </row>
    <row r="52" spans="1:20" x14ac:dyDescent="0.2">
      <c r="A52" s="7">
        <v>0.28406466512702078</v>
      </c>
      <c r="B52" s="7">
        <v>0.42708079875901661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0.66666666666666663</v>
      </c>
      <c r="I52" s="7">
        <v>0.33333333333333331</v>
      </c>
      <c r="J52" s="7">
        <v>0</v>
      </c>
      <c r="K52" s="7" t="s">
        <v>64</v>
      </c>
      <c r="L52" s="2">
        <v>44671</v>
      </c>
      <c r="M52" s="1">
        <v>0</v>
      </c>
      <c r="N52" s="1">
        <v>5</v>
      </c>
      <c r="O52" s="1">
        <v>20</v>
      </c>
      <c r="P52" s="1">
        <v>34</v>
      </c>
      <c r="Q52" s="1">
        <v>27</v>
      </c>
      <c r="R52" s="1">
        <v>12</v>
      </c>
      <c r="S52" s="1">
        <v>2</v>
      </c>
      <c r="T52" s="1">
        <v>1</v>
      </c>
    </row>
    <row r="53" spans="1:20" x14ac:dyDescent="0.2">
      <c r="A53" s="7">
        <v>0.29099307159353349</v>
      </c>
      <c r="B53" s="7">
        <v>0.66833552064064283</v>
      </c>
      <c r="C53" s="7">
        <v>0</v>
      </c>
      <c r="D53" s="7">
        <v>1</v>
      </c>
      <c r="E53" s="7">
        <v>0</v>
      </c>
      <c r="F53" s="7">
        <v>0</v>
      </c>
      <c r="G53" s="7">
        <v>0</v>
      </c>
      <c r="H53" s="7">
        <v>0.33333333333333331</v>
      </c>
      <c r="I53" s="7">
        <v>0.66666666666666663</v>
      </c>
      <c r="J53" s="7">
        <v>0</v>
      </c>
      <c r="K53" s="7" t="s">
        <v>65</v>
      </c>
      <c r="L53" s="2">
        <v>44861</v>
      </c>
      <c r="M53" s="1">
        <v>0</v>
      </c>
      <c r="N53" s="1">
        <v>4</v>
      </c>
      <c r="O53" s="1">
        <v>22</v>
      </c>
      <c r="P53" s="1">
        <v>35</v>
      </c>
      <c r="Q53" s="1">
        <v>24</v>
      </c>
      <c r="R53" s="1">
        <v>12</v>
      </c>
      <c r="S53" s="1">
        <v>3</v>
      </c>
      <c r="T53" s="1">
        <v>1</v>
      </c>
    </row>
    <row r="54" spans="1:20" x14ac:dyDescent="0.2">
      <c r="A54" s="7">
        <v>0.55196304849884525</v>
      </c>
      <c r="B54" s="7">
        <v>0.73707800676791824</v>
      </c>
      <c r="C54" s="7">
        <v>0.5</v>
      </c>
      <c r="D54" s="7">
        <v>0</v>
      </c>
      <c r="E54" s="7">
        <v>0</v>
      </c>
      <c r="F54" s="7">
        <v>0</v>
      </c>
      <c r="G54" s="7">
        <v>0</v>
      </c>
      <c r="H54" s="7">
        <v>0.33333333333333331</v>
      </c>
      <c r="I54" s="7">
        <v>0.66666666666666663</v>
      </c>
      <c r="J54" s="7">
        <v>0</v>
      </c>
      <c r="K54" s="7" t="s">
        <v>66</v>
      </c>
      <c r="L54" s="2">
        <v>44849</v>
      </c>
      <c r="M54" s="1">
        <v>0</v>
      </c>
      <c r="N54" s="1">
        <v>7</v>
      </c>
      <c r="O54" s="1">
        <v>18</v>
      </c>
      <c r="P54" s="1">
        <v>20</v>
      </c>
      <c r="Q54" s="1">
        <v>15</v>
      </c>
      <c r="R54" s="1">
        <v>16</v>
      </c>
      <c r="S54" s="1">
        <v>23</v>
      </c>
      <c r="T54" s="1">
        <v>0</v>
      </c>
    </row>
    <row r="55" spans="1:20" x14ac:dyDescent="0.2">
      <c r="A55" s="7">
        <v>0.46882217090069278</v>
      </c>
      <c r="B55" s="7">
        <v>0.29777628055550692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0.66666666666666663</v>
      </c>
      <c r="I55" s="7">
        <v>0.33333333333333331</v>
      </c>
      <c r="J55" s="7">
        <v>0</v>
      </c>
      <c r="K55" s="7" t="s">
        <v>67</v>
      </c>
      <c r="L55" s="2">
        <v>44636</v>
      </c>
      <c r="M55" s="1">
        <v>1</v>
      </c>
      <c r="N55" s="1">
        <v>7</v>
      </c>
      <c r="O55" s="1">
        <v>19</v>
      </c>
      <c r="P55" s="1">
        <v>22</v>
      </c>
      <c r="Q55" s="1">
        <v>19</v>
      </c>
      <c r="R55" s="1">
        <v>18</v>
      </c>
      <c r="S55" s="1">
        <v>15</v>
      </c>
      <c r="T55" s="1">
        <v>1</v>
      </c>
    </row>
    <row r="56" spans="1:20" x14ac:dyDescent="0.2">
      <c r="A56" s="7">
        <v>0.30715935334872968</v>
      </c>
      <c r="B56" s="7">
        <v>0.17328680696137819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0.66666666666666663</v>
      </c>
      <c r="I56" s="7">
        <v>0.33333333333333331</v>
      </c>
      <c r="J56" s="7">
        <v>0</v>
      </c>
      <c r="K56" s="7" t="s">
        <v>68</v>
      </c>
      <c r="L56" s="2">
        <v>44608</v>
      </c>
      <c r="M56" s="1">
        <v>1</v>
      </c>
      <c r="N56" s="1">
        <v>4</v>
      </c>
      <c r="O56" s="1">
        <v>20</v>
      </c>
      <c r="P56" s="1">
        <v>31</v>
      </c>
      <c r="Q56" s="1">
        <v>26</v>
      </c>
      <c r="R56" s="1">
        <v>15</v>
      </c>
      <c r="S56" s="1">
        <v>3</v>
      </c>
      <c r="T56" s="1">
        <v>1</v>
      </c>
    </row>
    <row r="57" spans="1:20" x14ac:dyDescent="0.2">
      <c r="A57" s="7">
        <v>0.21478060046189379</v>
      </c>
      <c r="B57" s="7">
        <v>0.67134680211045361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0.66666666666666663</v>
      </c>
      <c r="I57" s="7">
        <v>0.33333333333333331</v>
      </c>
      <c r="J57" s="7">
        <v>0</v>
      </c>
      <c r="K57" s="7" t="s">
        <v>69</v>
      </c>
      <c r="L57" s="2">
        <v>44897</v>
      </c>
      <c r="M57" s="1">
        <v>0</v>
      </c>
      <c r="N57" s="1">
        <v>6</v>
      </c>
      <c r="O57" s="1">
        <v>30</v>
      </c>
      <c r="P57" s="1">
        <v>33</v>
      </c>
      <c r="Q57" s="1">
        <v>19</v>
      </c>
      <c r="R57" s="1">
        <v>9</v>
      </c>
      <c r="S57" s="1">
        <v>2</v>
      </c>
      <c r="T57" s="1">
        <v>1</v>
      </c>
    </row>
    <row r="58" spans="1:20" x14ac:dyDescent="0.2">
      <c r="A58" s="7">
        <v>0.16628175519630481</v>
      </c>
      <c r="B58" s="7">
        <v>0.21290242198507789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0.33333333333333331</v>
      </c>
      <c r="I58" s="7">
        <v>0.66666666666666663</v>
      </c>
      <c r="J58" s="7">
        <v>0</v>
      </c>
      <c r="K58" s="7" t="s">
        <v>70</v>
      </c>
      <c r="L58" s="2">
        <v>44619</v>
      </c>
      <c r="M58" s="1">
        <v>1</v>
      </c>
      <c r="N58" s="1">
        <v>9</v>
      </c>
      <c r="O58" s="1">
        <v>33</v>
      </c>
      <c r="P58" s="1">
        <v>33</v>
      </c>
      <c r="Q58" s="1">
        <v>16</v>
      </c>
      <c r="R58" s="1">
        <v>7</v>
      </c>
      <c r="S58" s="1">
        <v>1</v>
      </c>
      <c r="T58" s="1">
        <v>0</v>
      </c>
    </row>
    <row r="59" spans="1:20" x14ac:dyDescent="0.2">
      <c r="A59" s="7">
        <v>0.1547344110854503</v>
      </c>
      <c r="B59" s="7">
        <v>0.61193519643612404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0.33333333333333331</v>
      </c>
      <c r="I59" s="7">
        <v>0.66666666666666663</v>
      </c>
      <c r="J59" s="7">
        <v>0</v>
      </c>
      <c r="K59" s="7" t="s">
        <v>71</v>
      </c>
      <c r="L59" s="2">
        <v>44806</v>
      </c>
      <c r="M59" s="1">
        <v>1</v>
      </c>
      <c r="N59" s="1">
        <v>12</v>
      </c>
      <c r="O59" s="1">
        <v>32</v>
      </c>
      <c r="P59" s="1">
        <v>34</v>
      </c>
      <c r="Q59" s="1">
        <v>16</v>
      </c>
      <c r="R59" s="1">
        <v>5</v>
      </c>
      <c r="S59" s="1">
        <v>1</v>
      </c>
      <c r="T59" s="1">
        <v>1</v>
      </c>
    </row>
    <row r="60" spans="1:20" x14ac:dyDescent="0.2">
      <c r="A60" s="7">
        <v>0.27020785219399518</v>
      </c>
      <c r="B60" s="7">
        <v>0.41440388302059677</v>
      </c>
      <c r="C60" s="7">
        <v>0</v>
      </c>
      <c r="D60" s="7">
        <v>1</v>
      </c>
      <c r="E60" s="7">
        <v>0</v>
      </c>
      <c r="F60" s="7">
        <v>0</v>
      </c>
      <c r="G60" s="7">
        <v>0</v>
      </c>
      <c r="H60" s="7">
        <v>0.66666666666666663</v>
      </c>
      <c r="I60" s="7">
        <v>0.33333333333333331</v>
      </c>
      <c r="J60" s="7">
        <v>0</v>
      </c>
      <c r="K60" s="7" t="s">
        <v>72</v>
      </c>
      <c r="L60" s="2">
        <v>44667</v>
      </c>
      <c r="M60" s="1">
        <v>0</v>
      </c>
      <c r="N60" s="1">
        <v>3</v>
      </c>
      <c r="O60" s="1">
        <v>19</v>
      </c>
      <c r="P60" s="1">
        <v>40</v>
      </c>
      <c r="Q60" s="1">
        <v>28</v>
      </c>
      <c r="R60" s="1">
        <v>9</v>
      </c>
      <c r="S60" s="1">
        <v>1</v>
      </c>
      <c r="T60" s="1">
        <v>0</v>
      </c>
    </row>
    <row r="61" spans="1:20" x14ac:dyDescent="0.2">
      <c r="A61" s="7">
        <v>0.13394919168591229</v>
      </c>
      <c r="B61" s="7">
        <v>0.3282493463519533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0.33333333333333331</v>
      </c>
      <c r="I61" s="7">
        <v>0.66666666666666663</v>
      </c>
      <c r="J61" s="7">
        <v>0</v>
      </c>
      <c r="K61" s="7" t="s">
        <v>73</v>
      </c>
      <c r="L61" s="2">
        <v>44644</v>
      </c>
      <c r="M61" s="1">
        <v>1</v>
      </c>
      <c r="N61" s="1">
        <v>14</v>
      </c>
      <c r="O61" s="1">
        <v>35</v>
      </c>
      <c r="P61" s="1">
        <v>31</v>
      </c>
      <c r="Q61" s="1">
        <v>14</v>
      </c>
      <c r="R61" s="1">
        <v>5</v>
      </c>
      <c r="S61" s="1">
        <v>1</v>
      </c>
      <c r="T61" s="1">
        <v>1</v>
      </c>
    </row>
    <row r="62" spans="1:20" x14ac:dyDescent="0.2">
      <c r="A62" s="7">
        <v>0.16397228637413391</v>
      </c>
      <c r="B62" s="7">
        <v>0.6245103463275552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0.66666666666666663</v>
      </c>
      <c r="I62" s="7">
        <v>0.33333333333333331</v>
      </c>
      <c r="J62" s="7">
        <v>0</v>
      </c>
      <c r="K62" s="7" t="s">
        <v>74</v>
      </c>
      <c r="L62" s="2">
        <v>44802</v>
      </c>
      <c r="M62" s="1">
        <v>1</v>
      </c>
      <c r="N62" s="1">
        <v>6</v>
      </c>
      <c r="O62" s="1">
        <v>32</v>
      </c>
      <c r="P62" s="1">
        <v>38</v>
      </c>
      <c r="Q62" s="1">
        <v>18</v>
      </c>
      <c r="R62" s="1">
        <v>5</v>
      </c>
      <c r="S62" s="1">
        <v>0</v>
      </c>
      <c r="T62" s="1">
        <v>1</v>
      </c>
    </row>
    <row r="63" spans="1:20" x14ac:dyDescent="0.2">
      <c r="A63" s="7">
        <v>0.17782909930715929</v>
      </c>
      <c r="B63" s="7">
        <v>0.21477031049000381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0.66666666666666663</v>
      </c>
      <c r="I63" s="7">
        <v>0.33333333333333331</v>
      </c>
      <c r="J63" s="7">
        <v>0</v>
      </c>
      <c r="K63" s="7" t="s">
        <v>75</v>
      </c>
      <c r="L63" s="2">
        <v>44620</v>
      </c>
      <c r="M63" s="1">
        <v>1</v>
      </c>
      <c r="N63" s="1">
        <v>8</v>
      </c>
      <c r="O63" s="1">
        <v>30</v>
      </c>
      <c r="P63" s="1">
        <v>36</v>
      </c>
      <c r="Q63" s="1">
        <v>18</v>
      </c>
      <c r="R63" s="1">
        <v>6</v>
      </c>
      <c r="S63" s="1">
        <v>1</v>
      </c>
      <c r="T63" s="1">
        <v>1</v>
      </c>
    </row>
    <row r="64" spans="1:20" x14ac:dyDescent="0.2">
      <c r="A64" s="7">
        <v>0.12933025404157039</v>
      </c>
      <c r="B64" s="7">
        <v>0.65773713582866233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0.33333333333333331</v>
      </c>
      <c r="I64" s="7">
        <v>0.66666666666666663</v>
      </c>
      <c r="J64" s="7">
        <v>0</v>
      </c>
      <c r="K64" s="7" t="s">
        <v>76</v>
      </c>
      <c r="L64" s="2">
        <v>44912</v>
      </c>
      <c r="M64" s="1">
        <v>0</v>
      </c>
      <c r="N64" s="1">
        <v>7</v>
      </c>
      <c r="O64" s="1">
        <v>39</v>
      </c>
      <c r="P64" s="1">
        <v>38</v>
      </c>
      <c r="Q64" s="1">
        <v>13</v>
      </c>
      <c r="R64" s="1">
        <v>3</v>
      </c>
      <c r="S64" s="1">
        <v>0</v>
      </c>
      <c r="T64" s="1">
        <v>0</v>
      </c>
    </row>
    <row r="65" spans="1:20" x14ac:dyDescent="0.2">
      <c r="A65" s="7">
        <v>0.19399538106235559</v>
      </c>
      <c r="B65" s="7">
        <v>0.40084085727171631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0.33333333333333331</v>
      </c>
      <c r="I65" s="7">
        <v>0.66666666666666663</v>
      </c>
      <c r="J65" s="7">
        <v>0</v>
      </c>
      <c r="K65" s="7" t="s">
        <v>77</v>
      </c>
      <c r="L65" s="2">
        <v>44664</v>
      </c>
      <c r="M65" s="1">
        <v>1</v>
      </c>
      <c r="N65" s="1">
        <v>4</v>
      </c>
      <c r="O65" s="1">
        <v>29</v>
      </c>
      <c r="P65" s="1">
        <v>42</v>
      </c>
      <c r="Q65" s="1">
        <v>18</v>
      </c>
      <c r="R65" s="1">
        <v>5</v>
      </c>
      <c r="S65" s="1">
        <v>1</v>
      </c>
      <c r="T65" s="1">
        <v>1</v>
      </c>
    </row>
    <row r="66" spans="1:20" x14ac:dyDescent="0.2">
      <c r="A66" s="7">
        <v>0.1039260969976905</v>
      </c>
      <c r="B66" s="7">
        <v>0.64464116808436511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0.66666666666666663</v>
      </c>
      <c r="I66" s="7">
        <v>0.33333333333333331</v>
      </c>
      <c r="J66" s="7">
        <v>0</v>
      </c>
      <c r="K66" s="7" t="s">
        <v>78</v>
      </c>
      <c r="L66" s="2">
        <v>44821</v>
      </c>
      <c r="M66" s="1">
        <v>0</v>
      </c>
      <c r="N66" s="1">
        <v>11</v>
      </c>
      <c r="O66" s="1">
        <v>37</v>
      </c>
      <c r="P66" s="1">
        <v>36</v>
      </c>
      <c r="Q66" s="1">
        <v>12</v>
      </c>
      <c r="R66" s="1">
        <v>3</v>
      </c>
      <c r="S66" s="1">
        <v>0</v>
      </c>
      <c r="T66" s="1">
        <v>0</v>
      </c>
    </row>
    <row r="67" spans="1:20" x14ac:dyDescent="0.2">
      <c r="A67" s="7">
        <v>0.51963048498845255</v>
      </c>
      <c r="B67" s="7">
        <v>0.62380784423343316</v>
      </c>
      <c r="C67" s="7">
        <v>0.5</v>
      </c>
      <c r="D67" s="7">
        <v>0</v>
      </c>
      <c r="E67" s="7">
        <v>0</v>
      </c>
      <c r="F67" s="7">
        <v>0</v>
      </c>
      <c r="G67" s="7">
        <v>0</v>
      </c>
      <c r="H67" s="7">
        <v>0.33333333333333331</v>
      </c>
      <c r="I67" s="7">
        <v>0.66666666666666663</v>
      </c>
      <c r="J67" s="7">
        <v>0</v>
      </c>
      <c r="K67" s="7" t="s">
        <v>79</v>
      </c>
      <c r="L67" s="2">
        <v>44768</v>
      </c>
      <c r="M67" s="1">
        <v>0</v>
      </c>
      <c r="N67" s="1">
        <v>2</v>
      </c>
      <c r="O67" s="1">
        <v>15</v>
      </c>
      <c r="P67" s="1">
        <v>24</v>
      </c>
      <c r="Q67" s="1">
        <v>22</v>
      </c>
      <c r="R67" s="1">
        <v>25</v>
      </c>
      <c r="S67" s="1">
        <v>13</v>
      </c>
      <c r="T67" s="1">
        <v>1</v>
      </c>
    </row>
    <row r="68" spans="1:20" x14ac:dyDescent="0.2">
      <c r="A68" s="7">
        <v>0.33949191685912239</v>
      </c>
      <c r="B68" s="7">
        <v>0.66126993935382428</v>
      </c>
      <c r="C68" s="7">
        <v>0</v>
      </c>
      <c r="D68" s="7">
        <v>1</v>
      </c>
      <c r="E68" s="7">
        <v>0</v>
      </c>
      <c r="F68" s="7">
        <v>0</v>
      </c>
      <c r="G68" s="7">
        <v>0</v>
      </c>
      <c r="H68" s="7">
        <v>0.33333333333333331</v>
      </c>
      <c r="I68" s="7">
        <v>0.66666666666666663</v>
      </c>
      <c r="J68" s="7">
        <v>0</v>
      </c>
      <c r="K68" s="7" t="s">
        <v>80</v>
      </c>
      <c r="L68" s="2">
        <v>44812</v>
      </c>
      <c r="M68" s="1">
        <v>0</v>
      </c>
      <c r="N68" s="1">
        <v>4</v>
      </c>
      <c r="O68" s="1">
        <v>21</v>
      </c>
      <c r="P68" s="1">
        <v>32</v>
      </c>
      <c r="Q68" s="1">
        <v>22</v>
      </c>
      <c r="R68" s="1">
        <v>13</v>
      </c>
      <c r="S68" s="1">
        <v>7</v>
      </c>
      <c r="T68" s="1">
        <v>1</v>
      </c>
    </row>
    <row r="69" spans="1:20" x14ac:dyDescent="0.2">
      <c r="A69" s="7">
        <v>0.29330254041570442</v>
      </c>
      <c r="B69" s="7">
        <v>0.6103100259171419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0.33333333333333331</v>
      </c>
      <c r="I69" s="7">
        <v>0.66666666666666663</v>
      </c>
      <c r="J69" s="7">
        <v>0</v>
      </c>
      <c r="K69" s="7" t="s">
        <v>81</v>
      </c>
      <c r="L69" s="2">
        <v>44783</v>
      </c>
      <c r="M69" s="1">
        <v>0</v>
      </c>
      <c r="N69" s="1">
        <v>4</v>
      </c>
      <c r="O69" s="1">
        <v>20</v>
      </c>
      <c r="P69" s="1">
        <v>34</v>
      </c>
      <c r="Q69" s="1">
        <v>27</v>
      </c>
      <c r="R69" s="1">
        <v>13</v>
      </c>
      <c r="S69" s="1">
        <v>2</v>
      </c>
      <c r="T69" s="1">
        <v>1</v>
      </c>
    </row>
    <row r="70" spans="1:20" x14ac:dyDescent="0.2">
      <c r="A70" s="7">
        <v>0.18244803695150119</v>
      </c>
      <c r="B70" s="7">
        <v>0.24430311997512341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0.33333333333333331</v>
      </c>
      <c r="I70" s="7">
        <v>0.66666666666666663</v>
      </c>
      <c r="J70" s="7">
        <v>0</v>
      </c>
      <c r="K70" s="7" t="s">
        <v>82</v>
      </c>
      <c r="L70" s="2">
        <v>44626</v>
      </c>
      <c r="M70" s="1">
        <v>1</v>
      </c>
      <c r="N70" s="1">
        <v>8</v>
      </c>
      <c r="O70" s="1">
        <v>33</v>
      </c>
      <c r="P70" s="1">
        <v>34</v>
      </c>
      <c r="Q70" s="1">
        <v>17</v>
      </c>
      <c r="R70" s="1">
        <v>7</v>
      </c>
      <c r="S70" s="1">
        <v>1</v>
      </c>
      <c r="T70" s="1">
        <v>0</v>
      </c>
    </row>
    <row r="71" spans="1:20" x14ac:dyDescent="0.2">
      <c r="A71" s="7">
        <v>0.19399538106235559</v>
      </c>
      <c r="B71" s="7">
        <v>0.59713926671618467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0.33333333333333331</v>
      </c>
      <c r="I71" s="7">
        <v>0.66666666666666663</v>
      </c>
      <c r="J71" s="7">
        <v>0</v>
      </c>
      <c r="K71" s="7" t="s">
        <v>83</v>
      </c>
      <c r="L71" s="2">
        <v>44798</v>
      </c>
      <c r="M71" s="1">
        <v>1</v>
      </c>
      <c r="N71" s="1">
        <v>8</v>
      </c>
      <c r="O71" s="1">
        <v>29</v>
      </c>
      <c r="P71" s="1">
        <v>36</v>
      </c>
      <c r="Q71" s="1">
        <v>20</v>
      </c>
      <c r="R71" s="1">
        <v>6</v>
      </c>
      <c r="S71" s="1">
        <v>1</v>
      </c>
      <c r="T71" s="1">
        <v>1</v>
      </c>
    </row>
    <row r="72" spans="1:20" x14ac:dyDescent="0.2">
      <c r="A72" s="7">
        <v>0.37413394919168591</v>
      </c>
      <c r="B72" s="7">
        <v>0.4058104313874864</v>
      </c>
      <c r="C72" s="7">
        <v>0</v>
      </c>
      <c r="D72" s="7">
        <v>1</v>
      </c>
      <c r="E72" s="7">
        <v>0</v>
      </c>
      <c r="F72" s="7">
        <v>0</v>
      </c>
      <c r="G72" s="7">
        <v>1</v>
      </c>
      <c r="H72" s="7">
        <v>0.66666666666666663</v>
      </c>
      <c r="I72" s="7">
        <v>0.33333333333333331</v>
      </c>
      <c r="J72" s="7">
        <v>0</v>
      </c>
      <c r="K72" s="7" t="s">
        <v>84</v>
      </c>
      <c r="L72" s="2">
        <v>44657</v>
      </c>
      <c r="M72" s="1">
        <v>0</v>
      </c>
      <c r="N72" s="1">
        <v>2</v>
      </c>
      <c r="O72" s="1">
        <v>13</v>
      </c>
      <c r="P72" s="1">
        <v>33</v>
      </c>
      <c r="Q72" s="1">
        <v>33</v>
      </c>
      <c r="R72" s="1">
        <v>17</v>
      </c>
      <c r="S72" s="1">
        <v>3</v>
      </c>
      <c r="T72" s="1">
        <v>1</v>
      </c>
    </row>
    <row r="73" spans="1:20" x14ac:dyDescent="0.2">
      <c r="A73" s="7">
        <v>0.33256351039260967</v>
      </c>
      <c r="B73" s="7">
        <v>0.68249923969748116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0.66666666666666663</v>
      </c>
      <c r="I73" s="7">
        <v>0.33333333333333331</v>
      </c>
      <c r="J73" s="7">
        <v>0</v>
      </c>
      <c r="K73" s="7" t="s">
        <v>85</v>
      </c>
      <c r="L73" s="2">
        <v>44922</v>
      </c>
      <c r="M73" s="1">
        <v>0</v>
      </c>
      <c r="N73" s="1">
        <v>2</v>
      </c>
      <c r="O73" s="1">
        <v>17</v>
      </c>
      <c r="P73" s="1">
        <v>35</v>
      </c>
      <c r="Q73" s="1">
        <v>29</v>
      </c>
      <c r="R73" s="1">
        <v>14</v>
      </c>
      <c r="S73" s="1">
        <v>3</v>
      </c>
      <c r="T73" s="1">
        <v>1</v>
      </c>
    </row>
    <row r="74" spans="1:20" x14ac:dyDescent="0.2">
      <c r="A74" s="7">
        <v>0.20785219399538099</v>
      </c>
      <c r="B74" s="7">
        <v>0.1727628116094925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0.66666666666666663</v>
      </c>
      <c r="I74" s="7">
        <v>0.33333333333333331</v>
      </c>
      <c r="J74" s="7">
        <v>0</v>
      </c>
      <c r="K74" s="7" t="s">
        <v>86</v>
      </c>
      <c r="L74" s="2">
        <v>44590</v>
      </c>
      <c r="M74" s="1">
        <v>1</v>
      </c>
      <c r="N74" s="1">
        <v>7</v>
      </c>
      <c r="O74" s="1">
        <v>29</v>
      </c>
      <c r="P74" s="1">
        <v>35</v>
      </c>
      <c r="Q74" s="1">
        <v>20</v>
      </c>
      <c r="R74" s="1">
        <v>8</v>
      </c>
      <c r="S74" s="1">
        <v>1</v>
      </c>
      <c r="T74" s="1">
        <v>0</v>
      </c>
    </row>
    <row r="75" spans="1:20" x14ac:dyDescent="0.2">
      <c r="A75" s="7">
        <v>0.62355658198614317</v>
      </c>
      <c r="B75" s="7">
        <v>0.6864359119359067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0.33333333333333331</v>
      </c>
      <c r="I75" s="7">
        <v>0.66666666666666663</v>
      </c>
      <c r="J75" s="7">
        <v>0</v>
      </c>
      <c r="K75" s="7" t="s">
        <v>87</v>
      </c>
      <c r="L75" s="2">
        <v>44775</v>
      </c>
      <c r="M75" s="1">
        <v>0</v>
      </c>
      <c r="N75" s="1">
        <v>0</v>
      </c>
      <c r="O75" s="1">
        <v>4</v>
      </c>
      <c r="P75" s="1">
        <v>17</v>
      </c>
      <c r="Q75" s="1">
        <v>28</v>
      </c>
      <c r="R75" s="1">
        <v>35</v>
      </c>
      <c r="S75" s="1">
        <v>15</v>
      </c>
      <c r="T75" s="1">
        <v>1</v>
      </c>
    </row>
    <row r="76" spans="1:20" x14ac:dyDescent="0.2">
      <c r="A76" s="7">
        <v>0.21247113163972281</v>
      </c>
      <c r="B76" s="7">
        <v>0.59206613189587165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0.33333333333333331</v>
      </c>
      <c r="I76" s="7">
        <v>0.66666666666666663</v>
      </c>
      <c r="J76" s="7">
        <v>0</v>
      </c>
      <c r="K76" s="7" t="s">
        <v>88</v>
      </c>
      <c r="L76" s="2">
        <v>44773</v>
      </c>
      <c r="M76" s="1">
        <v>1</v>
      </c>
      <c r="N76" s="1">
        <v>8</v>
      </c>
      <c r="O76" s="1">
        <v>26</v>
      </c>
      <c r="P76" s="1">
        <v>33</v>
      </c>
      <c r="Q76" s="1">
        <v>19</v>
      </c>
      <c r="R76" s="1">
        <v>10</v>
      </c>
      <c r="S76" s="1">
        <v>2</v>
      </c>
      <c r="T76" s="1">
        <v>0</v>
      </c>
    </row>
    <row r="77" spans="1:20" x14ac:dyDescent="0.2">
      <c r="A77" s="7">
        <v>0.27251732101616633</v>
      </c>
      <c r="B77" s="7">
        <v>4.0961311622129543E-3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0.33333333333333331</v>
      </c>
      <c r="I77" s="7">
        <v>0.66666666666666663</v>
      </c>
      <c r="J77" s="7">
        <v>0</v>
      </c>
      <c r="K77" s="7" t="s">
        <v>89</v>
      </c>
      <c r="L77" s="2">
        <v>44569</v>
      </c>
      <c r="M77" s="1">
        <v>1</v>
      </c>
      <c r="N77" s="1">
        <v>5</v>
      </c>
      <c r="O77" s="1">
        <v>23</v>
      </c>
      <c r="P77" s="1">
        <v>31</v>
      </c>
      <c r="Q77" s="1">
        <v>24</v>
      </c>
      <c r="R77" s="1">
        <v>14</v>
      </c>
      <c r="S77" s="1">
        <v>2</v>
      </c>
      <c r="T77" s="1">
        <v>0</v>
      </c>
    </row>
    <row r="78" spans="1:20" x14ac:dyDescent="0.2">
      <c r="A78" s="7">
        <v>0.30023094688221708</v>
      </c>
      <c r="B78" s="7">
        <v>0.50634490303951907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0.66666666666666663</v>
      </c>
      <c r="I78" s="7">
        <v>0.33333333333333331</v>
      </c>
      <c r="J78" s="7">
        <v>0</v>
      </c>
      <c r="K78" s="7" t="s">
        <v>90</v>
      </c>
      <c r="L78" s="2">
        <v>44713</v>
      </c>
      <c r="M78" s="1">
        <v>0</v>
      </c>
      <c r="N78" s="1">
        <v>5</v>
      </c>
      <c r="O78" s="1">
        <v>21</v>
      </c>
      <c r="P78" s="1">
        <v>32</v>
      </c>
      <c r="Q78" s="1">
        <v>25</v>
      </c>
      <c r="R78" s="1">
        <v>14</v>
      </c>
      <c r="S78" s="1">
        <v>3</v>
      </c>
      <c r="T78" s="1">
        <v>1</v>
      </c>
    </row>
    <row r="79" spans="1:20" x14ac:dyDescent="0.2">
      <c r="A79" s="7">
        <v>0.21478060046189379</v>
      </c>
      <c r="B79" s="7">
        <v>0.50714618241398401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0.33333333333333331</v>
      </c>
      <c r="I79" s="7">
        <v>0.66666666666666663</v>
      </c>
      <c r="J79" s="7">
        <v>0</v>
      </c>
      <c r="K79" s="7" t="s">
        <v>91</v>
      </c>
      <c r="L79" s="2">
        <v>44709</v>
      </c>
      <c r="M79" s="1">
        <v>0</v>
      </c>
      <c r="N79" s="1">
        <v>4</v>
      </c>
      <c r="O79" s="1">
        <v>27</v>
      </c>
      <c r="P79" s="1">
        <v>38</v>
      </c>
      <c r="Q79" s="1">
        <v>22</v>
      </c>
      <c r="R79" s="1">
        <v>7</v>
      </c>
      <c r="S79" s="1">
        <v>1</v>
      </c>
      <c r="T79" s="1">
        <v>0</v>
      </c>
    </row>
    <row r="80" spans="1:20" x14ac:dyDescent="0.2">
      <c r="A80" s="7">
        <v>0.20554272517321021</v>
      </c>
      <c r="B80" s="7">
        <v>9.7684186328508185E-2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0.33333333333333331</v>
      </c>
      <c r="I80" s="7">
        <v>0.66666666666666663</v>
      </c>
      <c r="J80" s="7">
        <v>0</v>
      </c>
      <c r="K80" s="7" t="s">
        <v>92</v>
      </c>
      <c r="L80" s="2">
        <v>44584</v>
      </c>
      <c r="M80" s="1">
        <v>1</v>
      </c>
      <c r="N80" s="1">
        <v>5</v>
      </c>
      <c r="O80" s="1">
        <v>28</v>
      </c>
      <c r="P80" s="1">
        <v>38</v>
      </c>
      <c r="Q80" s="1">
        <v>20</v>
      </c>
      <c r="R80" s="1">
        <v>7</v>
      </c>
      <c r="S80" s="1">
        <v>1</v>
      </c>
      <c r="T80" s="1">
        <v>0</v>
      </c>
    </row>
    <row r="81" spans="1:20" x14ac:dyDescent="0.2">
      <c r="A81" s="7">
        <v>0.24480369515011549</v>
      </c>
      <c r="B81" s="7">
        <v>0.19457826605613229</v>
      </c>
      <c r="C81" s="7">
        <v>0.5</v>
      </c>
      <c r="D81" s="7">
        <v>0</v>
      </c>
      <c r="E81" s="7">
        <v>0</v>
      </c>
      <c r="F81" s="7">
        <v>0</v>
      </c>
      <c r="G81" s="7">
        <v>0</v>
      </c>
      <c r="H81" s="7">
        <v>0.33333333333333331</v>
      </c>
      <c r="I81" s="7">
        <v>0.66666666666666663</v>
      </c>
      <c r="J81" s="7">
        <v>0</v>
      </c>
      <c r="K81" s="7" t="s">
        <v>93</v>
      </c>
      <c r="L81" s="2">
        <v>44606</v>
      </c>
      <c r="M81" s="1">
        <v>1</v>
      </c>
      <c r="N81" s="1">
        <v>6</v>
      </c>
      <c r="O81" s="1">
        <v>25</v>
      </c>
      <c r="P81" s="1">
        <v>33</v>
      </c>
      <c r="Q81" s="1">
        <v>22</v>
      </c>
      <c r="R81" s="1">
        <v>11</v>
      </c>
      <c r="S81" s="1">
        <v>2</v>
      </c>
      <c r="T81" s="1">
        <v>1</v>
      </c>
    </row>
    <row r="82" spans="1:20" x14ac:dyDescent="0.2">
      <c r="A82" s="7">
        <v>0.50346420323325636</v>
      </c>
      <c r="B82" s="7">
        <v>0.69519674047684865</v>
      </c>
      <c r="C82" s="7">
        <v>0.5</v>
      </c>
      <c r="D82" s="7">
        <v>0</v>
      </c>
      <c r="E82" s="7">
        <v>0</v>
      </c>
      <c r="F82" s="7">
        <v>1</v>
      </c>
      <c r="G82" s="7">
        <v>0</v>
      </c>
      <c r="H82" s="7">
        <v>0.33333333333333331</v>
      </c>
      <c r="I82" s="7">
        <v>0.66666666666666663</v>
      </c>
      <c r="J82" s="7">
        <v>0</v>
      </c>
      <c r="K82" s="7" t="s">
        <v>94</v>
      </c>
      <c r="L82" s="2">
        <v>44841</v>
      </c>
      <c r="M82" s="1">
        <v>0</v>
      </c>
      <c r="N82" s="1">
        <v>2</v>
      </c>
      <c r="O82" s="1">
        <v>11</v>
      </c>
      <c r="P82" s="1">
        <v>23</v>
      </c>
      <c r="Q82" s="1">
        <v>29</v>
      </c>
      <c r="R82" s="1">
        <v>24</v>
      </c>
      <c r="S82" s="1">
        <v>11</v>
      </c>
      <c r="T82" s="1">
        <v>1</v>
      </c>
    </row>
    <row r="83" spans="1:20" x14ac:dyDescent="0.2">
      <c r="A83" s="7">
        <v>0.33487297921478049</v>
      </c>
      <c r="B83" s="7">
        <v>0.50565943062257657</v>
      </c>
      <c r="C83" s="7">
        <v>0</v>
      </c>
      <c r="D83" s="7">
        <v>0</v>
      </c>
      <c r="E83" s="7">
        <v>0</v>
      </c>
      <c r="F83" s="7">
        <v>1</v>
      </c>
      <c r="G83" s="7">
        <v>1</v>
      </c>
      <c r="H83" s="7">
        <v>0.66666666666666663</v>
      </c>
      <c r="I83" s="7">
        <v>0.33333333333333331</v>
      </c>
      <c r="J83" s="7">
        <v>0</v>
      </c>
      <c r="K83" s="7" t="s">
        <v>95</v>
      </c>
      <c r="L83" s="2">
        <v>44697</v>
      </c>
      <c r="M83" s="1">
        <v>0</v>
      </c>
      <c r="N83" s="1">
        <v>2</v>
      </c>
      <c r="O83" s="1">
        <v>14</v>
      </c>
      <c r="P83" s="1">
        <v>32</v>
      </c>
      <c r="Q83" s="1">
        <v>33</v>
      </c>
      <c r="R83" s="1">
        <v>16</v>
      </c>
      <c r="S83" s="1">
        <v>2</v>
      </c>
      <c r="T83" s="1">
        <v>1</v>
      </c>
    </row>
    <row r="84" spans="1:20" x14ac:dyDescent="0.2">
      <c r="A84" s="7">
        <v>0.17782909930715929</v>
      </c>
      <c r="B84" s="7">
        <v>0.68231404303163257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0.66666666666666663</v>
      </c>
      <c r="I84" s="7">
        <v>0.33333333333333331</v>
      </c>
      <c r="J84" s="7">
        <v>0</v>
      </c>
      <c r="K84" s="7" t="s">
        <v>96</v>
      </c>
      <c r="L84" s="2">
        <v>44854</v>
      </c>
      <c r="M84" s="1">
        <v>0</v>
      </c>
      <c r="N84" s="1">
        <v>5</v>
      </c>
      <c r="O84" s="1">
        <v>29</v>
      </c>
      <c r="P84" s="1">
        <v>40</v>
      </c>
      <c r="Q84" s="1">
        <v>20</v>
      </c>
      <c r="R84" s="1">
        <v>5</v>
      </c>
      <c r="S84" s="1">
        <v>0</v>
      </c>
      <c r="T84" s="1">
        <v>1</v>
      </c>
    </row>
    <row r="85" spans="1:20" x14ac:dyDescent="0.2">
      <c r="A85" s="7">
        <v>0.1916859122401848</v>
      </c>
      <c r="B85" s="7">
        <v>0.34448518122234451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0.66666666666666663</v>
      </c>
      <c r="I85" s="7">
        <v>0.33333333333333331</v>
      </c>
      <c r="J85" s="7">
        <v>0</v>
      </c>
      <c r="K85" s="7" t="s">
        <v>97</v>
      </c>
      <c r="L85" s="2">
        <v>44645</v>
      </c>
      <c r="M85" s="1">
        <v>0</v>
      </c>
      <c r="N85" s="1">
        <v>5</v>
      </c>
      <c r="O85" s="1">
        <v>29</v>
      </c>
      <c r="P85" s="1">
        <v>36</v>
      </c>
      <c r="Q85" s="1">
        <v>20</v>
      </c>
      <c r="R85" s="1">
        <v>7</v>
      </c>
      <c r="S85" s="1">
        <v>1</v>
      </c>
      <c r="T85" s="1">
        <v>1</v>
      </c>
    </row>
    <row r="86" spans="1:20" x14ac:dyDescent="0.2">
      <c r="A86" s="7">
        <v>0.2032332563510392</v>
      </c>
      <c r="B86" s="7">
        <v>0.51016976166378514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0.33333333333333331</v>
      </c>
      <c r="I86" s="7">
        <v>0.66666666666666663</v>
      </c>
      <c r="J86" s="7">
        <v>0</v>
      </c>
      <c r="K86" s="7" t="s">
        <v>98</v>
      </c>
      <c r="L86" s="2">
        <v>44717</v>
      </c>
      <c r="M86" s="1">
        <v>0</v>
      </c>
      <c r="N86" s="1">
        <v>6</v>
      </c>
      <c r="O86" s="1">
        <v>28</v>
      </c>
      <c r="P86" s="1">
        <v>39</v>
      </c>
      <c r="Q86" s="1">
        <v>20</v>
      </c>
      <c r="R86" s="1">
        <v>6</v>
      </c>
      <c r="S86" s="1">
        <v>1</v>
      </c>
      <c r="T86" s="1">
        <v>0</v>
      </c>
    </row>
    <row r="87" spans="1:20" x14ac:dyDescent="0.2">
      <c r="A87" s="7">
        <v>0.40877598152424938</v>
      </c>
      <c r="B87" s="7">
        <v>0.18583608170538529</v>
      </c>
      <c r="C87" s="7">
        <v>0.5</v>
      </c>
      <c r="D87" s="7">
        <v>0</v>
      </c>
      <c r="E87" s="7">
        <v>0</v>
      </c>
      <c r="F87" s="7">
        <v>0</v>
      </c>
      <c r="G87" s="7">
        <v>1</v>
      </c>
      <c r="H87" s="7">
        <v>0.66666666666666663</v>
      </c>
      <c r="I87" s="7">
        <v>0.33333333333333331</v>
      </c>
      <c r="J87" s="7">
        <v>0</v>
      </c>
      <c r="K87" s="7" t="s">
        <v>99</v>
      </c>
      <c r="L87" s="2">
        <v>44610</v>
      </c>
      <c r="M87" s="1">
        <v>1</v>
      </c>
      <c r="N87" s="1">
        <v>3</v>
      </c>
      <c r="O87" s="1">
        <v>15</v>
      </c>
      <c r="P87" s="1">
        <v>29</v>
      </c>
      <c r="Q87" s="1">
        <v>27</v>
      </c>
      <c r="R87" s="1">
        <v>19</v>
      </c>
      <c r="S87" s="1">
        <v>7</v>
      </c>
      <c r="T87" s="1">
        <v>1</v>
      </c>
    </row>
    <row r="88" spans="1:20" x14ac:dyDescent="0.2">
      <c r="A88" s="7">
        <v>0.22170900692840639</v>
      </c>
      <c r="B88" s="7">
        <v>0.51607745371992009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0.66666666666666663</v>
      </c>
      <c r="I88" s="7">
        <v>0.33333333333333331</v>
      </c>
      <c r="J88" s="7">
        <v>0</v>
      </c>
      <c r="K88" s="7" t="s">
        <v>100</v>
      </c>
      <c r="L88" s="2">
        <v>44725</v>
      </c>
      <c r="M88" s="1">
        <v>0</v>
      </c>
      <c r="N88" s="1">
        <v>3</v>
      </c>
      <c r="O88" s="1">
        <v>27</v>
      </c>
      <c r="P88" s="1">
        <v>38</v>
      </c>
      <c r="Q88" s="1">
        <v>23</v>
      </c>
      <c r="R88" s="1">
        <v>7</v>
      </c>
      <c r="S88" s="1">
        <v>1</v>
      </c>
      <c r="T88" s="1">
        <v>1</v>
      </c>
    </row>
    <row r="89" spans="1:20" x14ac:dyDescent="0.2">
      <c r="A89" s="7">
        <v>0.1177829099307159</v>
      </c>
      <c r="B89" s="7">
        <v>0.63042549262463399</v>
      </c>
      <c r="C89" s="7">
        <v>0</v>
      </c>
      <c r="D89" s="7">
        <v>0</v>
      </c>
      <c r="E89" s="7">
        <v>0</v>
      </c>
      <c r="F89" s="7">
        <v>1</v>
      </c>
      <c r="G89" s="7">
        <v>0</v>
      </c>
      <c r="H89" s="7">
        <v>0.66666666666666663</v>
      </c>
      <c r="I89" s="7">
        <v>0.33333333333333331</v>
      </c>
      <c r="J89" s="7">
        <v>0</v>
      </c>
      <c r="K89" s="7" t="s">
        <v>101</v>
      </c>
      <c r="L89" s="2">
        <v>44819</v>
      </c>
      <c r="M89" s="1">
        <v>1</v>
      </c>
      <c r="N89" s="1">
        <v>12</v>
      </c>
      <c r="O89" s="1">
        <v>32</v>
      </c>
      <c r="P89" s="1">
        <v>34</v>
      </c>
      <c r="Q89" s="1">
        <v>16</v>
      </c>
      <c r="R89" s="1">
        <v>4</v>
      </c>
      <c r="S89" s="1">
        <v>0</v>
      </c>
      <c r="T89" s="1">
        <v>1</v>
      </c>
    </row>
    <row r="90" spans="1:20" x14ac:dyDescent="0.2">
      <c r="A90" s="7">
        <v>9.4688221709006856E-2</v>
      </c>
      <c r="B90" s="7">
        <v>0.64924356071879874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0.66666666666666663</v>
      </c>
      <c r="I90" s="7">
        <v>0.33333333333333331</v>
      </c>
      <c r="J90" s="7">
        <v>0</v>
      </c>
      <c r="K90" s="7" t="s">
        <v>102</v>
      </c>
      <c r="L90" s="2">
        <v>44870</v>
      </c>
      <c r="M90" s="1">
        <v>5</v>
      </c>
      <c r="N90" s="1">
        <v>14</v>
      </c>
      <c r="O90" s="1">
        <v>31</v>
      </c>
      <c r="P90" s="1">
        <v>29</v>
      </c>
      <c r="Q90" s="1">
        <v>15</v>
      </c>
      <c r="R90" s="1">
        <v>4</v>
      </c>
      <c r="S90" s="1">
        <v>1</v>
      </c>
      <c r="T90" s="1">
        <v>0</v>
      </c>
    </row>
    <row r="91" spans="1:20" x14ac:dyDescent="0.2">
      <c r="A91" s="7">
        <v>0.16166281755196299</v>
      </c>
      <c r="B91" s="7">
        <v>2.330919673589095E-2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0.33333333333333331</v>
      </c>
      <c r="I91" s="7">
        <v>0.66666666666666663</v>
      </c>
      <c r="J91" s="7">
        <v>0</v>
      </c>
      <c r="K91" s="7" t="s">
        <v>103</v>
      </c>
      <c r="L91" s="2">
        <v>44572</v>
      </c>
      <c r="M91" s="1">
        <v>1</v>
      </c>
      <c r="N91" s="1">
        <v>9</v>
      </c>
      <c r="O91" s="1">
        <v>35</v>
      </c>
      <c r="P91" s="1">
        <v>34</v>
      </c>
      <c r="Q91" s="1">
        <v>16</v>
      </c>
      <c r="R91" s="1">
        <v>5</v>
      </c>
      <c r="S91" s="1">
        <v>1</v>
      </c>
      <c r="T91" s="1">
        <v>1</v>
      </c>
    </row>
    <row r="92" spans="1:20" x14ac:dyDescent="0.2">
      <c r="A92" s="7">
        <v>0.1547344110854503</v>
      </c>
      <c r="B92" s="7">
        <v>0.64437244613346933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0.66666666666666663</v>
      </c>
      <c r="I92" s="7">
        <v>0.33333333333333331</v>
      </c>
      <c r="J92" s="7">
        <v>0</v>
      </c>
      <c r="K92" s="7" t="s">
        <v>104</v>
      </c>
      <c r="L92" s="2">
        <v>44888</v>
      </c>
      <c r="M92" s="1">
        <v>1</v>
      </c>
      <c r="N92" s="1">
        <v>12</v>
      </c>
      <c r="O92" s="1">
        <v>32</v>
      </c>
      <c r="P92" s="1">
        <v>30</v>
      </c>
      <c r="Q92" s="1">
        <v>18</v>
      </c>
      <c r="R92" s="1">
        <v>6</v>
      </c>
      <c r="S92" s="1">
        <v>1</v>
      </c>
      <c r="T92" s="1">
        <v>1</v>
      </c>
    </row>
    <row r="93" spans="1:20" x14ac:dyDescent="0.2">
      <c r="A93" s="7">
        <v>0.35334872979214782</v>
      </c>
      <c r="B93" s="7">
        <v>0.55267794851147956</v>
      </c>
      <c r="C93" s="7">
        <v>0</v>
      </c>
      <c r="D93" s="7">
        <v>1</v>
      </c>
      <c r="E93" s="7">
        <v>0</v>
      </c>
      <c r="F93" s="7">
        <v>1</v>
      </c>
      <c r="G93" s="7">
        <v>0</v>
      </c>
      <c r="H93" s="7">
        <v>0.33333333333333331</v>
      </c>
      <c r="I93" s="7">
        <v>0.66666666666666663</v>
      </c>
      <c r="J93" s="7">
        <v>0</v>
      </c>
      <c r="K93" s="7" t="s">
        <v>105</v>
      </c>
      <c r="L93" s="2">
        <v>44740</v>
      </c>
      <c r="M93" s="1">
        <v>0</v>
      </c>
      <c r="N93" s="1">
        <v>2</v>
      </c>
      <c r="O93" s="1">
        <v>16</v>
      </c>
      <c r="P93" s="1">
        <v>31</v>
      </c>
      <c r="Q93" s="1">
        <v>31</v>
      </c>
      <c r="R93" s="1">
        <v>17</v>
      </c>
      <c r="S93" s="1">
        <v>3</v>
      </c>
      <c r="T93" s="1">
        <v>1</v>
      </c>
    </row>
    <row r="94" spans="1:20" x14ac:dyDescent="0.2">
      <c r="A94" s="7">
        <v>0.33487297921478049</v>
      </c>
      <c r="B94" s="7">
        <v>0.57769854621948413</v>
      </c>
      <c r="C94" s="7">
        <v>0.5</v>
      </c>
      <c r="D94" s="7">
        <v>0</v>
      </c>
      <c r="E94" s="7">
        <v>1</v>
      </c>
      <c r="F94" s="7">
        <v>0</v>
      </c>
      <c r="G94" s="7">
        <v>0</v>
      </c>
      <c r="H94" s="7">
        <v>0.66666666666666663</v>
      </c>
      <c r="I94" s="7">
        <v>0.33333333333333331</v>
      </c>
      <c r="J94" s="7">
        <v>0</v>
      </c>
      <c r="K94" s="7" t="s">
        <v>106</v>
      </c>
      <c r="L94" s="2">
        <v>44744</v>
      </c>
      <c r="M94" s="1">
        <v>0</v>
      </c>
      <c r="N94" s="1">
        <v>3</v>
      </c>
      <c r="O94" s="1">
        <v>14</v>
      </c>
      <c r="P94" s="1">
        <v>33</v>
      </c>
      <c r="Q94" s="1">
        <v>33</v>
      </c>
      <c r="R94" s="1">
        <v>15</v>
      </c>
      <c r="S94" s="1">
        <v>2</v>
      </c>
      <c r="T94" s="1">
        <v>0</v>
      </c>
    </row>
    <row r="95" spans="1:20" x14ac:dyDescent="0.2">
      <c r="A95" s="7">
        <v>0.34872979214780597</v>
      </c>
      <c r="B95" s="7">
        <v>0.68988399646693022</v>
      </c>
      <c r="C95" s="7">
        <v>0.5</v>
      </c>
      <c r="D95" s="7">
        <v>0</v>
      </c>
      <c r="E95" s="7">
        <v>1</v>
      </c>
      <c r="F95" s="7">
        <v>1</v>
      </c>
      <c r="G95" s="7">
        <v>0</v>
      </c>
      <c r="H95" s="7">
        <v>0.66666666666666663</v>
      </c>
      <c r="I95" s="7">
        <v>0.33333333333333331</v>
      </c>
      <c r="J95" s="7">
        <v>0</v>
      </c>
      <c r="K95" s="7" t="s">
        <v>107</v>
      </c>
      <c r="L95" s="2">
        <v>44896</v>
      </c>
      <c r="M95" s="1">
        <v>0</v>
      </c>
      <c r="N95" s="1">
        <v>2</v>
      </c>
      <c r="O95" s="1">
        <v>11</v>
      </c>
      <c r="P95" s="1">
        <v>35</v>
      </c>
      <c r="Q95" s="1">
        <v>36</v>
      </c>
      <c r="R95" s="1">
        <v>14</v>
      </c>
      <c r="S95" s="1">
        <v>2</v>
      </c>
      <c r="T95" s="1">
        <v>1</v>
      </c>
    </row>
    <row r="96" spans="1:20" x14ac:dyDescent="0.2">
      <c r="A96" s="7">
        <v>0.40646651270207862</v>
      </c>
      <c r="B96" s="7">
        <v>0.25240358692921522</v>
      </c>
      <c r="C96" s="7">
        <v>0.5</v>
      </c>
      <c r="D96" s="7">
        <v>0</v>
      </c>
      <c r="E96" s="7">
        <v>1</v>
      </c>
      <c r="F96" s="7">
        <v>0</v>
      </c>
      <c r="G96" s="7">
        <v>0</v>
      </c>
      <c r="H96" s="7">
        <v>0.66666666666666663</v>
      </c>
      <c r="I96" s="7">
        <v>0.33333333333333331</v>
      </c>
      <c r="J96" s="7">
        <v>0</v>
      </c>
      <c r="K96" s="7" t="s">
        <v>108</v>
      </c>
      <c r="L96" s="2">
        <v>44599</v>
      </c>
      <c r="M96" s="1">
        <v>1</v>
      </c>
      <c r="N96" s="1">
        <v>3</v>
      </c>
      <c r="O96" s="1">
        <v>13</v>
      </c>
      <c r="P96" s="1">
        <v>24</v>
      </c>
      <c r="Q96" s="1">
        <v>30</v>
      </c>
      <c r="R96" s="1">
        <v>24</v>
      </c>
      <c r="S96" s="1">
        <v>5</v>
      </c>
      <c r="T96" s="1">
        <v>1</v>
      </c>
    </row>
    <row r="97" spans="1:20" x14ac:dyDescent="0.2">
      <c r="A97" s="7">
        <v>0.27713625866050801</v>
      </c>
      <c r="B97" s="7">
        <v>0.58591190026713402</v>
      </c>
      <c r="C97" s="7">
        <v>0.5</v>
      </c>
      <c r="D97" s="7">
        <v>0</v>
      </c>
      <c r="E97" s="7">
        <v>1</v>
      </c>
      <c r="F97" s="7">
        <v>1</v>
      </c>
      <c r="G97" s="7">
        <v>1</v>
      </c>
      <c r="H97" s="7">
        <v>1</v>
      </c>
      <c r="I97" s="7">
        <v>0</v>
      </c>
      <c r="J97" s="7">
        <v>0</v>
      </c>
      <c r="K97" s="7" t="s">
        <v>109</v>
      </c>
      <c r="L97" s="2">
        <v>44767</v>
      </c>
      <c r="M97" s="1">
        <v>0</v>
      </c>
      <c r="N97" s="1">
        <v>4</v>
      </c>
      <c r="O97" s="1">
        <v>22</v>
      </c>
      <c r="P97" s="1">
        <v>32</v>
      </c>
      <c r="Q97" s="1">
        <v>26</v>
      </c>
      <c r="R97" s="1">
        <v>13</v>
      </c>
      <c r="S97" s="1">
        <v>2</v>
      </c>
      <c r="T97" s="1">
        <v>1</v>
      </c>
    </row>
    <row r="98" spans="1:20" x14ac:dyDescent="0.2">
      <c r="A98" s="7">
        <v>0.37644341801385689</v>
      </c>
      <c r="B98" s="7">
        <v>0.70291851825045082</v>
      </c>
      <c r="C98" s="7">
        <v>0</v>
      </c>
      <c r="D98" s="7">
        <v>0</v>
      </c>
      <c r="E98" s="7">
        <v>1</v>
      </c>
      <c r="F98" s="7">
        <v>0</v>
      </c>
      <c r="G98" s="7">
        <v>0</v>
      </c>
      <c r="H98" s="7">
        <v>0.66666666666666663</v>
      </c>
      <c r="I98" s="7">
        <v>0.33333333333333331</v>
      </c>
      <c r="J98" s="7">
        <v>0</v>
      </c>
      <c r="K98" s="7" t="s">
        <v>110</v>
      </c>
      <c r="L98" s="2">
        <v>44844</v>
      </c>
      <c r="M98" s="1">
        <v>0</v>
      </c>
      <c r="N98" s="1">
        <v>3</v>
      </c>
      <c r="O98" s="1">
        <v>12</v>
      </c>
      <c r="P98" s="1">
        <v>29</v>
      </c>
      <c r="Q98" s="1">
        <v>33</v>
      </c>
      <c r="R98" s="1">
        <v>20</v>
      </c>
      <c r="S98" s="1">
        <v>3</v>
      </c>
      <c r="T98" s="1">
        <v>1</v>
      </c>
    </row>
    <row r="99" spans="1:20" x14ac:dyDescent="0.2">
      <c r="A99" s="7">
        <v>0.36951501154734412</v>
      </c>
      <c r="B99" s="7">
        <v>0.39350153873825172</v>
      </c>
      <c r="C99" s="7">
        <v>0</v>
      </c>
      <c r="D99" s="7">
        <v>0</v>
      </c>
      <c r="E99" s="7">
        <v>1</v>
      </c>
      <c r="F99" s="7">
        <v>1</v>
      </c>
      <c r="G99" s="7">
        <v>0</v>
      </c>
      <c r="H99" s="7">
        <v>0.66666666666666663</v>
      </c>
      <c r="I99" s="7">
        <v>0.33333333333333331</v>
      </c>
      <c r="J99" s="7">
        <v>1</v>
      </c>
      <c r="K99" s="7" t="s">
        <v>111</v>
      </c>
      <c r="L99" s="2">
        <v>44646</v>
      </c>
      <c r="M99" s="1">
        <v>0</v>
      </c>
      <c r="N99" s="1">
        <v>2</v>
      </c>
      <c r="O99" s="1">
        <v>13</v>
      </c>
      <c r="P99" s="1">
        <v>31</v>
      </c>
      <c r="Q99" s="1">
        <v>33</v>
      </c>
      <c r="R99" s="1">
        <v>18</v>
      </c>
      <c r="S99" s="1">
        <v>3</v>
      </c>
      <c r="T99" s="1">
        <v>0</v>
      </c>
    </row>
    <row r="100" spans="1:20" x14ac:dyDescent="0.2">
      <c r="A100" s="7">
        <v>0.27713625866050801</v>
      </c>
      <c r="B100" s="7">
        <v>0.70023488845660209</v>
      </c>
      <c r="C100" s="7">
        <v>0</v>
      </c>
      <c r="D100" s="7">
        <v>0</v>
      </c>
      <c r="E100" s="7">
        <v>1</v>
      </c>
      <c r="F100" s="7">
        <v>1</v>
      </c>
      <c r="G100" s="7">
        <v>0</v>
      </c>
      <c r="H100" s="7">
        <v>1</v>
      </c>
      <c r="I100" s="7">
        <v>0</v>
      </c>
      <c r="J100" s="7">
        <v>1</v>
      </c>
      <c r="K100" s="7" t="s">
        <v>112</v>
      </c>
      <c r="L100" s="2">
        <v>44847</v>
      </c>
      <c r="M100" s="1">
        <v>0</v>
      </c>
      <c r="N100" s="1">
        <v>5</v>
      </c>
      <c r="O100" s="1">
        <v>23</v>
      </c>
      <c r="P100" s="1">
        <v>35</v>
      </c>
      <c r="Q100" s="1">
        <v>25</v>
      </c>
      <c r="R100" s="1">
        <v>11</v>
      </c>
      <c r="S100" s="1">
        <v>2</v>
      </c>
      <c r="T100" s="1">
        <v>1</v>
      </c>
    </row>
    <row r="101" spans="1:20" x14ac:dyDescent="0.2">
      <c r="A101" s="7">
        <v>0.33949191685912239</v>
      </c>
      <c r="B101" s="7">
        <v>0.70743116800716044</v>
      </c>
      <c r="C101" s="7">
        <v>0.5</v>
      </c>
      <c r="D101" s="7">
        <v>0</v>
      </c>
      <c r="E101" s="7">
        <v>1</v>
      </c>
      <c r="F101" s="7">
        <v>1</v>
      </c>
      <c r="G101" s="7">
        <v>0</v>
      </c>
      <c r="H101" s="7">
        <v>0.66666666666666663</v>
      </c>
      <c r="I101" s="7">
        <v>0.33333333333333331</v>
      </c>
      <c r="J101" s="7">
        <v>1</v>
      </c>
      <c r="K101" s="7" t="s">
        <v>113</v>
      </c>
      <c r="L101" s="2">
        <v>44917</v>
      </c>
      <c r="M101" s="1">
        <v>0</v>
      </c>
      <c r="N101" s="1">
        <v>1</v>
      </c>
      <c r="O101" s="1">
        <v>13</v>
      </c>
      <c r="P101" s="1">
        <v>34</v>
      </c>
      <c r="Q101" s="1">
        <v>34</v>
      </c>
      <c r="R101" s="1">
        <v>15</v>
      </c>
      <c r="S101" s="1">
        <v>2</v>
      </c>
      <c r="T101" s="1">
        <v>1</v>
      </c>
    </row>
    <row r="102" spans="1:20" x14ac:dyDescent="0.2">
      <c r="A102" s="7">
        <v>0.2240184757505774</v>
      </c>
      <c r="B102" s="7">
        <v>0.69684969264266672</v>
      </c>
      <c r="C102" s="7">
        <v>0</v>
      </c>
      <c r="D102" s="7">
        <v>0</v>
      </c>
      <c r="E102" s="7">
        <v>1</v>
      </c>
      <c r="F102" s="7">
        <v>0</v>
      </c>
      <c r="G102" s="7">
        <v>0</v>
      </c>
      <c r="H102" s="7">
        <v>0.66666666666666663</v>
      </c>
      <c r="I102" s="7">
        <v>0.33333333333333331</v>
      </c>
      <c r="J102" s="7">
        <v>1</v>
      </c>
      <c r="K102" s="7" t="s">
        <v>114</v>
      </c>
      <c r="L102" s="2">
        <v>44852</v>
      </c>
      <c r="M102" s="1">
        <v>0</v>
      </c>
      <c r="N102" s="1">
        <v>5</v>
      </c>
      <c r="O102" s="1">
        <v>24</v>
      </c>
      <c r="P102" s="1">
        <v>38</v>
      </c>
      <c r="Q102" s="1">
        <v>23</v>
      </c>
      <c r="R102" s="1">
        <v>8</v>
      </c>
      <c r="S102" s="1">
        <v>1</v>
      </c>
      <c r="T102" s="1">
        <v>1</v>
      </c>
    </row>
    <row r="103" spans="1:20" x14ac:dyDescent="0.2">
      <c r="A103" s="7">
        <v>0.25635103926097003</v>
      </c>
      <c r="B103" s="7">
        <v>0.71736207191691925</v>
      </c>
      <c r="C103" s="7">
        <v>0</v>
      </c>
      <c r="D103" s="7">
        <v>0</v>
      </c>
      <c r="E103" s="7">
        <v>1</v>
      </c>
      <c r="F103" s="7">
        <v>0</v>
      </c>
      <c r="G103" s="7">
        <v>1</v>
      </c>
      <c r="H103" s="7">
        <v>0.66666666666666663</v>
      </c>
      <c r="I103" s="7">
        <v>0.33333333333333331</v>
      </c>
      <c r="J103" s="7">
        <v>1</v>
      </c>
      <c r="K103" s="7" t="s">
        <v>115</v>
      </c>
      <c r="L103" s="2">
        <v>44920</v>
      </c>
      <c r="M103" s="1">
        <v>1</v>
      </c>
      <c r="N103" s="1">
        <v>5</v>
      </c>
      <c r="O103" s="1">
        <v>20</v>
      </c>
      <c r="P103" s="1">
        <v>35</v>
      </c>
      <c r="Q103" s="1">
        <v>28</v>
      </c>
      <c r="R103" s="1">
        <v>10</v>
      </c>
      <c r="S103" s="1">
        <v>1</v>
      </c>
      <c r="T103" s="1">
        <v>0</v>
      </c>
    </row>
    <row r="104" spans="1:20" x14ac:dyDescent="0.2">
      <c r="A104" s="7">
        <v>0.1916859122401848</v>
      </c>
      <c r="B104" s="7">
        <v>0.46978743330225597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0.66666666666666663</v>
      </c>
      <c r="I104" s="7">
        <v>0.33333333333333331</v>
      </c>
      <c r="J104" s="7">
        <v>0</v>
      </c>
      <c r="K104" s="7" t="s">
        <v>116</v>
      </c>
      <c r="L104" s="2">
        <v>44692</v>
      </c>
      <c r="M104" s="1">
        <v>0</v>
      </c>
      <c r="N104" s="1">
        <v>9</v>
      </c>
      <c r="O104" s="1">
        <v>26</v>
      </c>
      <c r="P104" s="1">
        <v>32</v>
      </c>
      <c r="Q104" s="1">
        <v>21</v>
      </c>
      <c r="R104" s="1">
        <v>9</v>
      </c>
      <c r="S104" s="1">
        <v>1</v>
      </c>
      <c r="T104" s="1">
        <v>1</v>
      </c>
    </row>
    <row r="105" spans="1:20" x14ac:dyDescent="0.2">
      <c r="A105" s="7">
        <v>0.21478060046189379</v>
      </c>
      <c r="B105" s="7">
        <v>0.67612935893931503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0.66666666666666663</v>
      </c>
      <c r="I105" s="7">
        <v>0.33333333333333331</v>
      </c>
      <c r="J105" s="7">
        <v>0</v>
      </c>
      <c r="K105" s="7" t="s">
        <v>117</v>
      </c>
      <c r="L105" s="2">
        <v>44858</v>
      </c>
      <c r="M105" s="1">
        <v>0</v>
      </c>
      <c r="N105" s="1">
        <v>7</v>
      </c>
      <c r="O105" s="1">
        <v>27</v>
      </c>
      <c r="P105" s="1">
        <v>35</v>
      </c>
      <c r="Q105" s="1">
        <v>22</v>
      </c>
      <c r="R105" s="1">
        <v>8</v>
      </c>
      <c r="S105" s="1">
        <v>1</v>
      </c>
      <c r="T105" s="1">
        <v>1</v>
      </c>
    </row>
    <row r="106" spans="1:20" x14ac:dyDescent="0.2">
      <c r="A106" s="7">
        <v>0.36720554272517331</v>
      </c>
      <c r="B106" s="7">
        <v>4.6744832169268023E-2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0.66666666666666663</v>
      </c>
      <c r="I106" s="7">
        <v>0.66666666666666663</v>
      </c>
      <c r="J106" s="7">
        <v>0</v>
      </c>
      <c r="K106" s="7" t="s">
        <v>118</v>
      </c>
      <c r="L106" s="2">
        <v>44573</v>
      </c>
      <c r="M106" s="1">
        <v>1</v>
      </c>
      <c r="N106" s="1">
        <v>4</v>
      </c>
      <c r="O106" s="1">
        <v>15</v>
      </c>
      <c r="P106" s="1">
        <v>26</v>
      </c>
      <c r="Q106" s="1">
        <v>29</v>
      </c>
      <c r="R106" s="1">
        <v>21</v>
      </c>
      <c r="S106" s="1">
        <v>4</v>
      </c>
      <c r="T106" s="1">
        <v>1</v>
      </c>
    </row>
    <row r="107" spans="1:20" x14ac:dyDescent="0.2">
      <c r="A107" s="7">
        <v>0.18244803695150119</v>
      </c>
      <c r="B107" s="7">
        <v>0.69961418549265408</v>
      </c>
      <c r="C107" s="7">
        <v>0</v>
      </c>
      <c r="D107" s="7">
        <v>0</v>
      </c>
      <c r="E107" s="7">
        <v>0</v>
      </c>
      <c r="F107" s="7">
        <v>1</v>
      </c>
      <c r="G107" s="7">
        <v>0</v>
      </c>
      <c r="H107" s="7">
        <v>0.66666666666666663</v>
      </c>
      <c r="I107" s="7">
        <v>0.33333333333333331</v>
      </c>
      <c r="J107" s="7">
        <v>0</v>
      </c>
      <c r="K107" s="7" t="s">
        <v>119</v>
      </c>
      <c r="L107" s="2">
        <v>44889</v>
      </c>
      <c r="M107" s="1">
        <v>5</v>
      </c>
      <c r="N107" s="1">
        <v>13</v>
      </c>
      <c r="O107" s="1">
        <v>25</v>
      </c>
      <c r="P107" s="1">
        <v>27</v>
      </c>
      <c r="Q107" s="1">
        <v>19</v>
      </c>
      <c r="R107" s="1">
        <v>10</v>
      </c>
      <c r="S107" s="1">
        <v>2</v>
      </c>
      <c r="T107" s="1">
        <v>0</v>
      </c>
    </row>
    <row r="108" spans="1:20" x14ac:dyDescent="0.2">
      <c r="A108" s="7">
        <v>0.45265588914549643</v>
      </c>
      <c r="B108" s="7">
        <v>0.40186316176043779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0.66666666666666663</v>
      </c>
      <c r="I108" s="7">
        <v>0.33333333333333331</v>
      </c>
      <c r="J108" s="7">
        <v>0</v>
      </c>
      <c r="K108" s="7" t="s">
        <v>120</v>
      </c>
      <c r="L108" s="2">
        <v>44654</v>
      </c>
      <c r="M108" s="1">
        <v>0</v>
      </c>
      <c r="N108" s="1">
        <v>2</v>
      </c>
      <c r="O108" s="1">
        <v>10</v>
      </c>
      <c r="P108" s="1">
        <v>24</v>
      </c>
      <c r="Q108" s="1">
        <v>32</v>
      </c>
      <c r="R108" s="1">
        <v>26</v>
      </c>
      <c r="S108" s="1">
        <v>6</v>
      </c>
      <c r="T108" s="1">
        <v>0</v>
      </c>
    </row>
    <row r="109" spans="1:20" x14ac:dyDescent="0.2">
      <c r="A109" s="7">
        <v>0.23325635103926101</v>
      </c>
      <c r="B109" s="7">
        <v>0.54923567794487882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0.66666666666666663</v>
      </c>
      <c r="I109" s="7">
        <v>0.33333333333333331</v>
      </c>
      <c r="J109" s="7">
        <v>0</v>
      </c>
      <c r="K109" s="7" t="s">
        <v>121</v>
      </c>
      <c r="L109" s="2">
        <v>44747</v>
      </c>
      <c r="M109" s="1">
        <v>1</v>
      </c>
      <c r="N109" s="1">
        <v>6</v>
      </c>
      <c r="O109" s="1">
        <v>25</v>
      </c>
      <c r="P109" s="1">
        <v>36</v>
      </c>
      <c r="Q109" s="1">
        <v>23</v>
      </c>
      <c r="R109" s="1">
        <v>9</v>
      </c>
      <c r="S109" s="1">
        <v>1</v>
      </c>
      <c r="T109" s="1">
        <v>1</v>
      </c>
    </row>
    <row r="110" spans="1:20" x14ac:dyDescent="0.2">
      <c r="A110" s="7">
        <v>0.17782909930715929</v>
      </c>
      <c r="B110" s="7">
        <v>0.41590276942312621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0.66666666666666663</v>
      </c>
      <c r="I110" s="7">
        <v>0.33333333333333331</v>
      </c>
      <c r="J110" s="7">
        <v>0</v>
      </c>
      <c r="K110" s="7" t="s">
        <v>122</v>
      </c>
      <c r="L110" s="2">
        <v>44669</v>
      </c>
      <c r="M110" s="1">
        <v>1</v>
      </c>
      <c r="N110" s="1">
        <v>8</v>
      </c>
      <c r="O110" s="1">
        <v>30</v>
      </c>
      <c r="P110" s="1">
        <v>36</v>
      </c>
      <c r="Q110" s="1">
        <v>18</v>
      </c>
      <c r="R110" s="1">
        <v>6</v>
      </c>
      <c r="S110" s="1">
        <v>1</v>
      </c>
      <c r="T110" s="1">
        <v>1</v>
      </c>
    </row>
    <row r="111" spans="1:20" x14ac:dyDescent="0.2">
      <c r="A111" s="7">
        <v>0.15935334872979209</v>
      </c>
      <c r="B111" s="7">
        <v>0.50988494610974544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0.66666666666666663</v>
      </c>
      <c r="I111" s="7">
        <v>0.33333333333333331</v>
      </c>
      <c r="J111" s="7">
        <v>0</v>
      </c>
      <c r="K111" s="7" t="s">
        <v>123</v>
      </c>
      <c r="L111" s="2">
        <v>44724</v>
      </c>
      <c r="M111" s="1">
        <v>1</v>
      </c>
      <c r="N111" s="1">
        <v>12</v>
      </c>
      <c r="O111" s="1">
        <v>30</v>
      </c>
      <c r="P111" s="1">
        <v>32</v>
      </c>
      <c r="Q111" s="1">
        <v>18</v>
      </c>
      <c r="R111" s="1">
        <v>6</v>
      </c>
      <c r="S111" s="1">
        <v>1</v>
      </c>
      <c r="T111" s="1">
        <v>0</v>
      </c>
    </row>
    <row r="112" spans="1:20" x14ac:dyDescent="0.2">
      <c r="A112" s="7">
        <v>0.25635103926097003</v>
      </c>
      <c r="B112" s="7">
        <v>0.5706210450174235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0.33333333333333331</v>
      </c>
      <c r="I112" s="7">
        <v>0.66666666666666663</v>
      </c>
      <c r="J112" s="7">
        <v>0</v>
      </c>
      <c r="K112" s="7" t="s">
        <v>124</v>
      </c>
      <c r="L112" s="2">
        <v>44760</v>
      </c>
      <c r="M112" s="1">
        <v>0</v>
      </c>
      <c r="N112" s="1">
        <v>4</v>
      </c>
      <c r="O112" s="1">
        <v>22</v>
      </c>
      <c r="P112" s="1">
        <v>37</v>
      </c>
      <c r="Q112" s="1">
        <v>27</v>
      </c>
      <c r="R112" s="1">
        <v>9</v>
      </c>
      <c r="S112" s="1">
        <v>1</v>
      </c>
      <c r="T112" s="1">
        <v>1</v>
      </c>
    </row>
    <row r="113" spans="1:20" x14ac:dyDescent="0.2">
      <c r="A113" s="7">
        <v>0.26327944572748269</v>
      </c>
      <c r="B113" s="7">
        <v>0.50130407565518675</v>
      </c>
      <c r="C113" s="7">
        <v>0</v>
      </c>
      <c r="D113" s="7">
        <v>1</v>
      </c>
      <c r="E113" s="7">
        <v>0</v>
      </c>
      <c r="F113" s="7">
        <v>0</v>
      </c>
      <c r="G113" s="7">
        <v>0</v>
      </c>
      <c r="H113" s="7">
        <v>0.66666666666666663</v>
      </c>
      <c r="I113" s="7">
        <v>0.33333333333333331</v>
      </c>
      <c r="J113" s="7">
        <v>0</v>
      </c>
      <c r="K113" s="7" t="s">
        <v>126</v>
      </c>
      <c r="L113" s="2">
        <v>44719</v>
      </c>
      <c r="M113" s="1">
        <v>0</v>
      </c>
      <c r="N113" s="1">
        <v>3</v>
      </c>
      <c r="O113" s="1">
        <v>20</v>
      </c>
      <c r="P113" s="1">
        <v>40</v>
      </c>
      <c r="Q113" s="1">
        <v>28</v>
      </c>
      <c r="R113" s="1">
        <v>8</v>
      </c>
      <c r="S113" s="1">
        <v>1</v>
      </c>
      <c r="T113" s="1">
        <v>1</v>
      </c>
    </row>
    <row r="114" spans="1:20" x14ac:dyDescent="0.2">
      <c r="A114" s="7">
        <v>0.2240184757505774</v>
      </c>
      <c r="B114" s="7">
        <v>0.67254061425573264</v>
      </c>
      <c r="C114" s="7">
        <v>0</v>
      </c>
      <c r="D114" s="7">
        <v>1</v>
      </c>
      <c r="E114" s="7">
        <v>0</v>
      </c>
      <c r="F114" s="7">
        <v>1</v>
      </c>
      <c r="G114" s="7">
        <v>0</v>
      </c>
      <c r="H114" s="7">
        <v>0.66666666666666663</v>
      </c>
      <c r="I114" s="7">
        <v>0.33333333333333331</v>
      </c>
      <c r="J114" s="7">
        <v>0</v>
      </c>
      <c r="K114" s="7" t="s">
        <v>127</v>
      </c>
      <c r="L114" s="2">
        <v>44848</v>
      </c>
      <c r="M114" s="1">
        <v>0</v>
      </c>
      <c r="N114" s="1">
        <v>3</v>
      </c>
      <c r="O114" s="1">
        <v>23</v>
      </c>
      <c r="P114" s="1">
        <v>44</v>
      </c>
      <c r="Q114" s="1">
        <v>24</v>
      </c>
      <c r="R114" s="1">
        <v>6</v>
      </c>
      <c r="S114" s="1">
        <v>0</v>
      </c>
      <c r="T114" s="1">
        <v>1</v>
      </c>
    </row>
    <row r="115" spans="1:20" x14ac:dyDescent="0.2">
      <c r="A115" s="7">
        <v>0.21016166281755189</v>
      </c>
      <c r="B115" s="7">
        <v>0.6844948636630066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0.66666666666666663</v>
      </c>
      <c r="I115" s="7">
        <v>0.33333333333333331</v>
      </c>
      <c r="J115" s="7">
        <v>0</v>
      </c>
      <c r="K115" s="7" t="s">
        <v>128</v>
      </c>
      <c r="L115" s="2">
        <v>44860</v>
      </c>
      <c r="M115" s="1">
        <v>0</v>
      </c>
      <c r="N115" s="1">
        <v>6</v>
      </c>
      <c r="O115" s="1">
        <v>28</v>
      </c>
      <c r="P115" s="1">
        <v>37</v>
      </c>
      <c r="Q115" s="1">
        <v>21</v>
      </c>
      <c r="R115" s="1">
        <v>7</v>
      </c>
      <c r="S115" s="1">
        <v>1</v>
      </c>
      <c r="T115" s="1">
        <v>1</v>
      </c>
    </row>
    <row r="116" spans="1:20" x14ac:dyDescent="0.2">
      <c r="A116" s="7">
        <v>0.46189376443418001</v>
      </c>
      <c r="B116" s="7">
        <v>0.58939175978835656</v>
      </c>
      <c r="C116" s="7">
        <v>1</v>
      </c>
      <c r="D116" s="7">
        <v>1</v>
      </c>
      <c r="E116" s="7">
        <v>0</v>
      </c>
      <c r="F116" s="7">
        <v>1</v>
      </c>
      <c r="G116" s="7">
        <v>0</v>
      </c>
      <c r="H116" s="7">
        <v>0.33333333333333331</v>
      </c>
      <c r="I116" s="7">
        <v>0.66666666666666663</v>
      </c>
      <c r="J116" s="7">
        <v>0</v>
      </c>
      <c r="K116" s="7" t="s">
        <v>129</v>
      </c>
      <c r="L116" s="2">
        <v>44748</v>
      </c>
      <c r="M116" s="1">
        <v>0</v>
      </c>
      <c r="N116" s="1">
        <v>0</v>
      </c>
      <c r="O116" s="1">
        <v>4</v>
      </c>
      <c r="P116" s="1">
        <v>25</v>
      </c>
      <c r="Q116" s="1">
        <v>44</v>
      </c>
      <c r="R116" s="1">
        <v>23</v>
      </c>
      <c r="S116" s="1">
        <v>4</v>
      </c>
      <c r="T116" s="1">
        <v>1</v>
      </c>
    </row>
    <row r="117" spans="1:20" x14ac:dyDescent="0.2">
      <c r="A117" s="7">
        <v>0.23556581986143191</v>
      </c>
      <c r="B117" s="7">
        <v>0.28266072019767202</v>
      </c>
      <c r="C117" s="7">
        <v>0</v>
      </c>
      <c r="D117" s="7">
        <v>0</v>
      </c>
      <c r="E117" s="7">
        <v>0</v>
      </c>
      <c r="F117" s="7">
        <v>1</v>
      </c>
      <c r="G117" s="7">
        <v>0</v>
      </c>
      <c r="H117" s="7">
        <v>0.66666666666666663</v>
      </c>
      <c r="I117" s="7">
        <v>0.33333333333333331</v>
      </c>
      <c r="J117" s="7">
        <v>0</v>
      </c>
      <c r="K117" s="7" t="s">
        <v>130</v>
      </c>
      <c r="L117" s="2">
        <v>44633</v>
      </c>
      <c r="M117" s="1">
        <v>1</v>
      </c>
      <c r="N117" s="1">
        <v>4</v>
      </c>
      <c r="O117" s="1">
        <v>23</v>
      </c>
      <c r="P117" s="1">
        <v>36</v>
      </c>
      <c r="Q117" s="1">
        <v>24</v>
      </c>
      <c r="R117" s="1">
        <v>10</v>
      </c>
      <c r="S117" s="1">
        <v>1</v>
      </c>
      <c r="T117" s="1">
        <v>0</v>
      </c>
    </row>
    <row r="118" spans="1:20" x14ac:dyDescent="0.2">
      <c r="A118" s="7">
        <v>0.35334872979214782</v>
      </c>
      <c r="B118" s="7">
        <v>0.69049321749523063</v>
      </c>
      <c r="C118" s="7">
        <v>0</v>
      </c>
      <c r="D118" s="7">
        <v>1</v>
      </c>
      <c r="E118" s="7">
        <v>0</v>
      </c>
      <c r="F118" s="7">
        <v>1</v>
      </c>
      <c r="G118" s="7">
        <v>0</v>
      </c>
      <c r="H118" s="7">
        <v>0.33333333333333331</v>
      </c>
      <c r="I118" s="7">
        <v>0.66666666666666663</v>
      </c>
      <c r="J118" s="7">
        <v>0</v>
      </c>
      <c r="K118" s="7" t="s">
        <v>131</v>
      </c>
      <c r="L118" s="2">
        <v>44859</v>
      </c>
      <c r="M118" s="1">
        <v>0</v>
      </c>
      <c r="N118" s="1">
        <v>2</v>
      </c>
      <c r="O118" s="1">
        <v>13</v>
      </c>
      <c r="P118" s="1">
        <v>35</v>
      </c>
      <c r="Q118" s="1">
        <v>32</v>
      </c>
      <c r="R118" s="1">
        <v>15</v>
      </c>
      <c r="S118" s="1">
        <v>3</v>
      </c>
      <c r="T118" s="1">
        <v>1</v>
      </c>
    </row>
    <row r="119" spans="1:20" x14ac:dyDescent="0.2">
      <c r="A119" s="7">
        <v>0.39030023094688221</v>
      </c>
      <c r="B119" s="7">
        <v>0.40734871877786238</v>
      </c>
      <c r="C119" s="7">
        <v>0</v>
      </c>
      <c r="D119" s="7">
        <v>0</v>
      </c>
      <c r="E119" s="7">
        <v>0</v>
      </c>
      <c r="F119" s="7">
        <v>1</v>
      </c>
      <c r="G119" s="7">
        <v>0</v>
      </c>
      <c r="H119" s="7">
        <v>0.66666666666666663</v>
      </c>
      <c r="I119" s="7">
        <v>0.33333333333333331</v>
      </c>
      <c r="J119" s="7">
        <v>0</v>
      </c>
      <c r="K119" s="7" t="s">
        <v>132</v>
      </c>
      <c r="L119" s="2">
        <v>44658</v>
      </c>
      <c r="M119" s="1">
        <v>0</v>
      </c>
      <c r="N119" s="1">
        <v>2</v>
      </c>
      <c r="O119" s="1">
        <v>14</v>
      </c>
      <c r="P119" s="1">
        <v>31</v>
      </c>
      <c r="Q119" s="1">
        <v>31</v>
      </c>
      <c r="R119" s="1">
        <v>19</v>
      </c>
      <c r="S119" s="1">
        <v>4</v>
      </c>
      <c r="T119" s="1">
        <v>1</v>
      </c>
    </row>
    <row r="120" spans="1:20" x14ac:dyDescent="0.2">
      <c r="A120" s="7">
        <v>0.40646651270207862</v>
      </c>
      <c r="B120" s="7">
        <v>0.48516025943884461</v>
      </c>
      <c r="C120" s="7">
        <v>0</v>
      </c>
      <c r="D120" s="7">
        <v>0</v>
      </c>
      <c r="E120" s="7">
        <v>0</v>
      </c>
      <c r="F120" s="7">
        <v>1</v>
      </c>
      <c r="G120" s="7">
        <v>1</v>
      </c>
      <c r="H120" s="7">
        <v>0.66666666666666663</v>
      </c>
      <c r="I120" s="7">
        <v>0.33333333333333331</v>
      </c>
      <c r="J120" s="7">
        <v>0</v>
      </c>
      <c r="K120" s="7" t="s">
        <v>133</v>
      </c>
      <c r="L120" s="2">
        <v>44682</v>
      </c>
      <c r="M120" s="1">
        <v>0</v>
      </c>
      <c r="N120" s="1">
        <v>1</v>
      </c>
      <c r="O120" s="1">
        <v>9</v>
      </c>
      <c r="P120" s="1">
        <v>26</v>
      </c>
      <c r="Q120" s="1">
        <v>37</v>
      </c>
      <c r="R120" s="1">
        <v>23</v>
      </c>
      <c r="S120" s="1">
        <v>3</v>
      </c>
      <c r="T120" s="1">
        <v>0</v>
      </c>
    </row>
    <row r="121" spans="1:20" x14ac:dyDescent="0.2">
      <c r="A121" s="7">
        <v>0.48036951501154718</v>
      </c>
      <c r="B121" s="7">
        <v>0.37965984632532668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0.66666666666666663</v>
      </c>
      <c r="I121" s="7">
        <v>0.33333333333333331</v>
      </c>
      <c r="J121" s="7">
        <v>0</v>
      </c>
      <c r="K121" s="7" t="s">
        <v>134</v>
      </c>
      <c r="L121" s="2">
        <v>44648</v>
      </c>
      <c r="M121" s="1">
        <v>1</v>
      </c>
      <c r="N121" s="1">
        <v>6</v>
      </c>
      <c r="O121" s="1">
        <v>17</v>
      </c>
      <c r="P121" s="1">
        <v>22</v>
      </c>
      <c r="Q121" s="1">
        <v>20</v>
      </c>
      <c r="R121" s="1">
        <v>21</v>
      </c>
      <c r="S121" s="1">
        <v>14</v>
      </c>
      <c r="T121" s="1">
        <v>1</v>
      </c>
    </row>
    <row r="122" spans="1:20" x14ac:dyDescent="0.2">
      <c r="A122" s="7">
        <v>0.67667436489607391</v>
      </c>
      <c r="B122" s="7">
        <v>0.50143329681127413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0.66666666666666663</v>
      </c>
      <c r="I122" s="7">
        <v>0.33333333333333331</v>
      </c>
      <c r="J122" s="7">
        <v>0</v>
      </c>
      <c r="K122" s="7" t="s">
        <v>135</v>
      </c>
      <c r="L122" s="2">
        <v>44670</v>
      </c>
      <c r="M122" s="1">
        <v>0</v>
      </c>
      <c r="N122" s="1">
        <v>2</v>
      </c>
      <c r="O122" s="1">
        <v>10</v>
      </c>
      <c r="P122" s="1">
        <v>19</v>
      </c>
      <c r="Q122" s="1">
        <v>19</v>
      </c>
      <c r="R122" s="1">
        <v>23</v>
      </c>
      <c r="S122" s="1">
        <v>26</v>
      </c>
      <c r="T122" s="1">
        <v>1</v>
      </c>
    </row>
    <row r="123" spans="1:20" x14ac:dyDescent="0.2">
      <c r="A123" s="7">
        <v>0.27482678983833719</v>
      </c>
      <c r="B123" s="7">
        <v>0.247475560760089</v>
      </c>
      <c r="C123" s="7">
        <v>0</v>
      </c>
      <c r="D123" s="7">
        <v>0</v>
      </c>
      <c r="E123" s="7">
        <v>0</v>
      </c>
      <c r="F123" s="7">
        <v>1</v>
      </c>
      <c r="G123" s="7">
        <v>1</v>
      </c>
      <c r="H123" s="7">
        <v>0.66666666666666663</v>
      </c>
      <c r="I123" s="7">
        <v>0.33333333333333331</v>
      </c>
      <c r="J123" s="7">
        <v>0</v>
      </c>
      <c r="K123" s="7" t="s">
        <v>136</v>
      </c>
      <c r="L123" s="2">
        <v>44600</v>
      </c>
      <c r="M123" s="1">
        <v>1</v>
      </c>
      <c r="N123" s="1">
        <v>10</v>
      </c>
      <c r="O123" s="1">
        <v>20</v>
      </c>
      <c r="P123" s="1">
        <v>24</v>
      </c>
      <c r="Q123" s="1">
        <v>24</v>
      </c>
      <c r="R123" s="1">
        <v>17</v>
      </c>
      <c r="S123" s="1">
        <v>3</v>
      </c>
      <c r="T123" s="1">
        <v>1</v>
      </c>
    </row>
    <row r="124" spans="1:20" x14ac:dyDescent="0.2">
      <c r="A124" s="7">
        <v>0.2471131639722863</v>
      </c>
      <c r="B124" s="7">
        <v>0.50820132678446783</v>
      </c>
      <c r="C124" s="7">
        <v>0</v>
      </c>
      <c r="D124" s="7">
        <v>0</v>
      </c>
      <c r="E124" s="7">
        <v>0</v>
      </c>
      <c r="F124" s="7">
        <v>1</v>
      </c>
      <c r="G124" s="7">
        <v>0</v>
      </c>
      <c r="H124" s="7">
        <v>0.33333333333333331</v>
      </c>
      <c r="I124" s="7">
        <v>0.66666666666666663</v>
      </c>
      <c r="J124" s="7">
        <v>0</v>
      </c>
      <c r="K124" s="7" t="s">
        <v>137</v>
      </c>
      <c r="L124" s="2">
        <v>44716</v>
      </c>
      <c r="M124" s="1">
        <v>0</v>
      </c>
      <c r="N124" s="1">
        <v>5</v>
      </c>
      <c r="O124" s="1">
        <v>22</v>
      </c>
      <c r="P124" s="1">
        <v>35</v>
      </c>
      <c r="Q124" s="1">
        <v>25</v>
      </c>
      <c r="R124" s="1">
        <v>11</v>
      </c>
      <c r="S124" s="1">
        <v>1</v>
      </c>
      <c r="T124" s="1">
        <v>0</v>
      </c>
    </row>
    <row r="125" spans="1:20" x14ac:dyDescent="0.2">
      <c r="A125" s="7">
        <v>0.26789838337182442</v>
      </c>
      <c r="B125" s="7">
        <v>0.64311057539431837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0.66666666666666663</v>
      </c>
      <c r="I125" s="7">
        <v>0.33333333333333331</v>
      </c>
      <c r="J125" s="7">
        <v>0</v>
      </c>
      <c r="K125" s="7" t="s">
        <v>138</v>
      </c>
      <c r="L125" s="2">
        <v>44805</v>
      </c>
      <c r="M125" s="1">
        <v>0</v>
      </c>
      <c r="N125" s="1">
        <v>2</v>
      </c>
      <c r="O125" s="1">
        <v>18</v>
      </c>
      <c r="P125" s="1">
        <v>41</v>
      </c>
      <c r="Q125" s="1">
        <v>28</v>
      </c>
      <c r="R125" s="1">
        <v>9</v>
      </c>
      <c r="S125" s="1">
        <v>1</v>
      </c>
      <c r="T125" s="1">
        <v>1</v>
      </c>
    </row>
    <row r="126" spans="1:20" x14ac:dyDescent="0.2">
      <c r="A126" s="7">
        <v>0.36951501154734412</v>
      </c>
      <c r="B126" s="7">
        <v>0.49861660709900862</v>
      </c>
      <c r="C126" s="7">
        <v>0</v>
      </c>
      <c r="D126" s="7">
        <v>0</v>
      </c>
      <c r="E126" s="7">
        <v>0</v>
      </c>
      <c r="F126" s="7">
        <v>1</v>
      </c>
      <c r="G126" s="7">
        <v>0</v>
      </c>
      <c r="H126" s="7">
        <v>0.66666666666666663</v>
      </c>
      <c r="I126" s="7">
        <v>0.33333333333333331</v>
      </c>
      <c r="J126" s="7">
        <v>0</v>
      </c>
      <c r="K126" s="7" t="s">
        <v>139</v>
      </c>
      <c r="L126" s="2">
        <v>44701</v>
      </c>
      <c r="M126" s="1">
        <v>1</v>
      </c>
      <c r="N126" s="1">
        <v>4</v>
      </c>
      <c r="O126" s="1">
        <v>17</v>
      </c>
      <c r="P126" s="1">
        <v>28</v>
      </c>
      <c r="Q126" s="1">
        <v>26</v>
      </c>
      <c r="R126" s="1">
        <v>18</v>
      </c>
      <c r="S126" s="1">
        <v>6</v>
      </c>
      <c r="T126" s="1">
        <v>1</v>
      </c>
    </row>
    <row r="127" spans="1:20" x14ac:dyDescent="0.2">
      <c r="A127" s="7">
        <v>0.48036951501154718</v>
      </c>
      <c r="B127" s="7">
        <v>0.66954810579364465</v>
      </c>
      <c r="C127" s="7">
        <v>0</v>
      </c>
      <c r="D127" s="7">
        <v>0</v>
      </c>
      <c r="E127" s="7">
        <v>0</v>
      </c>
      <c r="F127" s="7">
        <v>1</v>
      </c>
      <c r="G127" s="7">
        <v>1</v>
      </c>
      <c r="H127" s="7">
        <v>1</v>
      </c>
      <c r="I127" s="7">
        <v>0</v>
      </c>
      <c r="J127" s="7">
        <v>1</v>
      </c>
      <c r="K127" s="7" t="s">
        <v>140</v>
      </c>
      <c r="L127" s="2">
        <v>44801</v>
      </c>
      <c r="M127" s="1">
        <v>0</v>
      </c>
      <c r="N127" s="1">
        <v>2</v>
      </c>
      <c r="O127" s="1">
        <v>11</v>
      </c>
      <c r="P127" s="1">
        <v>24</v>
      </c>
      <c r="Q127" s="1">
        <v>31</v>
      </c>
      <c r="R127" s="1">
        <v>25</v>
      </c>
      <c r="S127" s="1">
        <v>8</v>
      </c>
      <c r="T127" s="1">
        <v>0</v>
      </c>
    </row>
    <row r="128" spans="1:20" x14ac:dyDescent="0.2">
      <c r="A128" s="7">
        <v>0.52655889145496526</v>
      </c>
      <c r="B128" s="7">
        <v>0.59942050490442256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0.33333333333333331</v>
      </c>
      <c r="I128" s="7">
        <v>0.66666666666666663</v>
      </c>
      <c r="J128" s="7">
        <v>0</v>
      </c>
      <c r="K128" s="7" t="s">
        <v>141</v>
      </c>
      <c r="L128" s="2">
        <v>44741</v>
      </c>
      <c r="M128" s="1">
        <v>0</v>
      </c>
      <c r="N128" s="1">
        <v>1</v>
      </c>
      <c r="O128" s="1">
        <v>5</v>
      </c>
      <c r="P128" s="1">
        <v>22</v>
      </c>
      <c r="Q128" s="1">
        <v>33</v>
      </c>
      <c r="R128" s="1">
        <v>28</v>
      </c>
      <c r="S128" s="1">
        <v>10</v>
      </c>
      <c r="T128" s="1">
        <v>1</v>
      </c>
    </row>
    <row r="129" spans="1:20" x14ac:dyDescent="0.2">
      <c r="A129" s="7">
        <v>0.302540415704388</v>
      </c>
      <c r="B129" s="7">
        <v>0.48841601940081292</v>
      </c>
      <c r="C129" s="7">
        <v>0</v>
      </c>
      <c r="D129" s="7">
        <v>0</v>
      </c>
      <c r="E129" s="7">
        <v>0</v>
      </c>
      <c r="F129" s="7">
        <v>0</v>
      </c>
      <c r="G129" s="7">
        <v>1</v>
      </c>
      <c r="H129" s="7">
        <v>0.66666666666666663</v>
      </c>
      <c r="I129" s="7">
        <v>0.33333333333333331</v>
      </c>
      <c r="J129" s="7">
        <v>0</v>
      </c>
      <c r="K129" s="7" t="s">
        <v>142</v>
      </c>
      <c r="L129" s="2">
        <v>44691</v>
      </c>
      <c r="M129" s="1">
        <v>0</v>
      </c>
      <c r="N129" s="1">
        <v>2</v>
      </c>
      <c r="O129" s="1">
        <v>16</v>
      </c>
      <c r="P129" s="1">
        <v>38</v>
      </c>
      <c r="Q129" s="1">
        <v>29</v>
      </c>
      <c r="R129" s="1">
        <v>12</v>
      </c>
      <c r="S129" s="1">
        <v>2</v>
      </c>
      <c r="T129" s="1">
        <v>1</v>
      </c>
    </row>
    <row r="130" spans="1:20" x14ac:dyDescent="0.2">
      <c r="A130" s="7">
        <v>0.27713625866050801</v>
      </c>
      <c r="B130" s="7">
        <v>0.52241618639985588</v>
      </c>
      <c r="C130" s="7">
        <v>0</v>
      </c>
      <c r="D130" s="7">
        <v>0</v>
      </c>
      <c r="E130" s="7">
        <v>0</v>
      </c>
      <c r="F130" s="7">
        <v>1</v>
      </c>
      <c r="G130" s="7">
        <v>0</v>
      </c>
      <c r="H130" s="7">
        <v>0.33333333333333331</v>
      </c>
      <c r="I130" s="7">
        <v>0.66666666666666663</v>
      </c>
      <c r="J130" s="7">
        <v>0</v>
      </c>
      <c r="K130" s="7" t="s">
        <v>143</v>
      </c>
      <c r="L130" s="2">
        <v>44721</v>
      </c>
      <c r="M130" s="1">
        <v>0</v>
      </c>
      <c r="N130" s="1">
        <v>6</v>
      </c>
      <c r="O130" s="1">
        <v>23</v>
      </c>
      <c r="P130" s="1">
        <v>33</v>
      </c>
      <c r="Q130" s="1">
        <v>23</v>
      </c>
      <c r="R130" s="1">
        <v>12</v>
      </c>
      <c r="S130" s="1">
        <v>3</v>
      </c>
      <c r="T130" s="1">
        <v>1</v>
      </c>
    </row>
    <row r="131" spans="1:20" x14ac:dyDescent="0.2">
      <c r="A131" s="7">
        <v>0.31408775981524251</v>
      </c>
      <c r="B131" s="7">
        <v>0.48001071006102081</v>
      </c>
      <c r="C131" s="7">
        <v>0</v>
      </c>
      <c r="D131" s="7">
        <v>1</v>
      </c>
      <c r="E131" s="7">
        <v>0</v>
      </c>
      <c r="F131" s="7">
        <v>0</v>
      </c>
      <c r="G131" s="7">
        <v>0</v>
      </c>
      <c r="H131" s="7">
        <v>0.33333333333333331</v>
      </c>
      <c r="I131" s="7">
        <v>0.66666666666666663</v>
      </c>
      <c r="J131" s="7">
        <v>0</v>
      </c>
      <c r="K131" s="7" t="s">
        <v>144</v>
      </c>
      <c r="L131" s="2">
        <v>44700</v>
      </c>
      <c r="M131" s="1">
        <v>0</v>
      </c>
      <c r="N131" s="1">
        <v>4</v>
      </c>
      <c r="O131" s="1">
        <v>19</v>
      </c>
      <c r="P131" s="1">
        <v>33</v>
      </c>
      <c r="Q131" s="1">
        <v>27</v>
      </c>
      <c r="R131" s="1">
        <v>14</v>
      </c>
      <c r="S131" s="1">
        <v>3</v>
      </c>
      <c r="T131" s="1">
        <v>1</v>
      </c>
    </row>
    <row r="132" spans="1:20" x14ac:dyDescent="0.2">
      <c r="A132" s="7">
        <v>0.2240184757505774</v>
      </c>
      <c r="B132" s="7">
        <v>0.6015726421662656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0.66666666666666663</v>
      </c>
      <c r="I132" s="7">
        <v>0.33333333333333331</v>
      </c>
      <c r="J132" s="7">
        <v>0</v>
      </c>
      <c r="K132" s="7" t="s">
        <v>145</v>
      </c>
      <c r="L132" s="2">
        <v>44784</v>
      </c>
      <c r="M132" s="1">
        <v>0</v>
      </c>
      <c r="N132" s="1">
        <v>6</v>
      </c>
      <c r="O132" s="1">
        <v>23</v>
      </c>
      <c r="P132" s="1">
        <v>37</v>
      </c>
      <c r="Q132" s="1">
        <v>24</v>
      </c>
      <c r="R132" s="1">
        <v>8</v>
      </c>
      <c r="S132" s="1">
        <v>1</v>
      </c>
      <c r="T132" s="1">
        <v>1</v>
      </c>
    </row>
    <row r="133" spans="1:20" x14ac:dyDescent="0.2">
      <c r="A133" s="7">
        <v>0.26558891454965361</v>
      </c>
      <c r="B133" s="7">
        <v>0.53015065699386721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0.66666666666666663</v>
      </c>
      <c r="I133" s="7">
        <v>0.33333333333333331</v>
      </c>
      <c r="J133" s="7">
        <v>0</v>
      </c>
      <c r="K133" s="7" t="s">
        <v>146</v>
      </c>
      <c r="L133" s="2">
        <v>44733</v>
      </c>
      <c r="M133" s="1">
        <v>0</v>
      </c>
      <c r="N133" s="1">
        <v>8</v>
      </c>
      <c r="O133" s="1">
        <v>21</v>
      </c>
      <c r="P133" s="1">
        <v>31</v>
      </c>
      <c r="Q133" s="1">
        <v>26</v>
      </c>
      <c r="R133" s="1">
        <v>12</v>
      </c>
      <c r="S133" s="1">
        <v>2</v>
      </c>
      <c r="T133" s="1">
        <v>1</v>
      </c>
    </row>
    <row r="134" spans="1:20" x14ac:dyDescent="0.2">
      <c r="A134" s="7">
        <v>0.32101616628175522</v>
      </c>
      <c r="B134" s="7">
        <v>0.52283480901397383</v>
      </c>
      <c r="C134" s="7">
        <v>0</v>
      </c>
      <c r="D134" s="7">
        <v>1</v>
      </c>
      <c r="E134" s="7">
        <v>0</v>
      </c>
      <c r="F134" s="7">
        <v>1</v>
      </c>
      <c r="G134" s="7">
        <v>0</v>
      </c>
      <c r="H134" s="7">
        <v>0.66666666666666663</v>
      </c>
      <c r="I134" s="7">
        <v>0.33333333333333331</v>
      </c>
      <c r="J134" s="7">
        <v>0</v>
      </c>
      <c r="K134" s="7" t="s">
        <v>147</v>
      </c>
      <c r="L134" s="2">
        <v>44718</v>
      </c>
      <c r="M134" s="1">
        <v>0</v>
      </c>
      <c r="N134" s="1">
        <v>2</v>
      </c>
      <c r="O134" s="1">
        <v>14</v>
      </c>
      <c r="P134" s="1">
        <v>35</v>
      </c>
      <c r="Q134" s="1">
        <v>35</v>
      </c>
      <c r="R134" s="1">
        <v>13</v>
      </c>
      <c r="S134" s="1">
        <v>1</v>
      </c>
      <c r="T134" s="1">
        <v>1</v>
      </c>
    </row>
    <row r="135" spans="1:20" x14ac:dyDescent="0.2">
      <c r="A135" s="7">
        <v>0.1685912240184757</v>
      </c>
      <c r="B135" s="7">
        <v>0.64342689971566625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0.33333333333333331</v>
      </c>
      <c r="I135" s="7">
        <v>0.66666666666666663</v>
      </c>
      <c r="J135" s="7">
        <v>0</v>
      </c>
      <c r="K135" s="7" t="s">
        <v>148</v>
      </c>
      <c r="L135" s="2">
        <v>44827</v>
      </c>
      <c r="M135" s="1">
        <v>0</v>
      </c>
      <c r="N135" s="1">
        <v>6</v>
      </c>
      <c r="O135" s="1">
        <v>30</v>
      </c>
      <c r="P135" s="1">
        <v>39</v>
      </c>
      <c r="Q135" s="1">
        <v>19</v>
      </c>
      <c r="R135" s="1">
        <v>5</v>
      </c>
      <c r="S135" s="1">
        <v>0</v>
      </c>
      <c r="T135" s="1">
        <v>1</v>
      </c>
    </row>
    <row r="136" spans="1:20" x14ac:dyDescent="0.2">
      <c r="A136" s="7">
        <v>0.22863741339491911</v>
      </c>
      <c r="B136" s="7">
        <v>0.70730830184911286</v>
      </c>
      <c r="C136" s="7">
        <v>0</v>
      </c>
      <c r="D136" s="7">
        <v>0</v>
      </c>
      <c r="E136" s="7">
        <v>0</v>
      </c>
      <c r="F136" s="7">
        <v>1</v>
      </c>
      <c r="G136" s="7">
        <v>0</v>
      </c>
      <c r="H136" s="7">
        <v>0</v>
      </c>
      <c r="I136" s="7">
        <v>1</v>
      </c>
      <c r="J136" s="7">
        <v>0</v>
      </c>
      <c r="K136" s="7" t="s">
        <v>149</v>
      </c>
      <c r="L136" s="2">
        <v>44883</v>
      </c>
      <c r="M136" s="1">
        <v>0</v>
      </c>
      <c r="N136" s="1">
        <v>2</v>
      </c>
      <c r="O136" s="1">
        <v>23</v>
      </c>
      <c r="P136" s="1">
        <v>49</v>
      </c>
      <c r="Q136" s="1">
        <v>20</v>
      </c>
      <c r="R136" s="1">
        <v>5</v>
      </c>
      <c r="S136" s="1">
        <v>1</v>
      </c>
      <c r="T136" s="1">
        <v>1</v>
      </c>
    </row>
    <row r="137" spans="1:20" x14ac:dyDescent="0.2">
      <c r="A137" s="7">
        <v>0.41108545034642019</v>
      </c>
      <c r="B137" s="7">
        <v>0.53045092206341193</v>
      </c>
      <c r="C137" s="7">
        <v>0</v>
      </c>
      <c r="D137" s="7">
        <v>1</v>
      </c>
      <c r="E137" s="7">
        <v>0</v>
      </c>
      <c r="F137" s="7">
        <v>0</v>
      </c>
      <c r="G137" s="7">
        <v>1</v>
      </c>
      <c r="H137" s="7">
        <v>1</v>
      </c>
      <c r="I137" s="7">
        <v>0</v>
      </c>
      <c r="J137" s="7">
        <v>0</v>
      </c>
      <c r="K137" s="7" t="s">
        <v>150</v>
      </c>
      <c r="L137" s="2">
        <v>44723</v>
      </c>
      <c r="M137" s="1">
        <v>0</v>
      </c>
      <c r="N137" s="1">
        <v>2</v>
      </c>
      <c r="O137" s="1">
        <v>12</v>
      </c>
      <c r="P137" s="1">
        <v>28</v>
      </c>
      <c r="Q137" s="1">
        <v>32</v>
      </c>
      <c r="R137" s="1">
        <v>21</v>
      </c>
      <c r="S137" s="1">
        <v>5</v>
      </c>
      <c r="T137" s="1">
        <v>0</v>
      </c>
    </row>
    <row r="138" spans="1:20" x14ac:dyDescent="0.2">
      <c r="A138" s="7">
        <v>0.38337182448036938</v>
      </c>
      <c r="B138" s="7">
        <v>3.4526395188077937E-2</v>
      </c>
      <c r="C138" s="7">
        <v>0.5</v>
      </c>
      <c r="D138" s="7">
        <v>0</v>
      </c>
      <c r="E138" s="7">
        <v>0</v>
      </c>
      <c r="F138" s="7">
        <v>0</v>
      </c>
      <c r="G138" s="7">
        <v>1</v>
      </c>
      <c r="H138" s="7">
        <v>0.66666666666666663</v>
      </c>
      <c r="I138" s="7">
        <v>0.33333333333333331</v>
      </c>
      <c r="J138" s="7">
        <v>0</v>
      </c>
      <c r="K138" s="7" t="s">
        <v>151</v>
      </c>
      <c r="L138" s="2">
        <v>44570</v>
      </c>
      <c r="M138" s="1">
        <v>1</v>
      </c>
      <c r="N138" s="1">
        <v>3</v>
      </c>
      <c r="O138" s="1">
        <v>13</v>
      </c>
      <c r="P138" s="1">
        <v>27</v>
      </c>
      <c r="Q138" s="1">
        <v>30</v>
      </c>
      <c r="R138" s="1">
        <v>22</v>
      </c>
      <c r="S138" s="1">
        <v>4</v>
      </c>
      <c r="T138" s="1">
        <v>0</v>
      </c>
    </row>
    <row r="139" spans="1:20" x14ac:dyDescent="0.2">
      <c r="A139" s="7">
        <v>0.17551963048498839</v>
      </c>
      <c r="B139" s="7">
        <v>0.66113301490957244</v>
      </c>
      <c r="C139" s="7">
        <v>0</v>
      </c>
      <c r="D139" s="7">
        <v>0</v>
      </c>
      <c r="E139" s="7">
        <v>0</v>
      </c>
      <c r="F139" s="7">
        <v>0</v>
      </c>
      <c r="G139" s="7">
        <v>1</v>
      </c>
      <c r="H139" s="7">
        <v>0.66666666666666663</v>
      </c>
      <c r="I139" s="7">
        <v>0.33333333333333331</v>
      </c>
      <c r="J139" s="7">
        <v>0</v>
      </c>
      <c r="K139" s="7" t="s">
        <v>152</v>
      </c>
      <c r="L139" s="2">
        <v>44828</v>
      </c>
      <c r="M139" s="1">
        <v>1</v>
      </c>
      <c r="N139" s="1">
        <v>14</v>
      </c>
      <c r="O139" s="1">
        <v>29</v>
      </c>
      <c r="P139" s="1">
        <v>28</v>
      </c>
      <c r="Q139" s="1">
        <v>16</v>
      </c>
      <c r="R139" s="1">
        <v>8</v>
      </c>
      <c r="S139" s="1">
        <v>3</v>
      </c>
      <c r="T139" s="1">
        <v>0</v>
      </c>
    </row>
    <row r="140" spans="1:20" x14ac:dyDescent="0.2">
      <c r="A140" s="7">
        <v>0.33256351039260967</v>
      </c>
      <c r="B140" s="7">
        <v>0.69281596069093632</v>
      </c>
      <c r="C140" s="7">
        <v>0</v>
      </c>
      <c r="D140" s="7">
        <v>0</v>
      </c>
      <c r="E140" s="7">
        <v>0</v>
      </c>
      <c r="F140" s="7">
        <v>0</v>
      </c>
      <c r="G140" s="7">
        <v>1</v>
      </c>
      <c r="H140" s="7">
        <v>0.66666666666666663</v>
      </c>
      <c r="I140" s="7">
        <v>0.33333333333333331</v>
      </c>
      <c r="J140" s="7">
        <v>0</v>
      </c>
      <c r="K140" s="7" t="s">
        <v>153</v>
      </c>
      <c r="L140" s="2">
        <v>44855</v>
      </c>
      <c r="M140" s="1">
        <v>0</v>
      </c>
      <c r="N140" s="1">
        <v>4</v>
      </c>
      <c r="O140" s="1">
        <v>18</v>
      </c>
      <c r="P140" s="1">
        <v>30</v>
      </c>
      <c r="Q140" s="1">
        <v>28</v>
      </c>
      <c r="R140" s="1">
        <v>17</v>
      </c>
      <c r="S140" s="1">
        <v>3</v>
      </c>
      <c r="T140" s="1">
        <v>1</v>
      </c>
    </row>
    <row r="141" spans="1:20" x14ac:dyDescent="0.2">
      <c r="A141" s="7">
        <v>0.27251732101616633</v>
      </c>
      <c r="B141" s="7">
        <v>0.61011600954455436</v>
      </c>
      <c r="C141" s="7">
        <v>0</v>
      </c>
      <c r="D141" s="7">
        <v>0</v>
      </c>
      <c r="E141" s="7">
        <v>0</v>
      </c>
      <c r="F141" s="7">
        <v>1</v>
      </c>
      <c r="G141" s="7">
        <v>0</v>
      </c>
      <c r="H141" s="7">
        <v>0.66666666666666663</v>
      </c>
      <c r="I141" s="7">
        <v>0.33333333333333331</v>
      </c>
      <c r="J141" s="7">
        <v>0</v>
      </c>
      <c r="K141" s="7" t="s">
        <v>154</v>
      </c>
      <c r="L141" s="2">
        <v>44789</v>
      </c>
      <c r="M141" s="1">
        <v>0</v>
      </c>
      <c r="N141" s="1">
        <v>3</v>
      </c>
      <c r="O141" s="1">
        <v>19</v>
      </c>
      <c r="P141" s="1">
        <v>39</v>
      </c>
      <c r="Q141" s="1">
        <v>29</v>
      </c>
      <c r="R141" s="1">
        <v>9</v>
      </c>
      <c r="S141" s="1">
        <v>1</v>
      </c>
      <c r="T141" s="1">
        <v>1</v>
      </c>
    </row>
    <row r="142" spans="1:20" x14ac:dyDescent="0.2">
      <c r="A142" s="7">
        <v>0.46651270207852191</v>
      </c>
      <c r="B142" s="7">
        <v>0.64706049007460509</v>
      </c>
      <c r="C142" s="7">
        <v>0</v>
      </c>
      <c r="D142" s="7">
        <v>1</v>
      </c>
      <c r="E142" s="7">
        <v>0</v>
      </c>
      <c r="F142" s="7">
        <v>0</v>
      </c>
      <c r="G142" s="7">
        <v>0</v>
      </c>
      <c r="H142" s="7">
        <v>0.33333333333333331</v>
      </c>
      <c r="I142" s="7">
        <v>0.66666666666666663</v>
      </c>
      <c r="J142" s="7">
        <v>0</v>
      </c>
      <c r="K142" s="7" t="s">
        <v>155</v>
      </c>
      <c r="L142" s="2">
        <v>44807</v>
      </c>
      <c r="M142" s="1">
        <v>0</v>
      </c>
      <c r="N142" s="1">
        <v>1</v>
      </c>
      <c r="O142" s="1">
        <v>9</v>
      </c>
      <c r="P142" s="1">
        <v>27</v>
      </c>
      <c r="Q142" s="1">
        <v>31</v>
      </c>
      <c r="R142" s="1">
        <v>25</v>
      </c>
      <c r="S142" s="1">
        <v>7</v>
      </c>
      <c r="T142" s="1">
        <v>0</v>
      </c>
    </row>
    <row r="143" spans="1:20" x14ac:dyDescent="0.2">
      <c r="A143" s="7">
        <v>0.22170900692840639</v>
      </c>
      <c r="B143" s="7">
        <v>0.44945922874146449</v>
      </c>
      <c r="C143" s="7">
        <v>0</v>
      </c>
      <c r="D143" s="7">
        <v>0</v>
      </c>
      <c r="E143" s="7">
        <v>0</v>
      </c>
      <c r="F143" s="7">
        <v>1</v>
      </c>
      <c r="G143" s="7">
        <v>0</v>
      </c>
      <c r="H143" s="7">
        <v>0.66666666666666663</v>
      </c>
      <c r="I143" s="7">
        <v>0.33333333333333331</v>
      </c>
      <c r="J143" s="7">
        <v>0</v>
      </c>
      <c r="K143" s="7" t="s">
        <v>156</v>
      </c>
      <c r="L143" s="2">
        <v>44684</v>
      </c>
      <c r="M143" s="1">
        <v>1</v>
      </c>
      <c r="N143" s="1">
        <v>8</v>
      </c>
      <c r="O143" s="1">
        <v>24</v>
      </c>
      <c r="P143" s="1">
        <v>33</v>
      </c>
      <c r="Q143" s="1">
        <v>23</v>
      </c>
      <c r="R143" s="1">
        <v>10</v>
      </c>
      <c r="S143" s="1">
        <v>1</v>
      </c>
      <c r="T143" s="1">
        <v>1</v>
      </c>
    </row>
    <row r="144" spans="1:20" x14ac:dyDescent="0.2">
      <c r="A144" s="7">
        <v>0.1916859122401848</v>
      </c>
      <c r="B144" s="7">
        <v>0.65763780892686752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0.33333333333333331</v>
      </c>
      <c r="I144" s="7">
        <v>0.66666666666666663</v>
      </c>
      <c r="J144" s="7">
        <v>0</v>
      </c>
      <c r="K144" s="7" t="s">
        <v>157</v>
      </c>
      <c r="L144" s="2">
        <v>44892</v>
      </c>
      <c r="M144" s="1">
        <v>0</v>
      </c>
      <c r="N144" s="1">
        <v>6</v>
      </c>
      <c r="O144" s="1">
        <v>28</v>
      </c>
      <c r="P144" s="1">
        <v>39</v>
      </c>
      <c r="Q144" s="1">
        <v>19</v>
      </c>
      <c r="R144" s="1">
        <v>6</v>
      </c>
      <c r="S144" s="1">
        <v>1</v>
      </c>
      <c r="T144" s="1">
        <v>0</v>
      </c>
    </row>
    <row r="145" spans="1:20" x14ac:dyDescent="0.2">
      <c r="A145" s="7">
        <v>0.31408775981524251</v>
      </c>
      <c r="B145" s="7">
        <v>0.67889608462645168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0.66666666666666663</v>
      </c>
      <c r="I145" s="7">
        <v>0.33333333333333331</v>
      </c>
      <c r="J145" s="7">
        <v>0</v>
      </c>
      <c r="K145" s="7" t="s">
        <v>158</v>
      </c>
      <c r="L145" s="2">
        <v>44924</v>
      </c>
      <c r="M145" s="1">
        <v>0</v>
      </c>
      <c r="N145" s="1">
        <v>2</v>
      </c>
      <c r="O145" s="1">
        <v>16</v>
      </c>
      <c r="P145" s="1">
        <v>38</v>
      </c>
      <c r="Q145" s="1">
        <v>30</v>
      </c>
      <c r="R145" s="1">
        <v>12</v>
      </c>
      <c r="S145" s="1">
        <v>2</v>
      </c>
      <c r="T145" s="1">
        <v>1</v>
      </c>
    </row>
    <row r="146" spans="1:20" x14ac:dyDescent="0.2">
      <c r="A146" s="7">
        <v>0.14549653579676669</v>
      </c>
      <c r="B146" s="7">
        <v>0.42355502867087419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0.66666666666666663</v>
      </c>
      <c r="I146" s="7">
        <v>0.33333333333333331</v>
      </c>
      <c r="J146" s="7">
        <v>0</v>
      </c>
      <c r="K146" s="7" t="s">
        <v>159</v>
      </c>
      <c r="L146" s="2">
        <v>44677</v>
      </c>
      <c r="M146" s="1">
        <v>1</v>
      </c>
      <c r="N146" s="1">
        <v>13</v>
      </c>
      <c r="O146" s="1">
        <v>32</v>
      </c>
      <c r="P146" s="1">
        <v>31</v>
      </c>
      <c r="Q146" s="1">
        <v>16</v>
      </c>
      <c r="R146" s="1">
        <v>6</v>
      </c>
      <c r="S146" s="1">
        <v>1</v>
      </c>
      <c r="T146" s="1">
        <v>1</v>
      </c>
    </row>
    <row r="147" spans="1:20" x14ac:dyDescent="0.2">
      <c r="A147" s="7">
        <v>0.2471131639722863</v>
      </c>
      <c r="B147" s="7">
        <v>0.48915526025387301</v>
      </c>
      <c r="C147" s="7">
        <v>0</v>
      </c>
      <c r="D147" s="7">
        <v>0</v>
      </c>
      <c r="E147" s="7">
        <v>0</v>
      </c>
      <c r="F147" s="7">
        <v>0</v>
      </c>
      <c r="G147" s="7">
        <v>1</v>
      </c>
      <c r="H147" s="7">
        <v>0.66666666666666663</v>
      </c>
      <c r="I147" s="7">
        <v>0.33333333333333331</v>
      </c>
      <c r="J147" s="7">
        <v>0</v>
      </c>
      <c r="K147" s="7" t="s">
        <v>160</v>
      </c>
      <c r="L147" s="2">
        <v>44704</v>
      </c>
      <c r="M147" s="1">
        <v>0</v>
      </c>
      <c r="N147" s="1">
        <v>5</v>
      </c>
      <c r="O147" s="1">
        <v>25</v>
      </c>
      <c r="P147" s="1">
        <v>37</v>
      </c>
      <c r="Q147" s="1">
        <v>22</v>
      </c>
      <c r="R147" s="1">
        <v>9</v>
      </c>
      <c r="S147" s="1">
        <v>2</v>
      </c>
      <c r="T147" s="1">
        <v>1</v>
      </c>
    </row>
    <row r="148" spans="1:20" x14ac:dyDescent="0.2">
      <c r="A148" s="7">
        <v>0.1893764434180138</v>
      </c>
      <c r="B148" s="7">
        <v>0.24084590657529409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0.66666666666666663</v>
      </c>
      <c r="I148" s="7">
        <v>0.33333333333333331</v>
      </c>
      <c r="J148" s="7">
        <v>0</v>
      </c>
      <c r="K148" s="7" t="s">
        <v>161</v>
      </c>
      <c r="L148" s="2">
        <v>44627</v>
      </c>
      <c r="M148" s="1">
        <v>1</v>
      </c>
      <c r="N148" s="1">
        <v>9</v>
      </c>
      <c r="O148" s="1">
        <v>30</v>
      </c>
      <c r="P148" s="1">
        <v>34</v>
      </c>
      <c r="Q148" s="1">
        <v>19</v>
      </c>
      <c r="R148" s="1">
        <v>7</v>
      </c>
      <c r="S148" s="1">
        <v>1</v>
      </c>
      <c r="T148" s="1">
        <v>1</v>
      </c>
    </row>
    <row r="149" spans="1:20" x14ac:dyDescent="0.2">
      <c r="A149" s="7">
        <v>0.46651270207852191</v>
      </c>
      <c r="B149" s="7">
        <v>0.48549548558544309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0.66666666666666663</v>
      </c>
      <c r="I149" s="7">
        <v>0.33333333333333331</v>
      </c>
      <c r="J149" s="7">
        <v>0</v>
      </c>
      <c r="K149" s="7" t="s">
        <v>162</v>
      </c>
      <c r="L149" s="2">
        <v>44686</v>
      </c>
      <c r="M149" s="1">
        <v>0</v>
      </c>
      <c r="N149" s="1">
        <v>3</v>
      </c>
      <c r="O149" s="1">
        <v>16</v>
      </c>
      <c r="P149" s="1">
        <v>26</v>
      </c>
      <c r="Q149" s="1">
        <v>24</v>
      </c>
      <c r="R149" s="1">
        <v>19</v>
      </c>
      <c r="S149" s="1">
        <v>12</v>
      </c>
      <c r="T149" s="1">
        <v>1</v>
      </c>
    </row>
    <row r="150" spans="1:20" x14ac:dyDescent="0.2">
      <c r="A150" s="7">
        <v>0.37644341801385689</v>
      </c>
      <c r="B150" s="7">
        <v>0.66147998062687441</v>
      </c>
      <c r="C150" s="7">
        <v>0</v>
      </c>
      <c r="D150" s="7">
        <v>0</v>
      </c>
      <c r="E150" s="7">
        <v>0</v>
      </c>
      <c r="F150" s="7">
        <v>1</v>
      </c>
      <c r="G150" s="7">
        <v>0</v>
      </c>
      <c r="H150" s="7">
        <v>0.33333333333333331</v>
      </c>
      <c r="I150" s="7">
        <v>0.66666666666666663</v>
      </c>
      <c r="J150" s="7">
        <v>0</v>
      </c>
      <c r="K150" s="7" t="s">
        <v>163</v>
      </c>
      <c r="L150" s="2">
        <v>44843</v>
      </c>
      <c r="M150" s="1">
        <v>0</v>
      </c>
      <c r="N150" s="1">
        <v>2</v>
      </c>
      <c r="O150" s="1">
        <v>13</v>
      </c>
      <c r="P150" s="1">
        <v>32</v>
      </c>
      <c r="Q150" s="1">
        <v>32</v>
      </c>
      <c r="R150" s="1">
        <v>17</v>
      </c>
      <c r="S150" s="1">
        <v>4</v>
      </c>
      <c r="T150" s="1">
        <v>0</v>
      </c>
    </row>
    <row r="151" spans="1:20" x14ac:dyDescent="0.2">
      <c r="A151" s="7">
        <v>0.26327944572748269</v>
      </c>
      <c r="B151" s="7">
        <v>0.24431913628775079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0.66666666666666663</v>
      </c>
      <c r="I151" s="7">
        <v>0.33333333333333331</v>
      </c>
      <c r="J151" s="7">
        <v>0</v>
      </c>
      <c r="K151" s="7" t="s">
        <v>164</v>
      </c>
      <c r="L151" s="2">
        <v>44601</v>
      </c>
      <c r="M151" s="1">
        <v>1</v>
      </c>
      <c r="N151" s="1">
        <v>5</v>
      </c>
      <c r="O151" s="1">
        <v>22</v>
      </c>
      <c r="P151" s="1">
        <v>34</v>
      </c>
      <c r="Q151" s="1">
        <v>25</v>
      </c>
      <c r="R151" s="1">
        <v>11</v>
      </c>
      <c r="S151" s="1">
        <v>2</v>
      </c>
      <c r="T151" s="1">
        <v>1</v>
      </c>
    </row>
    <row r="152" spans="1:20" x14ac:dyDescent="0.2">
      <c r="A152" s="7">
        <v>0.42494226327944579</v>
      </c>
      <c r="B152" s="7">
        <v>0.63031308644984652</v>
      </c>
      <c r="C152" s="7">
        <v>0</v>
      </c>
      <c r="D152" s="7">
        <v>0</v>
      </c>
      <c r="E152" s="7">
        <v>0</v>
      </c>
      <c r="F152" s="7">
        <v>1</v>
      </c>
      <c r="G152" s="7">
        <v>0</v>
      </c>
      <c r="H152" s="7">
        <v>0.33333333333333331</v>
      </c>
      <c r="I152" s="7">
        <v>0.66666666666666663</v>
      </c>
      <c r="J152" s="7">
        <v>0</v>
      </c>
      <c r="K152" s="7" t="s">
        <v>165</v>
      </c>
      <c r="L152" s="2">
        <v>44786</v>
      </c>
      <c r="M152" s="1">
        <v>0</v>
      </c>
      <c r="N152" s="1">
        <v>1</v>
      </c>
      <c r="O152" s="1">
        <v>11</v>
      </c>
      <c r="P152" s="1">
        <v>33</v>
      </c>
      <c r="Q152" s="1">
        <v>25</v>
      </c>
      <c r="R152" s="1">
        <v>22</v>
      </c>
      <c r="S152" s="1">
        <v>7</v>
      </c>
      <c r="T152" s="1">
        <v>0</v>
      </c>
    </row>
    <row r="153" spans="1:20" x14ac:dyDescent="0.2">
      <c r="A153" s="7">
        <v>0.45265588914549643</v>
      </c>
      <c r="B153" s="7">
        <v>0.58489660345192662</v>
      </c>
      <c r="C153" s="7">
        <v>0.5</v>
      </c>
      <c r="D153" s="7">
        <v>0</v>
      </c>
      <c r="E153" s="7">
        <v>0</v>
      </c>
      <c r="F153" s="7">
        <v>1</v>
      </c>
      <c r="G153" s="7">
        <v>0</v>
      </c>
      <c r="H153" s="7">
        <v>0.33333333333333331</v>
      </c>
      <c r="I153" s="7">
        <v>0.66666666666666663</v>
      </c>
      <c r="J153" s="7">
        <v>0</v>
      </c>
      <c r="K153" s="7" t="s">
        <v>166</v>
      </c>
      <c r="L153" s="2">
        <v>44742</v>
      </c>
      <c r="M153" s="1">
        <v>0</v>
      </c>
      <c r="N153" s="1">
        <v>1</v>
      </c>
      <c r="O153" s="1">
        <v>12</v>
      </c>
      <c r="P153" s="1">
        <v>28</v>
      </c>
      <c r="Q153" s="1">
        <v>28</v>
      </c>
      <c r="R153" s="1">
        <v>21</v>
      </c>
      <c r="S153" s="1">
        <v>9</v>
      </c>
      <c r="T153" s="1">
        <v>1</v>
      </c>
    </row>
    <row r="154" spans="1:20" x14ac:dyDescent="0.2">
      <c r="A154" s="7">
        <v>0.2494226327944572</v>
      </c>
      <c r="B154" s="7">
        <v>0.68006528403607913</v>
      </c>
      <c r="C154" s="7">
        <v>0</v>
      </c>
      <c r="D154" s="7">
        <v>0</v>
      </c>
      <c r="E154" s="7">
        <v>1</v>
      </c>
      <c r="F154" s="7">
        <v>0</v>
      </c>
      <c r="G154" s="7">
        <v>0</v>
      </c>
      <c r="H154" s="7">
        <v>0.66666666666666663</v>
      </c>
      <c r="I154" s="7">
        <v>0.33333333333333331</v>
      </c>
      <c r="J154" s="7">
        <v>0</v>
      </c>
      <c r="K154" s="7" t="s">
        <v>167</v>
      </c>
      <c r="L154" s="2">
        <v>44923</v>
      </c>
      <c r="M154" s="1">
        <v>0</v>
      </c>
      <c r="N154" s="1">
        <v>3</v>
      </c>
      <c r="O154" s="1">
        <v>21</v>
      </c>
      <c r="P154" s="1">
        <v>40</v>
      </c>
      <c r="Q154" s="1">
        <v>25</v>
      </c>
      <c r="R154" s="1">
        <v>9</v>
      </c>
      <c r="S154" s="1">
        <v>1</v>
      </c>
      <c r="T154" s="1">
        <v>1</v>
      </c>
    </row>
    <row r="155" spans="1:20" x14ac:dyDescent="0.2">
      <c r="A155" s="7">
        <v>0.26327944572748269</v>
      </c>
      <c r="B155" s="7">
        <v>0.71594328425319675</v>
      </c>
      <c r="C155" s="7">
        <v>0</v>
      </c>
      <c r="D155" s="7">
        <v>0</v>
      </c>
      <c r="E155" s="7">
        <v>1</v>
      </c>
      <c r="F155" s="7">
        <v>0</v>
      </c>
      <c r="G155" s="7">
        <v>1</v>
      </c>
      <c r="H155" s="7">
        <v>1</v>
      </c>
      <c r="I155" s="7">
        <v>0</v>
      </c>
      <c r="J155" s="7">
        <v>0</v>
      </c>
      <c r="K155" s="7" t="s">
        <v>168</v>
      </c>
      <c r="L155" s="2">
        <v>44878</v>
      </c>
      <c r="M155" s="1">
        <v>0</v>
      </c>
      <c r="N155" s="1">
        <v>8</v>
      </c>
      <c r="O155" s="1">
        <v>25</v>
      </c>
      <c r="P155" s="1">
        <v>30</v>
      </c>
      <c r="Q155" s="1">
        <v>21</v>
      </c>
      <c r="R155" s="1">
        <v>13</v>
      </c>
      <c r="S155" s="1">
        <v>3</v>
      </c>
      <c r="T155" s="1">
        <v>0</v>
      </c>
    </row>
    <row r="156" spans="1:20" x14ac:dyDescent="0.2">
      <c r="A156" s="7">
        <v>0.21709006928406471</v>
      </c>
      <c r="B156" s="7">
        <v>0.67430149833420472</v>
      </c>
      <c r="C156" s="7">
        <v>0</v>
      </c>
      <c r="D156" s="7">
        <v>0</v>
      </c>
      <c r="E156" s="7">
        <v>1</v>
      </c>
      <c r="F156" s="7">
        <v>0</v>
      </c>
      <c r="G156" s="7">
        <v>0</v>
      </c>
      <c r="H156" s="7">
        <v>0.66666666666666663</v>
      </c>
      <c r="I156" s="7">
        <v>0.33333333333333331</v>
      </c>
      <c r="J156" s="7">
        <v>0</v>
      </c>
      <c r="K156" s="7" t="s">
        <v>169</v>
      </c>
      <c r="L156" s="2">
        <v>44867</v>
      </c>
      <c r="M156" s="1">
        <v>0</v>
      </c>
      <c r="N156" s="1">
        <v>6</v>
      </c>
      <c r="O156" s="1">
        <v>30</v>
      </c>
      <c r="P156" s="1">
        <v>39</v>
      </c>
      <c r="Q156" s="1">
        <v>20</v>
      </c>
      <c r="R156" s="1">
        <v>6</v>
      </c>
      <c r="S156" s="1">
        <v>1</v>
      </c>
      <c r="T156" s="1">
        <v>1</v>
      </c>
    </row>
    <row r="157" spans="1:20" x14ac:dyDescent="0.2">
      <c r="A157" s="7">
        <v>0.2193995381062355</v>
      </c>
      <c r="B157" s="7">
        <v>0.44915290924811169</v>
      </c>
      <c r="C157" s="7">
        <v>0</v>
      </c>
      <c r="D157" s="7">
        <v>0</v>
      </c>
      <c r="E157" s="7">
        <v>1</v>
      </c>
      <c r="F157" s="7">
        <v>0</v>
      </c>
      <c r="G157" s="7">
        <v>0</v>
      </c>
      <c r="H157" s="7">
        <v>0.66666666666666663</v>
      </c>
      <c r="I157" s="7">
        <v>0.33333333333333331</v>
      </c>
      <c r="J157" s="7">
        <v>0</v>
      </c>
      <c r="K157" s="7" t="s">
        <v>170</v>
      </c>
      <c r="L157" s="2">
        <v>44675</v>
      </c>
      <c r="M157" s="1">
        <v>0</v>
      </c>
      <c r="N157" s="1">
        <v>7</v>
      </c>
      <c r="O157" s="1">
        <v>27</v>
      </c>
      <c r="P157" s="1">
        <v>34</v>
      </c>
      <c r="Q157" s="1">
        <v>22</v>
      </c>
      <c r="R157" s="1">
        <v>9</v>
      </c>
      <c r="S157" s="1">
        <v>1</v>
      </c>
      <c r="T157" s="1">
        <v>0</v>
      </c>
    </row>
    <row r="158" spans="1:20" x14ac:dyDescent="0.2">
      <c r="A158" s="7">
        <v>0.2979214780600461</v>
      </c>
      <c r="B158" s="7">
        <v>0.60964636660157911</v>
      </c>
      <c r="C158" s="7">
        <v>0</v>
      </c>
      <c r="D158" s="7">
        <v>0</v>
      </c>
      <c r="E158" s="7">
        <v>1</v>
      </c>
      <c r="F158" s="7">
        <v>0</v>
      </c>
      <c r="G158" s="7">
        <v>0</v>
      </c>
      <c r="H158" s="7">
        <v>0.66666666666666663</v>
      </c>
      <c r="I158" s="7">
        <v>0.33333333333333331</v>
      </c>
      <c r="J158" s="7">
        <v>0</v>
      </c>
      <c r="K158" s="7" t="s">
        <v>171</v>
      </c>
      <c r="L158" s="2">
        <v>44903</v>
      </c>
      <c r="M158" s="1">
        <v>0</v>
      </c>
      <c r="N158" s="1">
        <v>3</v>
      </c>
      <c r="O158" s="1">
        <v>19</v>
      </c>
      <c r="P158" s="1">
        <v>33</v>
      </c>
      <c r="Q158" s="1">
        <v>26</v>
      </c>
      <c r="R158" s="1">
        <v>14</v>
      </c>
      <c r="S158" s="1">
        <v>3</v>
      </c>
      <c r="T158" s="1">
        <v>1</v>
      </c>
    </row>
    <row r="159" spans="1:20" x14ac:dyDescent="0.2">
      <c r="A159" s="7">
        <v>0.21478060046189379</v>
      </c>
      <c r="B159" s="7">
        <v>0.52686915070200269</v>
      </c>
      <c r="C159" s="7">
        <v>0</v>
      </c>
      <c r="D159" s="7">
        <v>0</v>
      </c>
      <c r="E159" s="7">
        <v>1</v>
      </c>
      <c r="F159" s="7">
        <v>0</v>
      </c>
      <c r="G159" s="7">
        <v>0</v>
      </c>
      <c r="H159" s="7">
        <v>0.66666666666666663</v>
      </c>
      <c r="I159" s="7">
        <v>0.33333333333333331</v>
      </c>
      <c r="J159" s="7">
        <v>0</v>
      </c>
      <c r="K159" s="7" t="s">
        <v>172</v>
      </c>
      <c r="L159" s="2">
        <v>44732</v>
      </c>
      <c r="M159" s="1">
        <v>0</v>
      </c>
      <c r="N159" s="1">
        <v>5</v>
      </c>
      <c r="O159" s="1">
        <v>30</v>
      </c>
      <c r="P159" s="1">
        <v>38</v>
      </c>
      <c r="Q159" s="1">
        <v>21</v>
      </c>
      <c r="R159" s="1">
        <v>6</v>
      </c>
      <c r="S159" s="1">
        <v>1</v>
      </c>
      <c r="T159" s="1">
        <v>0</v>
      </c>
    </row>
    <row r="160" spans="1:20" x14ac:dyDescent="0.2">
      <c r="A160" s="7">
        <v>0.21709006928406471</v>
      </c>
      <c r="B160" s="7">
        <v>0.6298191141697812</v>
      </c>
      <c r="C160" s="7">
        <v>0</v>
      </c>
      <c r="D160" s="7">
        <v>0</v>
      </c>
      <c r="E160" s="7">
        <v>1</v>
      </c>
      <c r="F160" s="7">
        <v>1</v>
      </c>
      <c r="G160" s="7">
        <v>0</v>
      </c>
      <c r="H160" s="7">
        <v>0.66666666666666663</v>
      </c>
      <c r="I160" s="7">
        <v>0.33333333333333331</v>
      </c>
      <c r="J160" s="7">
        <v>0</v>
      </c>
      <c r="K160" s="7" t="s">
        <v>173</v>
      </c>
      <c r="L160" s="2">
        <v>44808</v>
      </c>
      <c r="M160" s="1">
        <v>0</v>
      </c>
      <c r="N160" s="1">
        <v>6</v>
      </c>
      <c r="O160" s="1">
        <v>25</v>
      </c>
      <c r="P160" s="1">
        <v>36</v>
      </c>
      <c r="Q160" s="1">
        <v>23</v>
      </c>
      <c r="R160" s="1">
        <v>8</v>
      </c>
      <c r="S160" s="1">
        <v>1</v>
      </c>
      <c r="T160" s="1">
        <v>0</v>
      </c>
    </row>
    <row r="161" spans="1:20" x14ac:dyDescent="0.2">
      <c r="A161" s="7">
        <v>0.48267898383371832</v>
      </c>
      <c r="B161" s="7">
        <v>0.72311569820976529</v>
      </c>
      <c r="C161" s="7">
        <v>0.5</v>
      </c>
      <c r="D161" s="7">
        <v>0</v>
      </c>
      <c r="E161" s="7">
        <v>1</v>
      </c>
      <c r="F161" s="7">
        <v>1</v>
      </c>
      <c r="G161" s="7">
        <v>0</v>
      </c>
      <c r="H161" s="7">
        <v>1</v>
      </c>
      <c r="I161" s="7">
        <v>0</v>
      </c>
      <c r="J161" s="7">
        <v>0</v>
      </c>
      <c r="K161" s="7" t="s">
        <v>174</v>
      </c>
      <c r="L161" s="2">
        <v>44846</v>
      </c>
      <c r="M161" s="1">
        <v>0</v>
      </c>
      <c r="N161" s="1">
        <v>2</v>
      </c>
      <c r="O161" s="1">
        <v>13</v>
      </c>
      <c r="P161" s="1">
        <v>25</v>
      </c>
      <c r="Q161" s="1">
        <v>28</v>
      </c>
      <c r="R161" s="1">
        <v>21</v>
      </c>
      <c r="S161" s="1">
        <v>11</v>
      </c>
      <c r="T161" s="1">
        <v>1</v>
      </c>
    </row>
    <row r="162" spans="1:20" x14ac:dyDescent="0.2">
      <c r="A162" s="7">
        <v>0.2032332563510392</v>
      </c>
      <c r="B162" s="7">
        <v>0.60843564500881331</v>
      </c>
      <c r="C162" s="7">
        <v>0</v>
      </c>
      <c r="D162" s="7">
        <v>0</v>
      </c>
      <c r="E162" s="7">
        <v>1</v>
      </c>
      <c r="F162" s="7">
        <v>0</v>
      </c>
      <c r="G162" s="7">
        <v>0</v>
      </c>
      <c r="H162" s="7">
        <v>0.66666666666666663</v>
      </c>
      <c r="I162" s="7">
        <v>0.33333333333333331</v>
      </c>
      <c r="J162" s="7">
        <v>0</v>
      </c>
      <c r="K162" s="7" t="s">
        <v>175</v>
      </c>
      <c r="L162" s="2">
        <v>44799</v>
      </c>
      <c r="M162" s="1">
        <v>0</v>
      </c>
      <c r="N162" s="1">
        <v>6</v>
      </c>
      <c r="O162" s="1">
        <v>29</v>
      </c>
      <c r="P162" s="1">
        <v>34</v>
      </c>
      <c r="Q162" s="1">
        <v>21</v>
      </c>
      <c r="R162" s="1">
        <v>8</v>
      </c>
      <c r="S162" s="1">
        <v>1</v>
      </c>
      <c r="T162" s="1">
        <v>1</v>
      </c>
    </row>
    <row r="163" spans="1:20" x14ac:dyDescent="0.2">
      <c r="A163" s="7">
        <v>0.184757505773672</v>
      </c>
      <c r="B163" s="7">
        <v>0.68152738015265935</v>
      </c>
      <c r="C163" s="7">
        <v>0</v>
      </c>
      <c r="D163" s="7">
        <v>0</v>
      </c>
      <c r="E163" s="7">
        <v>1</v>
      </c>
      <c r="F163" s="7">
        <v>0</v>
      </c>
      <c r="G163" s="7">
        <v>0</v>
      </c>
      <c r="H163" s="7">
        <v>0.33333333333333331</v>
      </c>
      <c r="I163" s="7">
        <v>0.66666666666666663</v>
      </c>
      <c r="J163" s="7">
        <v>0</v>
      </c>
      <c r="K163" s="7" t="s">
        <v>176</v>
      </c>
      <c r="L163" s="2">
        <v>44890</v>
      </c>
      <c r="M163" s="1">
        <v>0</v>
      </c>
      <c r="N163" s="1">
        <v>8</v>
      </c>
      <c r="O163" s="1">
        <v>28</v>
      </c>
      <c r="P163" s="1">
        <v>40</v>
      </c>
      <c r="Q163" s="1">
        <v>18</v>
      </c>
      <c r="R163" s="1">
        <v>5</v>
      </c>
      <c r="S163" s="1">
        <v>1</v>
      </c>
      <c r="T163" s="1">
        <v>1</v>
      </c>
    </row>
    <row r="164" spans="1:20" x14ac:dyDescent="0.2">
      <c r="A164" s="7">
        <v>0.2263279445727483</v>
      </c>
      <c r="B164" s="7">
        <v>0.67857200548992824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0.66666666666666663</v>
      </c>
      <c r="I164" s="7">
        <v>0.33333333333333331</v>
      </c>
      <c r="J164" s="7">
        <v>0</v>
      </c>
      <c r="K164" s="7" t="s">
        <v>177</v>
      </c>
      <c r="L164" s="2">
        <v>44902</v>
      </c>
      <c r="M164" s="1">
        <v>0</v>
      </c>
      <c r="N164" s="1">
        <v>6</v>
      </c>
      <c r="O164" s="1">
        <v>29</v>
      </c>
      <c r="P164" s="1">
        <v>34</v>
      </c>
      <c r="Q164" s="1">
        <v>21</v>
      </c>
      <c r="R164" s="1">
        <v>8</v>
      </c>
      <c r="S164" s="1">
        <v>2</v>
      </c>
      <c r="T164" s="1">
        <v>1</v>
      </c>
    </row>
    <row r="165" spans="1:20" x14ac:dyDescent="0.2">
      <c r="A165" s="7">
        <v>0.57736720554272503</v>
      </c>
      <c r="B165" s="7">
        <v>0.73169963452148634</v>
      </c>
      <c r="C165" s="7">
        <v>0</v>
      </c>
      <c r="D165" s="7">
        <v>0</v>
      </c>
      <c r="E165" s="7">
        <v>0</v>
      </c>
      <c r="F165" s="7">
        <v>0</v>
      </c>
      <c r="G165" s="7">
        <v>1</v>
      </c>
      <c r="H165" s="7">
        <v>0.66666666666666663</v>
      </c>
      <c r="I165" s="7">
        <v>0.33333333333333331</v>
      </c>
      <c r="J165" s="7">
        <v>0</v>
      </c>
      <c r="K165" s="7" t="s">
        <v>178</v>
      </c>
      <c r="L165" s="2">
        <v>44921</v>
      </c>
      <c r="M165" s="1">
        <v>0</v>
      </c>
      <c r="N165" s="1">
        <v>2</v>
      </c>
      <c r="O165" s="1">
        <v>8</v>
      </c>
      <c r="P165" s="1">
        <v>16</v>
      </c>
      <c r="Q165" s="1">
        <v>26</v>
      </c>
      <c r="R165" s="1">
        <v>33</v>
      </c>
      <c r="S165" s="1">
        <v>14</v>
      </c>
      <c r="T165" s="1">
        <v>0</v>
      </c>
    </row>
    <row r="166" spans="1:20" x14ac:dyDescent="0.2">
      <c r="A166" s="7">
        <v>0.35334872979214782</v>
      </c>
      <c r="B166" s="7">
        <v>0.66021361844991966</v>
      </c>
      <c r="C166" s="7">
        <v>0.5</v>
      </c>
      <c r="D166" s="7">
        <v>0</v>
      </c>
      <c r="E166" s="7">
        <v>0</v>
      </c>
      <c r="F166" s="7">
        <v>1</v>
      </c>
      <c r="G166" s="7">
        <v>1</v>
      </c>
      <c r="H166" s="7">
        <v>0.66666666666666663</v>
      </c>
      <c r="I166" s="7">
        <v>0.33333333333333331</v>
      </c>
      <c r="J166" s="7">
        <v>0</v>
      </c>
      <c r="K166" s="7" t="s">
        <v>179</v>
      </c>
      <c r="L166" s="2">
        <v>44787</v>
      </c>
      <c r="M166" s="1">
        <v>0</v>
      </c>
      <c r="N166" s="1">
        <v>2</v>
      </c>
      <c r="O166" s="1">
        <v>17</v>
      </c>
      <c r="P166" s="1">
        <v>33</v>
      </c>
      <c r="Q166" s="1">
        <v>28</v>
      </c>
      <c r="R166" s="1">
        <v>16</v>
      </c>
      <c r="S166" s="1">
        <v>4</v>
      </c>
      <c r="T166" s="1">
        <v>0</v>
      </c>
    </row>
    <row r="167" spans="1:20" x14ac:dyDescent="0.2">
      <c r="A167" s="7">
        <v>0.26558891454965361</v>
      </c>
      <c r="B167" s="7">
        <v>0.68339654824502827</v>
      </c>
      <c r="C167" s="7">
        <v>0.5</v>
      </c>
      <c r="D167" s="7">
        <v>0</v>
      </c>
      <c r="E167" s="7">
        <v>0</v>
      </c>
      <c r="F167" s="7">
        <v>1</v>
      </c>
      <c r="G167" s="7">
        <v>0</v>
      </c>
      <c r="H167" s="7">
        <v>0.33333333333333331</v>
      </c>
      <c r="I167" s="7">
        <v>0.66666666666666663</v>
      </c>
      <c r="J167" s="7">
        <v>0</v>
      </c>
      <c r="K167" s="7" t="s">
        <v>180</v>
      </c>
      <c r="L167" s="2">
        <v>44905</v>
      </c>
      <c r="M167" s="1">
        <v>0</v>
      </c>
      <c r="N167" s="1">
        <v>3</v>
      </c>
      <c r="O167" s="1">
        <v>18</v>
      </c>
      <c r="P167" s="1">
        <v>43</v>
      </c>
      <c r="Q167" s="1">
        <v>27</v>
      </c>
      <c r="R167" s="1">
        <v>8</v>
      </c>
      <c r="S167" s="1">
        <v>1</v>
      </c>
      <c r="T167" s="1">
        <v>0</v>
      </c>
    </row>
    <row r="168" spans="1:20" x14ac:dyDescent="0.2">
      <c r="A168" s="7">
        <v>0.39953810623556579</v>
      </c>
      <c r="B168" s="7">
        <v>0.1317349099133083</v>
      </c>
      <c r="C168" s="7">
        <v>0</v>
      </c>
      <c r="D168" s="7">
        <v>1</v>
      </c>
      <c r="E168" s="7">
        <v>0</v>
      </c>
      <c r="F168" s="7">
        <v>1</v>
      </c>
      <c r="G168" s="7">
        <v>0</v>
      </c>
      <c r="H168" s="7">
        <v>0.33333333333333331</v>
      </c>
      <c r="I168" s="7">
        <v>0.66666666666666663</v>
      </c>
      <c r="J168" s="7">
        <v>0</v>
      </c>
      <c r="K168" s="7" t="s">
        <v>181</v>
      </c>
      <c r="L168" s="2">
        <v>44585</v>
      </c>
      <c r="M168" s="1">
        <v>1</v>
      </c>
      <c r="N168" s="1">
        <v>1</v>
      </c>
      <c r="O168" s="1">
        <v>11</v>
      </c>
      <c r="P168" s="1">
        <v>29</v>
      </c>
      <c r="Q168" s="1">
        <v>33</v>
      </c>
      <c r="R168" s="1">
        <v>21</v>
      </c>
      <c r="S168" s="1">
        <v>4</v>
      </c>
      <c r="T168" s="1">
        <v>1</v>
      </c>
    </row>
    <row r="169" spans="1:20" x14ac:dyDescent="0.2">
      <c r="A169" s="7">
        <v>0.31177829099307158</v>
      </c>
      <c r="B169" s="7">
        <v>0.6273826250969986</v>
      </c>
      <c r="C169" s="7">
        <v>0.5</v>
      </c>
      <c r="D169" s="7">
        <v>0</v>
      </c>
      <c r="E169" s="7">
        <v>0</v>
      </c>
      <c r="F169" s="7">
        <v>0</v>
      </c>
      <c r="G169" s="7">
        <v>0</v>
      </c>
      <c r="H169" s="7">
        <v>0.66666666666666663</v>
      </c>
      <c r="I169" s="7">
        <v>0.33333333333333331</v>
      </c>
      <c r="J169" s="7">
        <v>0</v>
      </c>
      <c r="K169" s="7" t="s">
        <v>182</v>
      </c>
      <c r="L169" s="2">
        <v>44785</v>
      </c>
      <c r="M169" s="1">
        <v>0</v>
      </c>
      <c r="N169" s="1">
        <v>4</v>
      </c>
      <c r="O169" s="1">
        <v>18</v>
      </c>
      <c r="P169" s="1">
        <v>32</v>
      </c>
      <c r="Q169" s="1">
        <v>29</v>
      </c>
      <c r="R169" s="1">
        <v>15</v>
      </c>
      <c r="S169" s="1">
        <v>2</v>
      </c>
      <c r="T169" s="1">
        <v>1</v>
      </c>
    </row>
    <row r="170" spans="1:20" x14ac:dyDescent="0.2">
      <c r="A170" s="7">
        <v>0.1893764434180138</v>
      </c>
      <c r="B170" s="7">
        <v>0.26441936817561768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  <c r="H170" s="7">
        <v>0.66666666666666663</v>
      </c>
      <c r="I170" s="7">
        <v>0.33333333333333331</v>
      </c>
      <c r="J170" s="7">
        <v>0</v>
      </c>
      <c r="K170" s="7" t="s">
        <v>183</v>
      </c>
      <c r="L170" s="2">
        <v>44630</v>
      </c>
      <c r="M170" s="1">
        <v>0</v>
      </c>
      <c r="N170" s="1">
        <v>8</v>
      </c>
      <c r="O170" s="1">
        <v>31</v>
      </c>
      <c r="P170" s="1">
        <v>34</v>
      </c>
      <c r="Q170" s="1">
        <v>19</v>
      </c>
      <c r="R170" s="1">
        <v>7</v>
      </c>
      <c r="S170" s="1">
        <v>1</v>
      </c>
      <c r="T170" s="1">
        <v>1</v>
      </c>
    </row>
    <row r="171" spans="1:20" x14ac:dyDescent="0.2">
      <c r="A171" s="7">
        <v>0.40877598152424938</v>
      </c>
      <c r="B171" s="7">
        <v>0.48797503406386289</v>
      </c>
      <c r="C171" s="7">
        <v>0</v>
      </c>
      <c r="D171" s="7">
        <v>0</v>
      </c>
      <c r="E171" s="7">
        <v>0</v>
      </c>
      <c r="F171" s="7">
        <v>0</v>
      </c>
      <c r="G171" s="7">
        <v>1</v>
      </c>
      <c r="H171" s="7">
        <v>0.66666666666666663</v>
      </c>
      <c r="I171" s="7">
        <v>0.33333333333333331</v>
      </c>
      <c r="J171" s="7">
        <v>0</v>
      </c>
      <c r="K171" s="7" t="s">
        <v>184</v>
      </c>
      <c r="L171" s="2">
        <v>44681</v>
      </c>
      <c r="M171" s="1">
        <v>0</v>
      </c>
      <c r="N171" s="1">
        <v>2</v>
      </c>
      <c r="O171" s="1">
        <v>10</v>
      </c>
      <c r="P171" s="1">
        <v>25</v>
      </c>
      <c r="Q171" s="1">
        <v>35</v>
      </c>
      <c r="R171" s="1">
        <v>23</v>
      </c>
      <c r="S171" s="1">
        <v>4</v>
      </c>
      <c r="T171" s="1">
        <v>0</v>
      </c>
    </row>
    <row r="172" spans="1:20" x14ac:dyDescent="0.2">
      <c r="A172" s="7">
        <v>0.27482678983833719</v>
      </c>
      <c r="B172" s="7">
        <v>0.67589767632158904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1</v>
      </c>
      <c r="I172" s="7">
        <v>0</v>
      </c>
      <c r="J172" s="7">
        <v>0</v>
      </c>
      <c r="K172" s="7" t="s">
        <v>185</v>
      </c>
      <c r="L172" s="2">
        <v>44835</v>
      </c>
      <c r="M172" s="1">
        <v>0</v>
      </c>
      <c r="N172" s="1">
        <v>4</v>
      </c>
      <c r="O172" s="1">
        <v>16</v>
      </c>
      <c r="P172" s="1">
        <v>34</v>
      </c>
      <c r="Q172" s="1">
        <v>31</v>
      </c>
      <c r="R172" s="1">
        <v>12</v>
      </c>
      <c r="S172" s="1">
        <v>1</v>
      </c>
      <c r="T172" s="1">
        <v>0</v>
      </c>
    </row>
    <row r="173" spans="1:20" x14ac:dyDescent="0.2">
      <c r="A173" s="7">
        <v>0.29330254041570442</v>
      </c>
      <c r="B173" s="7">
        <v>0.65103834098276148</v>
      </c>
      <c r="C173" s="7">
        <v>0</v>
      </c>
      <c r="D173" s="7">
        <v>1</v>
      </c>
      <c r="E173" s="7">
        <v>0</v>
      </c>
      <c r="F173" s="7">
        <v>0</v>
      </c>
      <c r="G173" s="7">
        <v>0</v>
      </c>
      <c r="H173" s="7">
        <v>0.66666666666666663</v>
      </c>
      <c r="I173" s="7">
        <v>0.33333333333333331</v>
      </c>
      <c r="J173" s="7">
        <v>0</v>
      </c>
      <c r="K173" s="7" t="s">
        <v>186</v>
      </c>
      <c r="L173" s="2">
        <v>44811</v>
      </c>
      <c r="M173" s="1">
        <v>0</v>
      </c>
      <c r="N173" s="1">
        <v>3</v>
      </c>
      <c r="O173" s="1">
        <v>17</v>
      </c>
      <c r="P173" s="1">
        <v>37</v>
      </c>
      <c r="Q173" s="1">
        <v>28</v>
      </c>
      <c r="R173" s="1">
        <v>12</v>
      </c>
      <c r="S173" s="1">
        <v>2</v>
      </c>
      <c r="T173" s="1">
        <v>1</v>
      </c>
    </row>
    <row r="174" spans="1:20" x14ac:dyDescent="0.2">
      <c r="A174" s="7">
        <v>0.33487297921478049</v>
      </c>
      <c r="B174" s="7">
        <v>0.72068223205496906</v>
      </c>
      <c r="C174" s="7">
        <v>0.5</v>
      </c>
      <c r="D174" s="7">
        <v>0</v>
      </c>
      <c r="E174" s="7">
        <v>0</v>
      </c>
      <c r="F174" s="7">
        <v>0</v>
      </c>
      <c r="G174" s="7">
        <v>0</v>
      </c>
      <c r="H174" s="7">
        <v>0.66666666666666663</v>
      </c>
      <c r="I174" s="7">
        <v>0.33333333333333331</v>
      </c>
      <c r="J174" s="7">
        <v>0</v>
      </c>
      <c r="K174" s="7" t="s">
        <v>187</v>
      </c>
      <c r="L174" s="2">
        <v>44863</v>
      </c>
      <c r="M174" s="1">
        <v>0</v>
      </c>
      <c r="N174" s="1">
        <v>3</v>
      </c>
      <c r="O174" s="1">
        <v>15</v>
      </c>
      <c r="P174" s="1">
        <v>32</v>
      </c>
      <c r="Q174" s="1">
        <v>32</v>
      </c>
      <c r="R174" s="1">
        <v>16</v>
      </c>
      <c r="S174" s="1">
        <v>2</v>
      </c>
      <c r="T174" s="1">
        <v>0</v>
      </c>
    </row>
    <row r="175" spans="1:20" x14ac:dyDescent="0.2">
      <c r="A175" s="7">
        <v>0.25635103926097003</v>
      </c>
      <c r="B175" s="7">
        <v>0.1907596765515541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0.33333333333333331</v>
      </c>
      <c r="I175" s="7">
        <v>0.66666666666666663</v>
      </c>
      <c r="J175" s="7">
        <v>0</v>
      </c>
      <c r="K175" s="7" t="s">
        <v>188</v>
      </c>
      <c r="L175" s="2">
        <v>44592</v>
      </c>
      <c r="M175" s="1">
        <v>1</v>
      </c>
      <c r="N175" s="1">
        <v>10</v>
      </c>
      <c r="O175" s="1">
        <v>25</v>
      </c>
      <c r="P175" s="1">
        <v>27</v>
      </c>
      <c r="Q175" s="1">
        <v>19</v>
      </c>
      <c r="R175" s="1">
        <v>12</v>
      </c>
      <c r="S175" s="1">
        <v>5</v>
      </c>
      <c r="T175" s="1">
        <v>1</v>
      </c>
    </row>
    <row r="176" spans="1:20" x14ac:dyDescent="0.2">
      <c r="A176" s="7">
        <v>0.28637413394919159</v>
      </c>
      <c r="B176" s="7">
        <v>0.58907710150703529</v>
      </c>
      <c r="C176" s="7">
        <v>0.5</v>
      </c>
      <c r="D176" s="7">
        <v>0</v>
      </c>
      <c r="E176" s="7">
        <v>0</v>
      </c>
      <c r="F176" s="7">
        <v>0</v>
      </c>
      <c r="G176" s="7">
        <v>0</v>
      </c>
      <c r="H176" s="7">
        <v>0.66666666666666663</v>
      </c>
      <c r="I176" s="7">
        <v>0.33333333333333331</v>
      </c>
      <c r="J176" s="7">
        <v>0</v>
      </c>
      <c r="K176" s="7" t="s">
        <v>189</v>
      </c>
      <c r="L176" s="2">
        <v>44745</v>
      </c>
      <c r="M176" s="1">
        <v>0</v>
      </c>
      <c r="N176" s="1">
        <v>2</v>
      </c>
      <c r="O176" s="1">
        <v>17</v>
      </c>
      <c r="P176" s="1">
        <v>38</v>
      </c>
      <c r="Q176" s="1">
        <v>29</v>
      </c>
      <c r="R176" s="1">
        <v>12</v>
      </c>
      <c r="S176" s="1">
        <v>1</v>
      </c>
      <c r="T176" s="1">
        <v>0</v>
      </c>
    </row>
    <row r="177" spans="1:20" x14ac:dyDescent="0.2">
      <c r="A177" s="7">
        <v>0.40415704387990747</v>
      </c>
      <c r="B177" s="7">
        <v>0.5724758800128622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0.66666666666666663</v>
      </c>
      <c r="I177" s="7">
        <v>0.33333333333333331</v>
      </c>
      <c r="J177" s="7">
        <v>0</v>
      </c>
      <c r="K177" s="7" t="s">
        <v>190</v>
      </c>
      <c r="L177" s="2">
        <v>44756</v>
      </c>
      <c r="M177" s="1">
        <v>0</v>
      </c>
      <c r="N177" s="1">
        <v>4</v>
      </c>
      <c r="O177" s="1">
        <v>16</v>
      </c>
      <c r="P177" s="1">
        <v>26</v>
      </c>
      <c r="Q177" s="1">
        <v>25</v>
      </c>
      <c r="R177" s="1">
        <v>20</v>
      </c>
      <c r="S177" s="1">
        <v>8</v>
      </c>
      <c r="T177" s="1">
        <v>1</v>
      </c>
    </row>
    <row r="178" spans="1:20" x14ac:dyDescent="0.2">
      <c r="A178" s="7">
        <v>0.30946882217090083</v>
      </c>
      <c r="B178" s="7">
        <v>0.67062756232554832</v>
      </c>
      <c r="C178" s="7">
        <v>0</v>
      </c>
      <c r="D178" s="7">
        <v>0</v>
      </c>
      <c r="E178" s="7">
        <v>0</v>
      </c>
      <c r="F178" s="7">
        <v>1</v>
      </c>
      <c r="G178" s="7">
        <v>0</v>
      </c>
      <c r="H178" s="7">
        <v>0.33333333333333331</v>
      </c>
      <c r="I178" s="7">
        <v>0.66666666666666663</v>
      </c>
      <c r="J178" s="7">
        <v>0</v>
      </c>
      <c r="K178" s="7" t="s">
        <v>191</v>
      </c>
      <c r="L178" s="2">
        <v>44814</v>
      </c>
      <c r="M178" s="1">
        <v>0</v>
      </c>
      <c r="N178" s="1">
        <v>4</v>
      </c>
      <c r="O178" s="1">
        <v>19</v>
      </c>
      <c r="P178" s="1">
        <v>34</v>
      </c>
      <c r="Q178" s="1">
        <v>27</v>
      </c>
      <c r="R178" s="1">
        <v>13</v>
      </c>
      <c r="S178" s="1">
        <v>3</v>
      </c>
      <c r="T178" s="1">
        <v>0</v>
      </c>
    </row>
    <row r="179" spans="1:20" x14ac:dyDescent="0.2">
      <c r="A179" s="7">
        <v>0.19861431870669741</v>
      </c>
      <c r="B179" s="7">
        <v>0.53735085259727178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0.66666666666666663</v>
      </c>
      <c r="I179" s="7">
        <v>0.33333333333333331</v>
      </c>
      <c r="J179" s="7">
        <v>0</v>
      </c>
      <c r="K179" s="7" t="s">
        <v>192</v>
      </c>
      <c r="L179" s="2">
        <v>44731</v>
      </c>
      <c r="M179" s="1">
        <v>1</v>
      </c>
      <c r="N179" s="1">
        <v>10</v>
      </c>
      <c r="O179" s="1">
        <v>28</v>
      </c>
      <c r="P179" s="1">
        <v>32</v>
      </c>
      <c r="Q179" s="1">
        <v>19</v>
      </c>
      <c r="R179" s="1">
        <v>8</v>
      </c>
      <c r="S179" s="1">
        <v>2</v>
      </c>
      <c r="T179" s="1">
        <v>0</v>
      </c>
    </row>
    <row r="180" spans="1:20" x14ac:dyDescent="0.2">
      <c r="A180" s="7">
        <v>0.48267898383371832</v>
      </c>
      <c r="B180" s="7">
        <v>0.3928054775205212</v>
      </c>
      <c r="C180" s="7">
        <v>0.5</v>
      </c>
      <c r="D180" s="7">
        <v>0</v>
      </c>
      <c r="E180" s="7">
        <v>0</v>
      </c>
      <c r="F180" s="7">
        <v>0</v>
      </c>
      <c r="G180" s="7">
        <v>0</v>
      </c>
      <c r="H180" s="7">
        <v>0.33333333333333331</v>
      </c>
      <c r="I180" s="7">
        <v>0.66666666666666663</v>
      </c>
      <c r="J180" s="7">
        <v>0</v>
      </c>
      <c r="K180" s="7" t="s">
        <v>193</v>
      </c>
      <c r="L180" s="2">
        <v>44651</v>
      </c>
      <c r="M180" s="1">
        <v>0</v>
      </c>
      <c r="N180" s="1">
        <v>2</v>
      </c>
      <c r="O180" s="1">
        <v>9</v>
      </c>
      <c r="P180" s="1">
        <v>26</v>
      </c>
      <c r="Q180" s="1">
        <v>32</v>
      </c>
      <c r="R180" s="1">
        <v>24</v>
      </c>
      <c r="S180" s="1">
        <v>8</v>
      </c>
      <c r="T180" s="1">
        <v>1</v>
      </c>
    </row>
    <row r="181" spans="1:20" x14ac:dyDescent="0.2">
      <c r="A181" s="7">
        <v>0.15011547344110851</v>
      </c>
      <c r="B181" s="7">
        <v>0.64324974985138961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0.66666666666666663</v>
      </c>
      <c r="I181" s="7">
        <v>0.33333333333333331</v>
      </c>
      <c r="J181" s="7">
        <v>0</v>
      </c>
      <c r="K181" s="7" t="s">
        <v>194</v>
      </c>
      <c r="L181" s="2">
        <v>44916</v>
      </c>
      <c r="M181" s="1">
        <v>0</v>
      </c>
      <c r="N181" s="1">
        <v>5</v>
      </c>
      <c r="O181" s="1">
        <v>32</v>
      </c>
      <c r="P181" s="1">
        <v>40</v>
      </c>
      <c r="Q181" s="1">
        <v>17</v>
      </c>
      <c r="R181" s="1">
        <v>4</v>
      </c>
      <c r="S181" s="1">
        <v>0</v>
      </c>
      <c r="T181" s="1">
        <v>1</v>
      </c>
    </row>
    <row r="182" spans="1:20" x14ac:dyDescent="0.2">
      <c r="A182" s="7">
        <v>0.34411085450346413</v>
      </c>
      <c r="B182" s="7">
        <v>0.58144268778080987</v>
      </c>
      <c r="C182" s="7">
        <v>0.5</v>
      </c>
      <c r="D182" s="7">
        <v>0</v>
      </c>
      <c r="E182" s="7">
        <v>0</v>
      </c>
      <c r="F182" s="7">
        <v>0</v>
      </c>
      <c r="G182" s="7">
        <v>0</v>
      </c>
      <c r="H182" s="7">
        <v>0.66666666666666663</v>
      </c>
      <c r="I182" s="7">
        <v>0.33333333333333331</v>
      </c>
      <c r="J182" s="7">
        <v>0</v>
      </c>
      <c r="K182" s="7" t="s">
        <v>195</v>
      </c>
      <c r="L182" s="2">
        <v>44753</v>
      </c>
      <c r="M182" s="1">
        <v>0</v>
      </c>
      <c r="N182" s="1">
        <v>3</v>
      </c>
      <c r="O182" s="1">
        <v>13</v>
      </c>
      <c r="P182" s="1">
        <v>35</v>
      </c>
      <c r="Q182" s="1">
        <v>34</v>
      </c>
      <c r="R182" s="1">
        <v>14</v>
      </c>
      <c r="S182" s="1">
        <v>2</v>
      </c>
      <c r="T182" s="1">
        <v>1</v>
      </c>
    </row>
    <row r="183" spans="1:20" x14ac:dyDescent="0.2">
      <c r="A183" s="7">
        <v>0.30023094688221708</v>
      </c>
      <c r="B183" s="7">
        <v>0.65514543881051057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0.33333333333333331</v>
      </c>
      <c r="I183" s="7">
        <v>0.66666666666666663</v>
      </c>
      <c r="J183" s="7">
        <v>0</v>
      </c>
      <c r="K183" s="7" t="s">
        <v>196</v>
      </c>
      <c r="L183" s="2">
        <v>44926</v>
      </c>
      <c r="M183" s="1">
        <v>0</v>
      </c>
      <c r="N183" s="1">
        <v>2</v>
      </c>
      <c r="O183" s="1">
        <v>17</v>
      </c>
      <c r="P183" s="1">
        <v>37</v>
      </c>
      <c r="Q183" s="1">
        <v>29</v>
      </c>
      <c r="R183" s="1">
        <v>12</v>
      </c>
      <c r="S183" s="1">
        <v>2</v>
      </c>
      <c r="T183" s="1">
        <v>0</v>
      </c>
    </row>
    <row r="184" spans="1:20" x14ac:dyDescent="0.2">
      <c r="A184" s="7">
        <v>0.24018475750577359</v>
      </c>
      <c r="B184" s="7">
        <v>0.5119378165846401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0.66666666666666663</v>
      </c>
      <c r="I184" s="7">
        <v>0.33333333333333331</v>
      </c>
      <c r="J184" s="7">
        <v>0</v>
      </c>
      <c r="K184" s="7" t="s">
        <v>197</v>
      </c>
      <c r="L184" s="2">
        <v>44712</v>
      </c>
      <c r="M184" s="1">
        <v>0</v>
      </c>
      <c r="N184" s="1">
        <v>6</v>
      </c>
      <c r="O184" s="1">
        <v>27</v>
      </c>
      <c r="P184" s="1">
        <v>34</v>
      </c>
      <c r="Q184" s="1">
        <v>21</v>
      </c>
      <c r="R184" s="1">
        <v>10</v>
      </c>
      <c r="S184" s="1">
        <v>2</v>
      </c>
      <c r="T184" s="1">
        <v>1</v>
      </c>
    </row>
    <row r="185" spans="1:20" x14ac:dyDescent="0.2">
      <c r="A185" s="7">
        <v>0.2032332563510392</v>
      </c>
      <c r="B185" s="7">
        <v>0.65332872521547547</v>
      </c>
      <c r="C185" s="7">
        <v>0</v>
      </c>
      <c r="D185" s="7">
        <v>0</v>
      </c>
      <c r="E185" s="7">
        <v>0</v>
      </c>
      <c r="F185" s="7">
        <v>0</v>
      </c>
      <c r="G185" s="7">
        <v>1</v>
      </c>
      <c r="H185" s="7">
        <v>0.66666666666666663</v>
      </c>
      <c r="I185" s="7">
        <v>0.33333333333333331</v>
      </c>
      <c r="J185" s="7">
        <v>0</v>
      </c>
      <c r="K185" s="7" t="s">
        <v>198</v>
      </c>
      <c r="L185" s="2">
        <v>44879</v>
      </c>
      <c r="M185" s="1">
        <v>1</v>
      </c>
      <c r="N185" s="1">
        <v>6</v>
      </c>
      <c r="O185" s="1">
        <v>26</v>
      </c>
      <c r="P185" s="1">
        <v>36</v>
      </c>
      <c r="Q185" s="1">
        <v>21</v>
      </c>
      <c r="R185" s="1">
        <v>8</v>
      </c>
      <c r="S185" s="1">
        <v>1</v>
      </c>
      <c r="T185" s="1">
        <v>1</v>
      </c>
    </row>
    <row r="186" spans="1:20" x14ac:dyDescent="0.2">
      <c r="A186" s="7">
        <v>0.18244803695150119</v>
      </c>
      <c r="B186" s="7">
        <v>0.65583652767166678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0.33333333333333331</v>
      </c>
      <c r="I186" s="7">
        <v>0.66666666666666663</v>
      </c>
      <c r="J186" s="7">
        <v>1</v>
      </c>
      <c r="K186" s="7" t="s">
        <v>199</v>
      </c>
      <c r="L186" s="2">
        <v>44839</v>
      </c>
      <c r="M186" s="1">
        <v>0</v>
      </c>
      <c r="N186" s="1">
        <v>9</v>
      </c>
      <c r="O186" s="1">
        <v>30</v>
      </c>
      <c r="P186" s="1">
        <v>35</v>
      </c>
      <c r="Q186" s="1">
        <v>19</v>
      </c>
      <c r="R186" s="1">
        <v>6</v>
      </c>
      <c r="S186" s="1">
        <v>1</v>
      </c>
      <c r="T186" s="1">
        <v>1</v>
      </c>
    </row>
    <row r="187" spans="1:20" x14ac:dyDescent="0.2">
      <c r="A187" s="7">
        <v>0.23094688221708989</v>
      </c>
      <c r="B187" s="7">
        <v>0.66042605572898738</v>
      </c>
      <c r="C187" s="7">
        <v>0</v>
      </c>
      <c r="D187" s="7">
        <v>0</v>
      </c>
      <c r="E187" s="7">
        <v>0</v>
      </c>
      <c r="F187" s="7">
        <v>1</v>
      </c>
      <c r="G187" s="7">
        <v>0</v>
      </c>
      <c r="H187" s="7">
        <v>0.66666666666666663</v>
      </c>
      <c r="I187" s="7">
        <v>0.33333333333333331</v>
      </c>
      <c r="J187" s="7">
        <v>0</v>
      </c>
      <c r="K187" s="7" t="s">
        <v>200</v>
      </c>
      <c r="L187" s="2">
        <v>44876</v>
      </c>
      <c r="M187" s="1">
        <v>0</v>
      </c>
      <c r="N187" s="1">
        <v>5</v>
      </c>
      <c r="O187" s="1">
        <v>25</v>
      </c>
      <c r="P187" s="1">
        <v>38</v>
      </c>
      <c r="Q187" s="1">
        <v>23</v>
      </c>
      <c r="R187" s="1">
        <v>8</v>
      </c>
      <c r="S187" s="1">
        <v>1</v>
      </c>
      <c r="T187" s="1">
        <v>1</v>
      </c>
    </row>
    <row r="188" spans="1:20" x14ac:dyDescent="0.2">
      <c r="A188" s="7">
        <v>0.15242494226327941</v>
      </c>
      <c r="B188" s="7">
        <v>0.60225418994252689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0.66666666666666663</v>
      </c>
      <c r="I188" s="7">
        <v>0.33333333333333331</v>
      </c>
      <c r="J188" s="7">
        <v>0</v>
      </c>
      <c r="K188" s="7" t="s">
        <v>201</v>
      </c>
      <c r="L188" s="2">
        <v>44795</v>
      </c>
      <c r="M188" s="1">
        <v>0</v>
      </c>
      <c r="N188" s="1">
        <v>7</v>
      </c>
      <c r="O188" s="1">
        <v>33</v>
      </c>
      <c r="P188" s="1">
        <v>37</v>
      </c>
      <c r="Q188" s="1">
        <v>17</v>
      </c>
      <c r="R188" s="1">
        <v>5</v>
      </c>
      <c r="S188" s="1">
        <v>0</v>
      </c>
      <c r="T188" s="1">
        <v>1</v>
      </c>
    </row>
    <row r="189" spans="1:20" x14ac:dyDescent="0.2">
      <c r="A189" s="7">
        <v>0.1893764434180138</v>
      </c>
      <c r="B189" s="7">
        <v>0.47534621020250112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0.66666666666666663</v>
      </c>
      <c r="I189" s="7">
        <v>0.33333333333333331</v>
      </c>
      <c r="J189" s="7">
        <v>0</v>
      </c>
      <c r="K189" s="7" t="s">
        <v>202</v>
      </c>
      <c r="L189" s="2">
        <v>44695</v>
      </c>
      <c r="M189" s="1">
        <v>1</v>
      </c>
      <c r="N189" s="1">
        <v>10</v>
      </c>
      <c r="O189" s="1">
        <v>31</v>
      </c>
      <c r="P189" s="1">
        <v>34</v>
      </c>
      <c r="Q189" s="1">
        <v>18</v>
      </c>
      <c r="R189" s="1">
        <v>7</v>
      </c>
      <c r="S189" s="1">
        <v>1</v>
      </c>
      <c r="T189" s="1">
        <v>0</v>
      </c>
    </row>
    <row r="190" spans="1:20" x14ac:dyDescent="0.2">
      <c r="A190" s="7">
        <v>0.28637413394919159</v>
      </c>
      <c r="B190" s="7">
        <v>0.58154537252616356</v>
      </c>
      <c r="C190" s="7">
        <v>0</v>
      </c>
      <c r="D190" s="7">
        <v>0</v>
      </c>
      <c r="E190" s="7">
        <v>0</v>
      </c>
      <c r="F190" s="7">
        <v>0</v>
      </c>
      <c r="G190" s="7">
        <v>1</v>
      </c>
      <c r="H190" s="7">
        <v>0.66666666666666663</v>
      </c>
      <c r="I190" s="7">
        <v>0.33333333333333331</v>
      </c>
      <c r="J190" s="7">
        <v>0</v>
      </c>
      <c r="K190" s="7" t="s">
        <v>203</v>
      </c>
      <c r="L190" s="2">
        <v>44765</v>
      </c>
      <c r="M190" s="1">
        <v>0</v>
      </c>
      <c r="N190" s="1">
        <v>2</v>
      </c>
      <c r="O190" s="1">
        <v>18</v>
      </c>
      <c r="P190" s="1">
        <v>39</v>
      </c>
      <c r="Q190" s="1">
        <v>28</v>
      </c>
      <c r="R190" s="1">
        <v>10</v>
      </c>
      <c r="S190" s="1">
        <v>2</v>
      </c>
      <c r="T190" s="1">
        <v>0</v>
      </c>
    </row>
    <row r="191" spans="1:20" x14ac:dyDescent="0.2">
      <c r="A191" s="7">
        <v>0.25635103926097003</v>
      </c>
      <c r="B191" s="7">
        <v>0.45849813138582302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0.33333333333333331</v>
      </c>
      <c r="I191" s="7">
        <v>0.66666666666666663</v>
      </c>
      <c r="J191" s="7">
        <v>0</v>
      </c>
      <c r="K191" s="7" t="s">
        <v>204</v>
      </c>
      <c r="L191" s="2">
        <v>44688</v>
      </c>
      <c r="M191" s="1">
        <v>0</v>
      </c>
      <c r="N191" s="1">
        <v>3</v>
      </c>
      <c r="O191" s="1">
        <v>25</v>
      </c>
      <c r="P191" s="1">
        <v>39</v>
      </c>
      <c r="Q191" s="1">
        <v>24</v>
      </c>
      <c r="R191" s="1">
        <v>9</v>
      </c>
      <c r="S191" s="1">
        <v>1</v>
      </c>
      <c r="T191" s="1">
        <v>0</v>
      </c>
    </row>
    <row r="192" spans="1:20" x14ac:dyDescent="0.2">
      <c r="A192" s="7">
        <v>0.24018475750577359</v>
      </c>
      <c r="B192" s="7">
        <v>0.41177212375128902</v>
      </c>
      <c r="C192" s="7">
        <v>0</v>
      </c>
      <c r="D192" s="7">
        <v>0</v>
      </c>
      <c r="E192" s="7">
        <v>0</v>
      </c>
      <c r="F192" s="7">
        <v>0</v>
      </c>
      <c r="G192" s="7">
        <v>1</v>
      </c>
      <c r="H192" s="7">
        <v>0.66666666666666663</v>
      </c>
      <c r="I192" s="7">
        <v>0.33333333333333331</v>
      </c>
      <c r="J192" s="7">
        <v>0</v>
      </c>
      <c r="K192" s="7" t="s">
        <v>205</v>
      </c>
      <c r="L192" s="2">
        <v>44665</v>
      </c>
      <c r="M192" s="1">
        <v>0</v>
      </c>
      <c r="N192" s="1">
        <v>6</v>
      </c>
      <c r="O192" s="1">
        <v>24</v>
      </c>
      <c r="P192" s="1">
        <v>35</v>
      </c>
      <c r="Q192" s="1">
        <v>24</v>
      </c>
      <c r="R192" s="1">
        <v>10</v>
      </c>
      <c r="S192" s="1">
        <v>1</v>
      </c>
      <c r="T192" s="1">
        <v>1</v>
      </c>
    </row>
    <row r="193" spans="1:20" x14ac:dyDescent="0.2">
      <c r="A193" s="7">
        <v>0.14549653579676669</v>
      </c>
      <c r="B193" s="7">
        <v>0.19200966172680359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0.66666666666666663</v>
      </c>
      <c r="I193" s="7">
        <v>0.33333333333333331</v>
      </c>
      <c r="J193" s="7">
        <v>0</v>
      </c>
      <c r="K193" s="7" t="s">
        <v>206</v>
      </c>
      <c r="L193" s="2">
        <v>44594</v>
      </c>
      <c r="M193" s="1">
        <v>3</v>
      </c>
      <c r="N193" s="1">
        <v>13</v>
      </c>
      <c r="O193" s="1">
        <v>32</v>
      </c>
      <c r="P193" s="1">
        <v>29</v>
      </c>
      <c r="Q193" s="1">
        <v>16</v>
      </c>
      <c r="R193" s="1">
        <v>7</v>
      </c>
      <c r="S193" s="1">
        <v>1</v>
      </c>
      <c r="T193" s="1">
        <v>1</v>
      </c>
    </row>
    <row r="194" spans="1:20" x14ac:dyDescent="0.2">
      <c r="A194" s="7">
        <v>0.2471131639722863</v>
      </c>
      <c r="B194" s="7">
        <v>0.65401951350239995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0.66666666666666663</v>
      </c>
      <c r="I194" s="7">
        <v>0.33333333333333331</v>
      </c>
      <c r="J194" s="7">
        <v>0</v>
      </c>
      <c r="K194" s="7" t="s">
        <v>207</v>
      </c>
      <c r="L194" s="2">
        <v>44925</v>
      </c>
      <c r="M194" s="1">
        <v>0</v>
      </c>
      <c r="N194" s="1">
        <v>4</v>
      </c>
      <c r="O194" s="1">
        <v>21</v>
      </c>
      <c r="P194" s="1">
        <v>38</v>
      </c>
      <c r="Q194" s="1">
        <v>26</v>
      </c>
      <c r="R194" s="1">
        <v>9</v>
      </c>
      <c r="S194" s="1">
        <v>1</v>
      </c>
      <c r="T194" s="1">
        <v>1</v>
      </c>
    </row>
    <row r="195" spans="1:20" x14ac:dyDescent="0.2">
      <c r="A195" s="7">
        <v>0.20785219399538099</v>
      </c>
      <c r="B195" s="7">
        <v>0.47813395032234479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0.66666666666666663</v>
      </c>
      <c r="I195" s="7">
        <v>0.33333333333333331</v>
      </c>
      <c r="J195" s="7">
        <v>0</v>
      </c>
      <c r="K195" s="7" t="s">
        <v>208</v>
      </c>
      <c r="L195" s="2">
        <v>44703</v>
      </c>
      <c r="M195" s="1">
        <v>1</v>
      </c>
      <c r="N195" s="1">
        <v>7</v>
      </c>
      <c r="O195" s="1">
        <v>26</v>
      </c>
      <c r="P195" s="1">
        <v>36</v>
      </c>
      <c r="Q195" s="1">
        <v>21</v>
      </c>
      <c r="R195" s="1">
        <v>8</v>
      </c>
      <c r="S195" s="1">
        <v>1</v>
      </c>
      <c r="T195" s="1">
        <v>0</v>
      </c>
    </row>
    <row r="196" spans="1:20" x14ac:dyDescent="0.2">
      <c r="A196" s="7">
        <v>0.2193995381062355</v>
      </c>
      <c r="B196" s="7">
        <v>0.25645395351770661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0.33333333333333331</v>
      </c>
      <c r="I196" s="7">
        <v>0.66666666666666663</v>
      </c>
      <c r="J196" s="7">
        <v>0</v>
      </c>
      <c r="K196" s="7" t="s">
        <v>209</v>
      </c>
      <c r="L196" s="2">
        <v>44629</v>
      </c>
      <c r="M196" s="1">
        <v>1</v>
      </c>
      <c r="N196" s="1">
        <v>5</v>
      </c>
      <c r="O196" s="1">
        <v>26</v>
      </c>
      <c r="P196" s="1">
        <v>37</v>
      </c>
      <c r="Q196" s="1">
        <v>22</v>
      </c>
      <c r="R196" s="1">
        <v>8</v>
      </c>
      <c r="S196" s="1">
        <v>1</v>
      </c>
      <c r="T196" s="1">
        <v>1</v>
      </c>
    </row>
    <row r="197" spans="1:20" x14ac:dyDescent="0.2">
      <c r="A197" s="7">
        <v>0.33025404157043881</v>
      </c>
      <c r="B197" s="7">
        <v>0.589903191137361</v>
      </c>
      <c r="C197" s="7">
        <v>0</v>
      </c>
      <c r="D197" s="7">
        <v>1</v>
      </c>
      <c r="E197" s="7">
        <v>0</v>
      </c>
      <c r="F197" s="7">
        <v>0</v>
      </c>
      <c r="G197" s="7">
        <v>1</v>
      </c>
      <c r="H197" s="7">
        <v>0.66666666666666663</v>
      </c>
      <c r="I197" s="7">
        <v>0.33333333333333331</v>
      </c>
      <c r="J197" s="7">
        <v>0</v>
      </c>
      <c r="K197" s="7" t="s">
        <v>210</v>
      </c>
      <c r="L197" s="2">
        <v>44769</v>
      </c>
      <c r="M197" s="1">
        <v>0</v>
      </c>
      <c r="N197" s="1">
        <v>1</v>
      </c>
      <c r="O197" s="1">
        <v>11</v>
      </c>
      <c r="P197" s="1">
        <v>36</v>
      </c>
      <c r="Q197" s="1">
        <v>36</v>
      </c>
      <c r="R197" s="1">
        <v>14</v>
      </c>
      <c r="S197" s="1">
        <v>1</v>
      </c>
      <c r="T197" s="1">
        <v>1</v>
      </c>
    </row>
    <row r="198" spans="1:20" x14ac:dyDescent="0.2">
      <c r="A198" s="7">
        <v>0.17321016166281761</v>
      </c>
      <c r="B198" s="7">
        <v>0.1512764515951264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0.66666666666666663</v>
      </c>
      <c r="I198" s="7">
        <v>0.33333333333333331</v>
      </c>
      <c r="J198" s="7">
        <v>0</v>
      </c>
      <c r="K198" s="7" t="s">
        <v>211</v>
      </c>
      <c r="L198" s="2">
        <v>44588</v>
      </c>
      <c r="M198" s="1">
        <v>1</v>
      </c>
      <c r="N198" s="1">
        <v>9</v>
      </c>
      <c r="O198" s="1">
        <v>29</v>
      </c>
      <c r="P198" s="1">
        <v>33</v>
      </c>
      <c r="Q198" s="1">
        <v>19</v>
      </c>
      <c r="R198" s="1">
        <v>7</v>
      </c>
      <c r="S198" s="1">
        <v>1</v>
      </c>
      <c r="T198" s="1">
        <v>1</v>
      </c>
    </row>
    <row r="199" spans="1:20" x14ac:dyDescent="0.2">
      <c r="A199" s="7">
        <v>0.1916859122401848</v>
      </c>
      <c r="B199" s="7">
        <v>0.22937181162126641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0.66666666666666663</v>
      </c>
      <c r="I199" s="7">
        <v>0.33333333333333331</v>
      </c>
      <c r="J199" s="7">
        <v>0</v>
      </c>
      <c r="K199" s="7" t="s">
        <v>212</v>
      </c>
      <c r="L199" s="2">
        <v>44623</v>
      </c>
      <c r="M199" s="1">
        <v>1</v>
      </c>
      <c r="N199" s="1">
        <v>8</v>
      </c>
      <c r="O199" s="1">
        <v>29</v>
      </c>
      <c r="P199" s="1">
        <v>34</v>
      </c>
      <c r="Q199" s="1">
        <v>19</v>
      </c>
      <c r="R199" s="1">
        <v>8</v>
      </c>
      <c r="S199" s="1">
        <v>1</v>
      </c>
      <c r="T199" s="1">
        <v>1</v>
      </c>
    </row>
    <row r="200" spans="1:20" x14ac:dyDescent="0.2">
      <c r="A200" s="7">
        <v>0.302540415704388</v>
      </c>
      <c r="B200" s="7">
        <v>0.30431125385734431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1</v>
      </c>
      <c r="I200" s="7">
        <v>0</v>
      </c>
      <c r="J200" s="7">
        <v>0</v>
      </c>
      <c r="K200" s="7" t="s">
        <v>213</v>
      </c>
      <c r="L200" s="2">
        <v>44637</v>
      </c>
      <c r="M200" s="1">
        <v>1</v>
      </c>
      <c r="N200" s="1">
        <v>5</v>
      </c>
      <c r="O200" s="1">
        <v>18</v>
      </c>
      <c r="P200" s="1">
        <v>30</v>
      </c>
      <c r="Q200" s="1">
        <v>26</v>
      </c>
      <c r="R200" s="1">
        <v>16</v>
      </c>
      <c r="S200" s="1">
        <v>3</v>
      </c>
      <c r="T200" s="1">
        <v>1</v>
      </c>
    </row>
    <row r="201" spans="1:20" x14ac:dyDescent="0.2">
      <c r="A201" s="7">
        <v>0.68591224018475749</v>
      </c>
      <c r="B201" s="7">
        <v>0.74102520769228541</v>
      </c>
      <c r="C201" s="7">
        <v>1</v>
      </c>
      <c r="D201" s="7">
        <v>1</v>
      </c>
      <c r="E201" s="7">
        <v>0</v>
      </c>
      <c r="F201" s="7">
        <v>0</v>
      </c>
      <c r="G201" s="7">
        <v>0</v>
      </c>
      <c r="H201" s="7">
        <v>0.33333333333333331</v>
      </c>
      <c r="I201" s="7">
        <v>0.66666666666666663</v>
      </c>
      <c r="J201" s="7">
        <v>0</v>
      </c>
      <c r="K201" s="7" t="s">
        <v>214</v>
      </c>
      <c r="L201" s="2">
        <v>44857</v>
      </c>
      <c r="M201" s="1">
        <v>0</v>
      </c>
      <c r="N201" s="1">
        <v>1</v>
      </c>
      <c r="O201" s="1">
        <v>4</v>
      </c>
      <c r="P201" s="1">
        <v>14</v>
      </c>
      <c r="Q201" s="1">
        <v>27</v>
      </c>
      <c r="R201" s="1">
        <v>37</v>
      </c>
      <c r="S201" s="1">
        <v>18</v>
      </c>
      <c r="T201" s="1">
        <v>0</v>
      </c>
    </row>
    <row r="202" spans="1:20" x14ac:dyDescent="0.2">
      <c r="A202" s="7">
        <v>0.23325635103926101</v>
      </c>
      <c r="B202" s="7">
        <v>0.66687954765055257</v>
      </c>
      <c r="C202" s="7">
        <v>0</v>
      </c>
      <c r="D202" s="7">
        <v>0</v>
      </c>
      <c r="E202" s="7">
        <v>0</v>
      </c>
      <c r="F202" s="7">
        <v>0</v>
      </c>
      <c r="G202" s="7">
        <v>1</v>
      </c>
      <c r="H202" s="7">
        <v>0.66666666666666663</v>
      </c>
      <c r="I202" s="7">
        <v>0.33333333333333331</v>
      </c>
      <c r="J202" s="7">
        <v>0</v>
      </c>
      <c r="K202" s="7" t="s">
        <v>215</v>
      </c>
      <c r="L202" s="2">
        <v>44906</v>
      </c>
      <c r="M202" s="1">
        <v>1</v>
      </c>
      <c r="N202" s="1">
        <v>7</v>
      </c>
      <c r="O202" s="1">
        <v>24</v>
      </c>
      <c r="P202" s="1">
        <v>32</v>
      </c>
      <c r="Q202" s="1">
        <v>24</v>
      </c>
      <c r="R202" s="1">
        <v>11</v>
      </c>
      <c r="S202" s="1">
        <v>1</v>
      </c>
      <c r="T202" s="1">
        <v>0</v>
      </c>
    </row>
    <row r="203" spans="1:20" x14ac:dyDescent="0.2">
      <c r="A203" s="7">
        <v>0.2263279445727483</v>
      </c>
      <c r="B203" s="7">
        <v>0.21583156939914211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0.33333333333333331</v>
      </c>
      <c r="I203" s="7">
        <v>0.66666666666666663</v>
      </c>
      <c r="J203" s="7">
        <v>0</v>
      </c>
      <c r="K203" s="7" t="s">
        <v>216</v>
      </c>
      <c r="L203" s="2">
        <v>44622</v>
      </c>
      <c r="M203" s="1">
        <v>1</v>
      </c>
      <c r="N203" s="1">
        <v>7</v>
      </c>
      <c r="O203" s="1">
        <v>26</v>
      </c>
      <c r="P203" s="1">
        <v>31</v>
      </c>
      <c r="Q203" s="1">
        <v>21</v>
      </c>
      <c r="R203" s="1">
        <v>11</v>
      </c>
      <c r="S203" s="1">
        <v>2</v>
      </c>
      <c r="T203" s="1">
        <v>1</v>
      </c>
    </row>
    <row r="204" spans="1:20" x14ac:dyDescent="0.2">
      <c r="A204" s="7">
        <v>0.36027713625866048</v>
      </c>
      <c r="B204" s="7">
        <v>0.39997146777636838</v>
      </c>
      <c r="C204" s="7">
        <v>0</v>
      </c>
      <c r="D204" s="7">
        <v>0</v>
      </c>
      <c r="E204" s="7">
        <v>0</v>
      </c>
      <c r="F204" s="7">
        <v>1</v>
      </c>
      <c r="G204" s="7">
        <v>0</v>
      </c>
      <c r="H204" s="7">
        <v>0.66666666666666663</v>
      </c>
      <c r="I204" s="7">
        <v>0.33333333333333331</v>
      </c>
      <c r="J204" s="7">
        <v>0</v>
      </c>
      <c r="K204" s="7" t="s">
        <v>217</v>
      </c>
      <c r="L204" s="2">
        <v>44656</v>
      </c>
      <c r="M204" s="1">
        <v>0</v>
      </c>
      <c r="N204" s="1">
        <v>2</v>
      </c>
      <c r="O204" s="1">
        <v>14</v>
      </c>
      <c r="P204" s="1">
        <v>32</v>
      </c>
      <c r="Q204" s="1">
        <v>32</v>
      </c>
      <c r="R204" s="1">
        <v>17</v>
      </c>
      <c r="S204" s="1">
        <v>3</v>
      </c>
      <c r="T204" s="1">
        <v>1</v>
      </c>
    </row>
    <row r="205" spans="1:20" x14ac:dyDescent="0.2">
      <c r="A205" s="7">
        <v>0.26558891454965361</v>
      </c>
      <c r="B205" s="7">
        <v>0.60082747570692507</v>
      </c>
      <c r="C205" s="7">
        <v>0</v>
      </c>
      <c r="D205" s="7">
        <v>1</v>
      </c>
      <c r="E205" s="7">
        <v>0</v>
      </c>
      <c r="F205" s="7">
        <v>1</v>
      </c>
      <c r="G205" s="7">
        <v>0</v>
      </c>
      <c r="H205" s="7">
        <v>0.66666666666666663</v>
      </c>
      <c r="I205" s="7">
        <v>0.33333333333333331</v>
      </c>
      <c r="J205" s="7">
        <v>0</v>
      </c>
      <c r="K205" s="7" t="s">
        <v>218</v>
      </c>
      <c r="L205" s="2">
        <v>44797</v>
      </c>
      <c r="M205" s="1">
        <v>0</v>
      </c>
      <c r="N205" s="1">
        <v>2</v>
      </c>
      <c r="O205" s="1">
        <v>21</v>
      </c>
      <c r="P205" s="1">
        <v>41</v>
      </c>
      <c r="Q205" s="1">
        <v>26</v>
      </c>
      <c r="R205" s="1">
        <v>9</v>
      </c>
      <c r="S205" s="1">
        <v>1</v>
      </c>
      <c r="T205" s="1">
        <v>1</v>
      </c>
    </row>
    <row r="206" spans="1:20" x14ac:dyDescent="0.2">
      <c r="A206" s="7">
        <v>0.2979214780600461</v>
      </c>
      <c r="B206" s="7">
        <v>0.56341716523272289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0.33333333333333331</v>
      </c>
      <c r="I206" s="7">
        <v>0.66666666666666663</v>
      </c>
      <c r="J206" s="7">
        <v>0</v>
      </c>
      <c r="K206" s="7" t="s">
        <v>219</v>
      </c>
      <c r="L206" s="2">
        <v>44754</v>
      </c>
      <c r="M206" s="1">
        <v>1</v>
      </c>
      <c r="N206" s="1">
        <v>8</v>
      </c>
      <c r="O206" s="1">
        <v>27</v>
      </c>
      <c r="P206" s="1">
        <v>27</v>
      </c>
      <c r="Q206" s="1">
        <v>17</v>
      </c>
      <c r="R206" s="1">
        <v>13</v>
      </c>
      <c r="S206" s="1">
        <v>7</v>
      </c>
      <c r="T206" s="1">
        <v>1</v>
      </c>
    </row>
    <row r="207" spans="1:20" x14ac:dyDescent="0.2">
      <c r="A207" s="7">
        <v>0.69515011547344119</v>
      </c>
      <c r="B207" s="7">
        <v>0.37056375728644542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1</v>
      </c>
      <c r="J207" s="7">
        <v>0</v>
      </c>
      <c r="K207" s="7" t="s">
        <v>220</v>
      </c>
      <c r="L207" s="2">
        <v>44647</v>
      </c>
      <c r="M207" s="1">
        <v>1</v>
      </c>
      <c r="N207" s="1">
        <v>2</v>
      </c>
      <c r="O207" s="1">
        <v>18</v>
      </c>
      <c r="P207" s="1">
        <v>44</v>
      </c>
      <c r="Q207" s="1">
        <v>26</v>
      </c>
      <c r="R207" s="1">
        <v>26</v>
      </c>
      <c r="S207" s="1">
        <v>9</v>
      </c>
      <c r="T207" s="1">
        <v>0</v>
      </c>
    </row>
    <row r="208" spans="1:20" x14ac:dyDescent="0.2">
      <c r="A208" s="7">
        <v>0.22863741339491911</v>
      </c>
      <c r="B208" s="7">
        <v>0.43745000860114641</v>
      </c>
      <c r="C208" s="7">
        <v>0</v>
      </c>
      <c r="D208" s="7">
        <v>0</v>
      </c>
      <c r="E208" s="7">
        <v>1</v>
      </c>
      <c r="F208" s="7">
        <v>0</v>
      </c>
      <c r="G208" s="7">
        <v>1</v>
      </c>
      <c r="H208" s="7">
        <v>1</v>
      </c>
      <c r="I208" s="7">
        <v>0</v>
      </c>
      <c r="J208" s="7">
        <v>0</v>
      </c>
      <c r="K208" s="7" t="s">
        <v>221</v>
      </c>
      <c r="L208" s="2">
        <v>44674</v>
      </c>
      <c r="M208" s="1">
        <v>1</v>
      </c>
      <c r="N208" s="1">
        <v>6</v>
      </c>
      <c r="O208" s="1">
        <v>25</v>
      </c>
      <c r="P208" s="1">
        <v>34</v>
      </c>
      <c r="Q208" s="1">
        <v>23</v>
      </c>
      <c r="R208" s="1">
        <v>10</v>
      </c>
      <c r="S208" s="1">
        <v>1</v>
      </c>
      <c r="T208" s="1">
        <v>0</v>
      </c>
    </row>
    <row r="209" spans="1:20" x14ac:dyDescent="0.2">
      <c r="A209" s="7">
        <v>0.22170900692840639</v>
      </c>
      <c r="B209" s="7">
        <v>0.62263490911549846</v>
      </c>
      <c r="C209" s="7">
        <v>0</v>
      </c>
      <c r="D209" s="7">
        <v>0</v>
      </c>
      <c r="E209" s="7">
        <v>1</v>
      </c>
      <c r="F209" s="7">
        <v>0</v>
      </c>
      <c r="G209" s="7">
        <v>0</v>
      </c>
      <c r="H209" s="7">
        <v>0.66666666666666663</v>
      </c>
      <c r="I209" s="7">
        <v>0.33333333333333331</v>
      </c>
      <c r="J209" s="7">
        <v>0</v>
      </c>
      <c r="K209" s="7" t="s">
        <v>222</v>
      </c>
      <c r="L209" s="2">
        <v>44803</v>
      </c>
      <c r="M209" s="1">
        <v>0</v>
      </c>
      <c r="N209" s="1">
        <v>4</v>
      </c>
      <c r="O209" s="1">
        <v>29</v>
      </c>
      <c r="P209" s="1">
        <v>40</v>
      </c>
      <c r="Q209" s="1">
        <v>21</v>
      </c>
      <c r="R209" s="1">
        <v>6</v>
      </c>
      <c r="S209" s="1">
        <v>1</v>
      </c>
      <c r="T209" s="1">
        <v>1</v>
      </c>
    </row>
    <row r="210" spans="1:20" x14ac:dyDescent="0.2">
      <c r="A210" s="7">
        <v>0.21247113163972281</v>
      </c>
      <c r="B210" s="7">
        <v>0.19036816573312751</v>
      </c>
      <c r="C210" s="7">
        <v>0</v>
      </c>
      <c r="D210" s="7">
        <v>0</v>
      </c>
      <c r="E210" s="7">
        <v>1</v>
      </c>
      <c r="F210" s="7">
        <v>1</v>
      </c>
      <c r="G210" s="7">
        <v>0</v>
      </c>
      <c r="H210" s="7">
        <v>0.66666666666666663</v>
      </c>
      <c r="I210" s="7">
        <v>0.33333333333333331</v>
      </c>
      <c r="J210" s="7">
        <v>0</v>
      </c>
      <c r="K210" s="7" t="s">
        <v>223</v>
      </c>
      <c r="L210" s="2">
        <v>44613</v>
      </c>
      <c r="M210" s="1">
        <v>1</v>
      </c>
      <c r="N210" s="1">
        <v>9</v>
      </c>
      <c r="O210" s="1">
        <v>26</v>
      </c>
      <c r="P210" s="1">
        <v>30</v>
      </c>
      <c r="Q210" s="1">
        <v>21</v>
      </c>
      <c r="R210" s="1">
        <v>10</v>
      </c>
      <c r="S210" s="1">
        <v>2</v>
      </c>
      <c r="T210" s="1">
        <v>0</v>
      </c>
    </row>
    <row r="211" spans="1:20" x14ac:dyDescent="0.2">
      <c r="A211" s="7">
        <v>0.41108545034642019</v>
      </c>
      <c r="B211" s="7">
        <v>0.46512624834811922</v>
      </c>
      <c r="C211" s="7">
        <v>0</v>
      </c>
      <c r="D211" s="7">
        <v>0</v>
      </c>
      <c r="E211" s="7">
        <v>1</v>
      </c>
      <c r="F211" s="7">
        <v>0</v>
      </c>
      <c r="G211" s="7">
        <v>1</v>
      </c>
      <c r="H211" s="7">
        <v>1</v>
      </c>
      <c r="I211" s="7">
        <v>0</v>
      </c>
      <c r="J211" s="7">
        <v>1</v>
      </c>
      <c r="K211" s="7" t="s">
        <v>224</v>
      </c>
      <c r="L211" s="2">
        <v>44672</v>
      </c>
      <c r="M211" s="1">
        <v>0</v>
      </c>
      <c r="N211" s="1">
        <v>2</v>
      </c>
      <c r="O211" s="1">
        <v>11</v>
      </c>
      <c r="P211" s="1">
        <v>30</v>
      </c>
      <c r="Q211" s="1">
        <v>33</v>
      </c>
      <c r="R211" s="1">
        <v>21</v>
      </c>
      <c r="S211" s="1">
        <v>4</v>
      </c>
      <c r="T211" s="1">
        <v>1</v>
      </c>
    </row>
    <row r="212" spans="1:20" x14ac:dyDescent="0.2">
      <c r="A212" s="7">
        <v>0.16166281755196299</v>
      </c>
      <c r="B212" s="7">
        <v>4.9107663379635548E-2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0.66666666666666663</v>
      </c>
      <c r="I212" s="7">
        <v>0.33333333333333331</v>
      </c>
      <c r="J212" s="7">
        <v>0</v>
      </c>
      <c r="K212" s="7" t="s">
        <v>225</v>
      </c>
      <c r="L212" s="2">
        <v>44576</v>
      </c>
      <c r="M212" s="1">
        <v>1</v>
      </c>
      <c r="N212" s="1">
        <v>9</v>
      </c>
      <c r="O212" s="1">
        <v>35</v>
      </c>
      <c r="P212" s="1">
        <v>34</v>
      </c>
      <c r="Q212" s="1">
        <v>16</v>
      </c>
      <c r="R212" s="1">
        <v>5</v>
      </c>
      <c r="S212" s="1">
        <v>1</v>
      </c>
      <c r="T212" s="1">
        <v>0</v>
      </c>
    </row>
    <row r="213" spans="1:20" x14ac:dyDescent="0.2">
      <c r="A213" s="7">
        <v>1</v>
      </c>
      <c r="B213" s="7">
        <v>0.80558338276562824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0.66666666666666663</v>
      </c>
      <c r="I213" s="7">
        <v>0.33333333333333331</v>
      </c>
      <c r="J213" s="7">
        <v>0</v>
      </c>
      <c r="K213" s="7" t="s">
        <v>226</v>
      </c>
      <c r="L213" s="2">
        <v>44820</v>
      </c>
      <c r="M213" s="1">
        <v>0</v>
      </c>
      <c r="N213" s="1">
        <v>0</v>
      </c>
      <c r="O213" s="1">
        <v>4</v>
      </c>
      <c r="P213" s="1">
        <v>11</v>
      </c>
      <c r="Q213" s="1">
        <v>15</v>
      </c>
      <c r="R213" s="1">
        <v>22</v>
      </c>
      <c r="S213" s="1">
        <v>48</v>
      </c>
      <c r="T213" s="1">
        <v>1</v>
      </c>
    </row>
    <row r="214" spans="1:20" x14ac:dyDescent="0.2">
      <c r="A214" s="7">
        <v>0.28868360277136251</v>
      </c>
      <c r="B214" s="7">
        <v>0.57068620951083682</v>
      </c>
      <c r="C214" s="7">
        <v>0</v>
      </c>
      <c r="D214" s="7">
        <v>1</v>
      </c>
      <c r="E214" s="7">
        <v>0</v>
      </c>
      <c r="F214" s="7">
        <v>0</v>
      </c>
      <c r="G214" s="7">
        <v>0</v>
      </c>
      <c r="H214" s="7">
        <v>0.33333333333333331</v>
      </c>
      <c r="I214" s="7">
        <v>0.66666666666666663</v>
      </c>
      <c r="J214" s="7">
        <v>0</v>
      </c>
      <c r="K214" s="7" t="s">
        <v>227</v>
      </c>
      <c r="L214" s="2">
        <v>44782</v>
      </c>
      <c r="M214" s="1">
        <v>0</v>
      </c>
      <c r="N214" s="1">
        <v>2</v>
      </c>
      <c r="O214" s="1">
        <v>16</v>
      </c>
      <c r="P214" s="1">
        <v>39</v>
      </c>
      <c r="Q214" s="1">
        <v>29</v>
      </c>
      <c r="R214" s="1">
        <v>12</v>
      </c>
      <c r="S214" s="1">
        <v>1</v>
      </c>
      <c r="T214" s="1">
        <v>1</v>
      </c>
    </row>
    <row r="215" spans="1:20" x14ac:dyDescent="0.2">
      <c r="A215" s="7">
        <v>0.2263279445727483</v>
      </c>
      <c r="B215" s="7">
        <v>0.23470032289659171</v>
      </c>
      <c r="C215" s="7">
        <v>0</v>
      </c>
      <c r="D215" s="7">
        <v>0</v>
      </c>
      <c r="E215" s="7">
        <v>0</v>
      </c>
      <c r="F215" s="7">
        <v>0</v>
      </c>
      <c r="G215" s="7">
        <v>1</v>
      </c>
      <c r="H215" s="7">
        <v>1</v>
      </c>
      <c r="I215" s="7">
        <v>0</v>
      </c>
      <c r="J215" s="7">
        <v>0</v>
      </c>
      <c r="K215" s="7" t="s">
        <v>228</v>
      </c>
      <c r="L215" s="2">
        <v>44602</v>
      </c>
      <c r="M215" s="1">
        <v>1</v>
      </c>
      <c r="N215" s="1">
        <v>8</v>
      </c>
      <c r="O215" s="1">
        <v>26</v>
      </c>
      <c r="P215" s="1">
        <v>32</v>
      </c>
      <c r="Q215" s="1">
        <v>21</v>
      </c>
      <c r="R215" s="1">
        <v>10</v>
      </c>
      <c r="S215" s="1">
        <v>2</v>
      </c>
      <c r="T215" s="1">
        <v>1</v>
      </c>
    </row>
    <row r="216" spans="1:20" x14ac:dyDescent="0.2">
      <c r="A216" s="7">
        <v>9.6997690531177808E-2</v>
      </c>
      <c r="B216" s="7">
        <v>0.5055419919763684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0.66666666666666663</v>
      </c>
      <c r="I216" s="7">
        <v>0.33333333333333331</v>
      </c>
      <c r="J216" s="7">
        <v>0</v>
      </c>
      <c r="K216" s="7" t="s">
        <v>229</v>
      </c>
      <c r="L216" s="2">
        <v>44715</v>
      </c>
      <c r="M216" s="1">
        <v>1</v>
      </c>
      <c r="N216" s="1">
        <v>13</v>
      </c>
      <c r="O216" s="1">
        <v>38</v>
      </c>
      <c r="P216" s="1">
        <v>32</v>
      </c>
      <c r="Q216" s="1">
        <v>13</v>
      </c>
      <c r="R216" s="1">
        <v>3</v>
      </c>
      <c r="S216" s="1">
        <v>0</v>
      </c>
      <c r="T216" s="1">
        <v>1</v>
      </c>
    </row>
    <row r="217" spans="1:20" x14ac:dyDescent="0.2">
      <c r="A217" s="7">
        <v>0.33949191685912239</v>
      </c>
      <c r="B217" s="7">
        <v>0.17731665721160331</v>
      </c>
      <c r="C217" s="7">
        <v>0</v>
      </c>
      <c r="D217" s="7">
        <v>0</v>
      </c>
      <c r="E217" s="7">
        <v>0</v>
      </c>
      <c r="F217" s="7">
        <v>1</v>
      </c>
      <c r="G217" s="7">
        <v>0</v>
      </c>
      <c r="H217" s="7">
        <v>0.33333333333333331</v>
      </c>
      <c r="I217" s="7">
        <v>0.66666666666666663</v>
      </c>
      <c r="J217" s="7">
        <v>0</v>
      </c>
      <c r="K217" s="7" t="s">
        <v>230</v>
      </c>
      <c r="L217" s="2">
        <v>44589</v>
      </c>
      <c r="M217" s="1">
        <v>1</v>
      </c>
      <c r="N217" s="1">
        <v>4</v>
      </c>
      <c r="O217" s="1">
        <v>17</v>
      </c>
      <c r="P217" s="1">
        <v>30</v>
      </c>
      <c r="Q217" s="1">
        <v>27</v>
      </c>
      <c r="R217" s="1">
        <v>17</v>
      </c>
      <c r="S217" s="1">
        <v>4</v>
      </c>
      <c r="T217" s="1">
        <v>1</v>
      </c>
    </row>
    <row r="218" spans="1:20" x14ac:dyDescent="0.2">
      <c r="A218" s="7">
        <v>0.1547344110854503</v>
      </c>
      <c r="B218" s="7">
        <v>0.66092780858773381</v>
      </c>
      <c r="C218" s="7">
        <v>0</v>
      </c>
      <c r="D218" s="7">
        <v>0</v>
      </c>
      <c r="E218" s="7">
        <v>0</v>
      </c>
      <c r="F218" s="7">
        <v>0</v>
      </c>
      <c r="G218" s="7">
        <v>1</v>
      </c>
      <c r="H218" s="7">
        <v>0.66666666666666663</v>
      </c>
      <c r="I218" s="7">
        <v>0.33333333333333331</v>
      </c>
      <c r="J218" s="7">
        <v>0</v>
      </c>
      <c r="K218" s="7" t="s">
        <v>231</v>
      </c>
      <c r="L218" s="2">
        <v>44869</v>
      </c>
      <c r="M218" s="1">
        <v>0</v>
      </c>
      <c r="N218" s="1">
        <v>5</v>
      </c>
      <c r="O218" s="1">
        <v>34</v>
      </c>
      <c r="P218" s="1">
        <v>43</v>
      </c>
      <c r="Q218" s="1">
        <v>15</v>
      </c>
      <c r="R218" s="1">
        <v>3</v>
      </c>
      <c r="S218" s="1">
        <v>0</v>
      </c>
      <c r="T218" s="1">
        <v>1</v>
      </c>
    </row>
    <row r="219" spans="1:20" x14ac:dyDescent="0.2">
      <c r="A219" s="7">
        <v>0.22863741339491911</v>
      </c>
      <c r="B219" s="7">
        <v>0.52551018589820608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0.66666666666666663</v>
      </c>
      <c r="I219" s="7">
        <v>0.33333333333333331</v>
      </c>
      <c r="J219" s="7">
        <v>0</v>
      </c>
      <c r="K219" s="7" t="s">
        <v>232</v>
      </c>
      <c r="L219" s="2">
        <v>44722</v>
      </c>
      <c r="M219" s="1">
        <v>0</v>
      </c>
      <c r="N219" s="1">
        <v>4</v>
      </c>
      <c r="O219" s="1">
        <v>25</v>
      </c>
      <c r="P219" s="1">
        <v>41</v>
      </c>
      <c r="Q219" s="1">
        <v>22</v>
      </c>
      <c r="R219" s="1">
        <v>7</v>
      </c>
      <c r="S219" s="1">
        <v>1</v>
      </c>
      <c r="T219" s="1">
        <v>1</v>
      </c>
    </row>
    <row r="220" spans="1:20" x14ac:dyDescent="0.2">
      <c r="A220" s="7">
        <v>0.34872979214780597</v>
      </c>
      <c r="B220" s="7">
        <v>1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0.66666666666666663</v>
      </c>
      <c r="I220" s="7">
        <v>0.33333333333333331</v>
      </c>
      <c r="J220" s="7">
        <v>0</v>
      </c>
      <c r="K220" s="7" t="s">
        <v>233</v>
      </c>
      <c r="L220" s="2">
        <v>44866</v>
      </c>
      <c r="M220" s="1">
        <v>0</v>
      </c>
      <c r="N220" s="1">
        <v>1</v>
      </c>
      <c r="O220" s="1">
        <v>14</v>
      </c>
      <c r="P220" s="1">
        <v>37</v>
      </c>
      <c r="Q220" s="1">
        <v>33</v>
      </c>
      <c r="R220" s="1">
        <v>14</v>
      </c>
      <c r="S220" s="1">
        <v>2</v>
      </c>
      <c r="T220" s="1">
        <v>1</v>
      </c>
    </row>
    <row r="221" spans="1:20" x14ac:dyDescent="0.2">
      <c r="A221" s="7">
        <v>0.2193995381062355</v>
      </c>
      <c r="B221" s="7">
        <v>0.54417151741233816</v>
      </c>
      <c r="C221" s="7">
        <v>0</v>
      </c>
      <c r="D221" s="7">
        <v>0</v>
      </c>
      <c r="E221" s="7">
        <v>0</v>
      </c>
      <c r="F221" s="7">
        <v>0</v>
      </c>
      <c r="G221" s="7">
        <v>1</v>
      </c>
      <c r="H221" s="7">
        <v>0.66666666666666663</v>
      </c>
      <c r="I221" s="7">
        <v>0.33333333333333331</v>
      </c>
      <c r="J221" s="7">
        <v>0</v>
      </c>
      <c r="K221" s="7" t="s">
        <v>234</v>
      </c>
      <c r="L221" s="2">
        <v>44743</v>
      </c>
      <c r="M221" s="1">
        <v>0</v>
      </c>
      <c r="N221" s="1">
        <v>5</v>
      </c>
      <c r="O221" s="1">
        <v>25</v>
      </c>
      <c r="P221" s="1">
        <v>41</v>
      </c>
      <c r="Q221" s="1">
        <v>22</v>
      </c>
      <c r="R221" s="1">
        <v>6</v>
      </c>
      <c r="S221" s="1">
        <v>1</v>
      </c>
      <c r="T221" s="1">
        <v>1</v>
      </c>
    </row>
    <row r="222" spans="1:20" x14ac:dyDescent="0.2">
      <c r="A222" s="7">
        <v>6.2355658198614321E-2</v>
      </c>
      <c r="B222" s="7">
        <v>0.41176952163722669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0.33333333333333331</v>
      </c>
      <c r="I222" s="7">
        <v>0.66666666666666663</v>
      </c>
      <c r="J222" s="7">
        <v>0</v>
      </c>
      <c r="K222" s="7" t="s">
        <v>235</v>
      </c>
      <c r="L222" s="2">
        <v>44673</v>
      </c>
      <c r="M222" s="1">
        <v>2</v>
      </c>
      <c r="N222" s="1">
        <v>19</v>
      </c>
      <c r="O222" s="1">
        <v>39</v>
      </c>
      <c r="P222" s="1">
        <v>28</v>
      </c>
      <c r="Q222" s="1">
        <v>10</v>
      </c>
      <c r="R222" s="1">
        <v>3</v>
      </c>
      <c r="S222" s="1">
        <v>0</v>
      </c>
      <c r="T222" s="1">
        <v>1</v>
      </c>
    </row>
    <row r="223" spans="1:20" x14ac:dyDescent="0.2">
      <c r="A223" s="7">
        <v>0.2032332563510392</v>
      </c>
      <c r="B223" s="7">
        <v>0.20861542618579179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0.66666666666666663</v>
      </c>
      <c r="I223" s="7">
        <v>0.33333333333333331</v>
      </c>
      <c r="J223" s="7">
        <v>0</v>
      </c>
      <c r="K223" s="7" t="s">
        <v>236</v>
      </c>
      <c r="L223" s="2">
        <v>44596</v>
      </c>
      <c r="M223" s="1">
        <v>1</v>
      </c>
      <c r="N223" s="1">
        <v>10</v>
      </c>
      <c r="O223" s="1">
        <v>28</v>
      </c>
      <c r="P223" s="1">
        <v>31</v>
      </c>
      <c r="Q223" s="1">
        <v>19</v>
      </c>
      <c r="R223" s="1">
        <v>9</v>
      </c>
      <c r="S223" s="1">
        <v>2</v>
      </c>
      <c r="T223" s="1">
        <v>1</v>
      </c>
    </row>
    <row r="224" spans="1:20" x14ac:dyDescent="0.2">
      <c r="A224" s="7">
        <v>9.2378752886836002E-2</v>
      </c>
      <c r="B224" s="7">
        <v>7.203117184935795E-2</v>
      </c>
      <c r="C224" s="7">
        <v>0</v>
      </c>
      <c r="D224" s="7">
        <v>0</v>
      </c>
      <c r="E224" s="7">
        <v>0</v>
      </c>
      <c r="F224" s="7">
        <v>1</v>
      </c>
      <c r="G224" s="7">
        <v>0</v>
      </c>
      <c r="H224" s="7">
        <v>0.66666666666666663</v>
      </c>
      <c r="I224" s="7">
        <v>0.33333333333333331</v>
      </c>
      <c r="J224" s="7">
        <v>0</v>
      </c>
      <c r="K224" s="7" t="s">
        <v>237</v>
      </c>
      <c r="L224" s="2">
        <v>44580</v>
      </c>
      <c r="M224" s="1">
        <v>1</v>
      </c>
      <c r="N224" s="1">
        <v>16</v>
      </c>
      <c r="O224" s="1">
        <v>37</v>
      </c>
      <c r="P224" s="1">
        <v>28</v>
      </c>
      <c r="Q224" s="1">
        <v>12</v>
      </c>
      <c r="R224" s="1">
        <v>4</v>
      </c>
      <c r="S224" s="1">
        <v>1</v>
      </c>
      <c r="T224" s="1">
        <v>1</v>
      </c>
    </row>
    <row r="225" spans="1:20" x14ac:dyDescent="0.2">
      <c r="A225" s="7">
        <v>0.15011547344110851</v>
      </c>
      <c r="B225" s="7">
        <v>0.66413290890992271</v>
      </c>
      <c r="C225" s="7">
        <v>0</v>
      </c>
      <c r="D225" s="7">
        <v>0</v>
      </c>
      <c r="E225" s="7">
        <v>0</v>
      </c>
      <c r="F225" s="7">
        <v>0</v>
      </c>
      <c r="G225" s="7">
        <v>1</v>
      </c>
      <c r="H225" s="7">
        <v>1</v>
      </c>
      <c r="I225" s="7">
        <v>0</v>
      </c>
      <c r="J225" s="7">
        <v>0</v>
      </c>
      <c r="K225" s="7" t="s">
        <v>238</v>
      </c>
      <c r="L225" s="2">
        <v>44919</v>
      </c>
      <c r="M225" s="1">
        <v>2</v>
      </c>
      <c r="N225" s="1">
        <v>11</v>
      </c>
      <c r="O225" s="1">
        <v>34</v>
      </c>
      <c r="P225" s="1">
        <v>32</v>
      </c>
      <c r="Q225" s="1">
        <v>15</v>
      </c>
      <c r="R225" s="1">
        <v>6</v>
      </c>
      <c r="S225" s="1">
        <v>1</v>
      </c>
      <c r="T225" s="1">
        <v>0</v>
      </c>
    </row>
    <row r="226" spans="1:20" x14ac:dyDescent="0.2">
      <c r="A226" s="7">
        <v>0.36027713625866048</v>
      </c>
      <c r="B226" s="7">
        <v>0.62690746876383197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0.66666666666666663</v>
      </c>
      <c r="I226" s="7">
        <v>0.33333333333333331</v>
      </c>
      <c r="J226" s="7">
        <v>0</v>
      </c>
      <c r="K226" s="7" t="s">
        <v>239</v>
      </c>
      <c r="L226" s="2">
        <v>44788</v>
      </c>
      <c r="M226" s="1">
        <v>0</v>
      </c>
      <c r="N226" s="1">
        <v>4</v>
      </c>
      <c r="O226" s="1">
        <v>17</v>
      </c>
      <c r="P226" s="1">
        <v>30</v>
      </c>
      <c r="Q226" s="1">
        <v>27</v>
      </c>
      <c r="R226" s="1">
        <v>17</v>
      </c>
      <c r="S226" s="1">
        <v>5</v>
      </c>
      <c r="T226" s="1">
        <v>1</v>
      </c>
    </row>
    <row r="227" spans="1:20" x14ac:dyDescent="0.2">
      <c r="A227" s="7">
        <v>0.29330254041570442</v>
      </c>
      <c r="B227" s="7">
        <v>0.58854481030635719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0.66666666666666663</v>
      </c>
      <c r="I227" s="7">
        <v>0.33333333333333331</v>
      </c>
      <c r="J227" s="7">
        <v>0</v>
      </c>
      <c r="K227" s="7" t="s">
        <v>240</v>
      </c>
      <c r="L227" s="2">
        <v>44766</v>
      </c>
      <c r="M227" s="1">
        <v>2</v>
      </c>
      <c r="N227" s="1">
        <v>6</v>
      </c>
      <c r="O227" s="1">
        <v>19</v>
      </c>
      <c r="P227" s="1">
        <v>29</v>
      </c>
      <c r="Q227" s="1">
        <v>24</v>
      </c>
      <c r="R227" s="1">
        <v>15</v>
      </c>
      <c r="S227" s="1">
        <v>4</v>
      </c>
      <c r="T227" s="1">
        <v>0</v>
      </c>
    </row>
    <row r="228" spans="1:20" x14ac:dyDescent="0.2">
      <c r="A228" s="7">
        <v>0.17551963048498839</v>
      </c>
      <c r="B228" s="7">
        <v>8.7382408168281661E-2</v>
      </c>
      <c r="C228" s="7">
        <v>0</v>
      </c>
      <c r="D228" s="7">
        <v>0</v>
      </c>
      <c r="E228" s="7">
        <v>0</v>
      </c>
      <c r="F228" s="7">
        <v>1</v>
      </c>
      <c r="G228" s="7">
        <v>0</v>
      </c>
      <c r="H228" s="7">
        <v>0.33333333333333331</v>
      </c>
      <c r="I228" s="7">
        <v>0.66666666666666663</v>
      </c>
      <c r="J228" s="7">
        <v>0</v>
      </c>
      <c r="K228" s="7" t="s">
        <v>241</v>
      </c>
      <c r="L228" s="2">
        <v>44582</v>
      </c>
      <c r="M228" s="1">
        <v>1</v>
      </c>
      <c r="N228" s="1">
        <v>8</v>
      </c>
      <c r="O228" s="1">
        <v>30</v>
      </c>
      <c r="P228" s="1">
        <v>33</v>
      </c>
      <c r="Q228" s="1">
        <v>19</v>
      </c>
      <c r="R228" s="1">
        <v>7</v>
      </c>
      <c r="S228" s="1">
        <v>1</v>
      </c>
      <c r="T228" s="1">
        <v>1</v>
      </c>
    </row>
    <row r="229" spans="1:20" x14ac:dyDescent="0.2">
      <c r="A229" s="7">
        <v>0.19861431870669741</v>
      </c>
      <c r="B229" s="7">
        <v>0.64808149780021318</v>
      </c>
      <c r="C229" s="7">
        <v>0</v>
      </c>
      <c r="D229" s="7">
        <v>0</v>
      </c>
      <c r="E229" s="7">
        <v>0</v>
      </c>
      <c r="F229" s="7">
        <v>0</v>
      </c>
      <c r="G229" s="7">
        <v>1</v>
      </c>
      <c r="H229" s="7">
        <v>0.66666666666666663</v>
      </c>
      <c r="I229" s="7">
        <v>0.33333333333333331</v>
      </c>
      <c r="J229" s="7">
        <v>0</v>
      </c>
      <c r="K229" s="7" t="s">
        <v>242</v>
      </c>
      <c r="L229" s="2">
        <v>44887</v>
      </c>
      <c r="M229" s="1">
        <v>1</v>
      </c>
      <c r="N229" s="1">
        <v>10</v>
      </c>
      <c r="O229" s="1">
        <v>26</v>
      </c>
      <c r="P229" s="1">
        <v>32</v>
      </c>
      <c r="Q229" s="1">
        <v>21</v>
      </c>
      <c r="R229" s="1">
        <v>9</v>
      </c>
      <c r="S229" s="1">
        <v>1</v>
      </c>
      <c r="T229" s="1">
        <v>1</v>
      </c>
    </row>
    <row r="230" spans="1:20" x14ac:dyDescent="0.2">
      <c r="A230" s="7">
        <v>0.27482678983833719</v>
      </c>
      <c r="B230" s="7">
        <v>0.52844507857401157</v>
      </c>
      <c r="C230" s="7">
        <v>0</v>
      </c>
      <c r="D230" s="7">
        <v>0</v>
      </c>
      <c r="E230" s="7">
        <v>0</v>
      </c>
      <c r="F230" s="7">
        <v>0</v>
      </c>
      <c r="G230" s="7">
        <v>1</v>
      </c>
      <c r="H230" s="7">
        <v>0.66666666666666663</v>
      </c>
      <c r="I230" s="7">
        <v>0.33333333333333331</v>
      </c>
      <c r="J230" s="7">
        <v>0</v>
      </c>
      <c r="K230" s="7" t="s">
        <v>243</v>
      </c>
      <c r="L230" s="2">
        <v>44727</v>
      </c>
      <c r="M230" s="1">
        <v>0</v>
      </c>
      <c r="N230" s="1">
        <v>3</v>
      </c>
      <c r="O230" s="1">
        <v>22</v>
      </c>
      <c r="P230" s="1">
        <v>38</v>
      </c>
      <c r="Q230" s="1">
        <v>25</v>
      </c>
      <c r="R230" s="1">
        <v>10</v>
      </c>
      <c r="S230" s="1">
        <v>2</v>
      </c>
      <c r="T230" s="1">
        <v>1</v>
      </c>
    </row>
    <row r="231" spans="1:20" x14ac:dyDescent="0.2">
      <c r="A231" s="7">
        <v>0.42032332563510388</v>
      </c>
      <c r="B231" s="7">
        <v>0.62422646684755112</v>
      </c>
      <c r="C231" s="7">
        <v>0</v>
      </c>
      <c r="D231" s="7">
        <v>0</v>
      </c>
      <c r="E231" s="7">
        <v>0</v>
      </c>
      <c r="F231" s="7">
        <v>0</v>
      </c>
      <c r="G231" s="7">
        <v>1</v>
      </c>
      <c r="H231" s="7">
        <v>0.66666666666666663</v>
      </c>
      <c r="I231" s="7">
        <v>0.33333333333333331</v>
      </c>
      <c r="J231" s="7">
        <v>1</v>
      </c>
      <c r="K231" s="7" t="s">
        <v>244</v>
      </c>
      <c r="L231" s="2">
        <v>44804</v>
      </c>
      <c r="M231" s="1">
        <v>0</v>
      </c>
      <c r="N231" s="1">
        <v>5</v>
      </c>
      <c r="O231" s="1">
        <v>12</v>
      </c>
      <c r="P231" s="1">
        <v>20</v>
      </c>
      <c r="Q231" s="1">
        <v>32</v>
      </c>
      <c r="R231" s="1">
        <v>26</v>
      </c>
      <c r="S231" s="1">
        <v>5</v>
      </c>
      <c r="T231" s="1">
        <v>1</v>
      </c>
    </row>
    <row r="232" spans="1:20" x14ac:dyDescent="0.2">
      <c r="A232" s="7">
        <v>0.45034642032332561</v>
      </c>
      <c r="B232" s="7">
        <v>9.6147917079401624E-2</v>
      </c>
      <c r="C232" s="7">
        <v>0</v>
      </c>
      <c r="D232" s="7">
        <v>0</v>
      </c>
      <c r="E232" s="7">
        <v>0</v>
      </c>
      <c r="F232" s="7">
        <v>1</v>
      </c>
      <c r="G232" s="7">
        <v>0</v>
      </c>
      <c r="H232" s="7">
        <v>0.33333333333333331</v>
      </c>
      <c r="I232" s="7">
        <v>0.66666666666666663</v>
      </c>
      <c r="J232" s="7">
        <v>1</v>
      </c>
      <c r="K232" s="7" t="s">
        <v>245</v>
      </c>
      <c r="L232" s="2">
        <v>44579</v>
      </c>
      <c r="M232" s="1">
        <v>1</v>
      </c>
      <c r="N232" s="1">
        <v>2</v>
      </c>
      <c r="O232" s="1">
        <v>11</v>
      </c>
      <c r="P232" s="1">
        <v>24</v>
      </c>
      <c r="Q232" s="1">
        <v>31</v>
      </c>
      <c r="R232" s="1">
        <v>26</v>
      </c>
      <c r="S232" s="1">
        <v>6</v>
      </c>
      <c r="T232" s="1">
        <v>1</v>
      </c>
    </row>
    <row r="233" spans="1:20" x14ac:dyDescent="0.2">
      <c r="A233" s="7">
        <v>0.27944572748267887</v>
      </c>
      <c r="B233" s="7">
        <v>0.32353117252350289</v>
      </c>
      <c r="C233" s="7">
        <v>0</v>
      </c>
      <c r="D233" s="7">
        <v>0</v>
      </c>
      <c r="E233" s="7">
        <v>0</v>
      </c>
      <c r="F233" s="7">
        <v>0</v>
      </c>
      <c r="G233" s="7">
        <v>1</v>
      </c>
      <c r="H233" s="7">
        <v>0.66666666666666663</v>
      </c>
      <c r="I233" s="7">
        <v>0.33333333333333331</v>
      </c>
      <c r="J233" s="7">
        <v>0</v>
      </c>
      <c r="K233" s="7" t="s">
        <v>246</v>
      </c>
      <c r="L233" s="2">
        <v>44643</v>
      </c>
      <c r="M233" s="1">
        <v>1</v>
      </c>
      <c r="N233" s="1">
        <v>4</v>
      </c>
      <c r="O233" s="1">
        <v>22</v>
      </c>
      <c r="P233" s="1">
        <v>35</v>
      </c>
      <c r="Q233" s="1">
        <v>26</v>
      </c>
      <c r="R233" s="1">
        <v>11</v>
      </c>
      <c r="S233" s="1">
        <v>2</v>
      </c>
      <c r="T233" s="1">
        <v>1</v>
      </c>
    </row>
    <row r="234" spans="1:20" x14ac:dyDescent="0.2">
      <c r="A234" s="7">
        <v>0.28868360277136251</v>
      </c>
      <c r="B234" s="7">
        <v>0.62864077730351264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0.66666666666666663</v>
      </c>
      <c r="I234" s="7">
        <v>0.33333333333333331</v>
      </c>
      <c r="J234" s="7">
        <v>1</v>
      </c>
      <c r="K234" s="7" t="s">
        <v>247</v>
      </c>
      <c r="L234" s="2">
        <v>44774</v>
      </c>
      <c r="M234" s="1">
        <v>0</v>
      </c>
      <c r="N234" s="1">
        <v>5</v>
      </c>
      <c r="O234" s="1">
        <v>20</v>
      </c>
      <c r="P234" s="1">
        <v>33</v>
      </c>
      <c r="Q234" s="1">
        <v>27</v>
      </c>
      <c r="R234" s="1">
        <v>13</v>
      </c>
      <c r="S234" s="1">
        <v>2</v>
      </c>
      <c r="T234" s="1">
        <v>1</v>
      </c>
    </row>
    <row r="235" spans="1:20" x14ac:dyDescent="0.2">
      <c r="A235" s="7">
        <v>0.32101616628175522</v>
      </c>
      <c r="B235" s="7">
        <v>3.4652662128860277E-2</v>
      </c>
      <c r="C235" s="7">
        <v>0</v>
      </c>
      <c r="D235" s="7">
        <v>0</v>
      </c>
      <c r="E235" s="7">
        <v>0</v>
      </c>
      <c r="F235" s="7">
        <v>1</v>
      </c>
      <c r="G235" s="7">
        <v>0</v>
      </c>
      <c r="H235" s="7">
        <v>0.66666666666666663</v>
      </c>
      <c r="I235" s="7">
        <v>0.33333333333333331</v>
      </c>
      <c r="J235" s="7">
        <v>1</v>
      </c>
      <c r="K235" s="7" t="s">
        <v>248</v>
      </c>
      <c r="L235" s="2">
        <v>44571</v>
      </c>
      <c r="M235" s="1">
        <v>1</v>
      </c>
      <c r="N235" s="1">
        <v>4</v>
      </c>
      <c r="O235" s="1">
        <v>16</v>
      </c>
      <c r="P235" s="1">
        <v>30</v>
      </c>
      <c r="Q235" s="1">
        <v>30</v>
      </c>
      <c r="R235" s="1">
        <v>17</v>
      </c>
      <c r="S235" s="1">
        <v>2</v>
      </c>
      <c r="T235" s="1">
        <v>1</v>
      </c>
    </row>
    <row r="236" spans="1:20" x14ac:dyDescent="0.2">
      <c r="A236" s="7">
        <v>0.26558891454965361</v>
      </c>
      <c r="B236" s="7">
        <v>0.70213495557998062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0.66666666666666663</v>
      </c>
      <c r="I236" s="7">
        <v>0.33333333333333331</v>
      </c>
      <c r="J236" s="7">
        <v>1</v>
      </c>
      <c r="K236" s="7" t="s">
        <v>249</v>
      </c>
      <c r="L236" s="2">
        <v>44853</v>
      </c>
      <c r="M236" s="1">
        <v>0</v>
      </c>
      <c r="N236" s="1">
        <v>3</v>
      </c>
      <c r="O236" s="1">
        <v>23</v>
      </c>
      <c r="P236" s="1">
        <v>39</v>
      </c>
      <c r="Q236" s="1">
        <v>24</v>
      </c>
      <c r="R236" s="1">
        <v>9</v>
      </c>
      <c r="S236" s="1">
        <v>2</v>
      </c>
      <c r="T236" s="1">
        <v>1</v>
      </c>
    </row>
    <row r="237" spans="1:20" x14ac:dyDescent="0.2">
      <c r="A237" s="7">
        <v>0.1016166281755196</v>
      </c>
      <c r="B237" s="7">
        <v>0.64841443958265144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0.66666666666666663</v>
      </c>
      <c r="I237" s="7">
        <v>0.33333333333333331</v>
      </c>
      <c r="J237" s="7">
        <v>0</v>
      </c>
      <c r="K237" s="7" t="s">
        <v>250</v>
      </c>
      <c r="L237" s="2">
        <v>44874</v>
      </c>
      <c r="M237" s="1">
        <v>1</v>
      </c>
      <c r="N237" s="1">
        <v>16</v>
      </c>
      <c r="O237" s="1">
        <v>38</v>
      </c>
      <c r="P237" s="1">
        <v>31</v>
      </c>
      <c r="Q237" s="1">
        <v>11</v>
      </c>
      <c r="R237" s="1">
        <v>3</v>
      </c>
      <c r="S237" s="1">
        <v>1</v>
      </c>
      <c r="T237" s="1">
        <v>1</v>
      </c>
    </row>
    <row r="238" spans="1:20" x14ac:dyDescent="0.2">
      <c r="A238" s="7">
        <v>0.21478060046189379</v>
      </c>
      <c r="B238" s="7">
        <v>0.63379120264052569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0.66666666666666663</v>
      </c>
      <c r="I238" s="7">
        <v>0.33333333333333331</v>
      </c>
      <c r="J238" s="7">
        <v>0</v>
      </c>
      <c r="K238" s="7" t="s">
        <v>251</v>
      </c>
      <c r="L238" s="2">
        <v>44825</v>
      </c>
      <c r="M238" s="1">
        <v>0</v>
      </c>
      <c r="N238" s="1">
        <v>5</v>
      </c>
      <c r="O238" s="1">
        <v>30</v>
      </c>
      <c r="P238" s="1">
        <v>35</v>
      </c>
      <c r="Q238" s="1">
        <v>21</v>
      </c>
      <c r="R238" s="1">
        <v>8</v>
      </c>
      <c r="S238" s="1">
        <v>1</v>
      </c>
      <c r="T238" s="1">
        <v>1</v>
      </c>
    </row>
    <row r="239" spans="1:20" x14ac:dyDescent="0.2">
      <c r="A239" s="7">
        <v>0.28406466512702078</v>
      </c>
      <c r="B239" s="7">
        <v>0.32132076679990318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0.66666666666666663</v>
      </c>
      <c r="I239" s="7">
        <v>0.33333333333333331</v>
      </c>
      <c r="J239" s="7">
        <v>0</v>
      </c>
      <c r="K239" s="7" t="s">
        <v>252</v>
      </c>
      <c r="L239" s="2">
        <v>44640</v>
      </c>
      <c r="M239" s="1">
        <v>0</v>
      </c>
      <c r="N239" s="1">
        <v>4</v>
      </c>
      <c r="O239" s="1">
        <v>20</v>
      </c>
      <c r="P239" s="1">
        <v>33</v>
      </c>
      <c r="Q239" s="1">
        <v>27</v>
      </c>
      <c r="R239" s="1">
        <v>13</v>
      </c>
      <c r="S239" s="1">
        <v>2</v>
      </c>
      <c r="T239" s="1">
        <v>0</v>
      </c>
    </row>
    <row r="240" spans="1:20" x14ac:dyDescent="0.2">
      <c r="A240" s="7">
        <v>0.2263279445727483</v>
      </c>
      <c r="B240" s="7">
        <v>0.54359347022577353</v>
      </c>
      <c r="C240" s="7">
        <v>0.5</v>
      </c>
      <c r="D240" s="7">
        <v>0</v>
      </c>
      <c r="E240" s="7">
        <v>0</v>
      </c>
      <c r="F240" s="7">
        <v>0</v>
      </c>
      <c r="G240" s="7">
        <v>1</v>
      </c>
      <c r="H240" s="7">
        <v>0.66666666666666663</v>
      </c>
      <c r="I240" s="7">
        <v>0.33333333333333331</v>
      </c>
      <c r="J240" s="7">
        <v>0</v>
      </c>
      <c r="K240" s="7" t="s">
        <v>253</v>
      </c>
      <c r="L240" s="2">
        <v>44739</v>
      </c>
      <c r="M240" s="1">
        <v>0</v>
      </c>
      <c r="N240" s="1">
        <v>6</v>
      </c>
      <c r="O240" s="1">
        <v>24</v>
      </c>
      <c r="P240" s="1">
        <v>35</v>
      </c>
      <c r="Q240" s="1">
        <v>24</v>
      </c>
      <c r="R240" s="1">
        <v>9</v>
      </c>
      <c r="S240" s="1">
        <v>1</v>
      </c>
      <c r="T240" s="1">
        <v>1</v>
      </c>
    </row>
    <row r="241" spans="1:20" x14ac:dyDescent="0.2">
      <c r="A241" s="7">
        <v>0.23787528868360269</v>
      </c>
      <c r="B241" s="7">
        <v>0.62446948540772651</v>
      </c>
      <c r="C241" s="7">
        <v>0</v>
      </c>
      <c r="D241" s="7">
        <v>0</v>
      </c>
      <c r="E241" s="7">
        <v>0</v>
      </c>
      <c r="F241" s="7">
        <v>0</v>
      </c>
      <c r="G241" s="7">
        <v>1</v>
      </c>
      <c r="H241" s="7">
        <v>0.33333333333333331</v>
      </c>
      <c r="I241" s="7">
        <v>0.66666666666666663</v>
      </c>
      <c r="J241" s="7">
        <v>0</v>
      </c>
      <c r="K241" s="7" t="s">
        <v>254</v>
      </c>
      <c r="L241" s="2">
        <v>44777</v>
      </c>
      <c r="M241" s="1">
        <v>0</v>
      </c>
      <c r="N241" s="1">
        <v>4</v>
      </c>
      <c r="O241" s="1">
        <v>22</v>
      </c>
      <c r="P241" s="1">
        <v>39</v>
      </c>
      <c r="Q241" s="1">
        <v>25</v>
      </c>
      <c r="R241" s="1">
        <v>8</v>
      </c>
      <c r="S241" s="1">
        <v>1</v>
      </c>
      <c r="T241" s="1">
        <v>1</v>
      </c>
    </row>
    <row r="242" spans="1:20" x14ac:dyDescent="0.2">
      <c r="A242" s="7">
        <v>0.21478060046189379</v>
      </c>
      <c r="B242" s="7">
        <v>0.67863242949831726</v>
      </c>
      <c r="C242" s="7">
        <v>0</v>
      </c>
      <c r="D242" s="7">
        <v>0</v>
      </c>
      <c r="E242" s="7">
        <v>0</v>
      </c>
      <c r="F242" s="7">
        <v>1</v>
      </c>
      <c r="G242" s="7">
        <v>0</v>
      </c>
      <c r="H242" s="7">
        <v>0.66666666666666663</v>
      </c>
      <c r="I242" s="7">
        <v>0.33333333333333331</v>
      </c>
      <c r="J242" s="7">
        <v>0</v>
      </c>
      <c r="K242" s="7" t="s">
        <v>255</v>
      </c>
      <c r="L242" s="2">
        <v>44910</v>
      </c>
      <c r="M242" s="1">
        <v>0</v>
      </c>
      <c r="N242" s="1">
        <v>7</v>
      </c>
      <c r="O242" s="1">
        <v>27</v>
      </c>
      <c r="P242" s="1">
        <v>35</v>
      </c>
      <c r="Q242" s="1">
        <v>22</v>
      </c>
      <c r="R242" s="1">
        <v>8</v>
      </c>
      <c r="S242" s="1">
        <v>1</v>
      </c>
      <c r="T242" s="1">
        <v>1</v>
      </c>
    </row>
    <row r="243" spans="1:20" x14ac:dyDescent="0.2">
      <c r="A243" s="7">
        <v>0.2032332563510392</v>
      </c>
      <c r="B243" s="7">
        <v>8.6875459669245883E-2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0.66666666666666663</v>
      </c>
      <c r="I243" s="7">
        <v>0.33333333333333331</v>
      </c>
      <c r="J243" s="7">
        <v>0</v>
      </c>
      <c r="K243" s="7" t="s">
        <v>256</v>
      </c>
      <c r="L243" s="2">
        <v>44581</v>
      </c>
      <c r="M243" s="1">
        <v>1</v>
      </c>
      <c r="N243" s="1">
        <v>8</v>
      </c>
      <c r="O243" s="1">
        <v>29</v>
      </c>
      <c r="P243" s="1">
        <v>34</v>
      </c>
      <c r="Q243" s="1">
        <v>20</v>
      </c>
      <c r="R243" s="1">
        <v>8</v>
      </c>
      <c r="S243" s="1">
        <v>1</v>
      </c>
      <c r="T243" s="1">
        <v>1</v>
      </c>
    </row>
    <row r="244" spans="1:20" x14ac:dyDescent="0.2">
      <c r="A244" s="7">
        <v>0.2979214780600461</v>
      </c>
      <c r="B244" s="7">
        <v>0.58149693713569817</v>
      </c>
      <c r="C244" s="7">
        <v>0</v>
      </c>
      <c r="D244" s="7">
        <v>1</v>
      </c>
      <c r="E244" s="7">
        <v>0</v>
      </c>
      <c r="F244" s="7">
        <v>0</v>
      </c>
      <c r="G244" s="7">
        <v>0</v>
      </c>
      <c r="H244" s="7">
        <v>0.66666666666666663</v>
      </c>
      <c r="I244" s="7">
        <v>0.33333333333333331</v>
      </c>
      <c r="J244" s="7">
        <v>0</v>
      </c>
      <c r="K244" s="7" t="s">
        <v>257</v>
      </c>
      <c r="L244" s="2">
        <v>44758</v>
      </c>
      <c r="M244" s="1">
        <v>0</v>
      </c>
      <c r="N244" s="1">
        <v>2</v>
      </c>
      <c r="O244" s="1">
        <v>17</v>
      </c>
      <c r="P244" s="1">
        <v>41</v>
      </c>
      <c r="Q244" s="1">
        <v>28</v>
      </c>
      <c r="R244" s="1">
        <v>10</v>
      </c>
      <c r="S244" s="1">
        <v>2</v>
      </c>
      <c r="T244" s="1">
        <v>0</v>
      </c>
    </row>
    <row r="245" spans="1:20" x14ac:dyDescent="0.2">
      <c r="A245" s="7">
        <v>0.22170900692840639</v>
      </c>
      <c r="B245" s="7">
        <v>0.39864811672510009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0.66666666666666663</v>
      </c>
      <c r="I245" s="7">
        <v>0.33333333333333331</v>
      </c>
      <c r="J245" s="7">
        <v>0</v>
      </c>
      <c r="K245" s="7" t="s">
        <v>258</v>
      </c>
      <c r="L245" s="2">
        <v>44663</v>
      </c>
      <c r="M245" s="1">
        <v>1</v>
      </c>
      <c r="N245" s="1">
        <v>5</v>
      </c>
      <c r="O245" s="1">
        <v>24</v>
      </c>
      <c r="P245" s="1">
        <v>36</v>
      </c>
      <c r="Q245" s="1">
        <v>23</v>
      </c>
      <c r="R245" s="1">
        <v>9</v>
      </c>
      <c r="S245" s="1">
        <v>1</v>
      </c>
      <c r="T245" s="1">
        <v>1</v>
      </c>
    </row>
    <row r="246" spans="1:20" x14ac:dyDescent="0.2">
      <c r="A246" s="7">
        <v>0.35796766743648972</v>
      </c>
      <c r="B246" s="7">
        <v>0.62022796219576548</v>
      </c>
      <c r="C246" s="7">
        <v>0.5</v>
      </c>
      <c r="D246" s="7">
        <v>0</v>
      </c>
      <c r="E246" s="7">
        <v>0</v>
      </c>
      <c r="F246" s="7">
        <v>0</v>
      </c>
      <c r="G246" s="7">
        <v>0</v>
      </c>
      <c r="H246" s="7">
        <v>0.66666666666666663</v>
      </c>
      <c r="I246" s="7">
        <v>0.33333333333333331</v>
      </c>
      <c r="J246" s="7">
        <v>0</v>
      </c>
      <c r="K246" s="7" t="s">
        <v>259</v>
      </c>
      <c r="L246" s="2">
        <v>44800</v>
      </c>
      <c r="M246" s="1">
        <v>0</v>
      </c>
      <c r="N246" s="1">
        <v>2</v>
      </c>
      <c r="O246" s="1">
        <v>16</v>
      </c>
      <c r="P246" s="1">
        <v>33</v>
      </c>
      <c r="Q246" s="1">
        <v>29</v>
      </c>
      <c r="R246" s="1">
        <v>16</v>
      </c>
      <c r="S246" s="1">
        <v>4</v>
      </c>
      <c r="T246" s="1">
        <v>0</v>
      </c>
    </row>
    <row r="247" spans="1:20" x14ac:dyDescent="0.2">
      <c r="A247" s="7">
        <v>0.30946882217090083</v>
      </c>
      <c r="B247" s="7">
        <v>0.23319162918627659</v>
      </c>
      <c r="C247" s="7">
        <v>0</v>
      </c>
      <c r="D247" s="7">
        <v>1</v>
      </c>
      <c r="E247" s="7">
        <v>0</v>
      </c>
      <c r="F247" s="7">
        <v>0</v>
      </c>
      <c r="G247" s="7">
        <v>1</v>
      </c>
      <c r="H247" s="7">
        <v>1</v>
      </c>
      <c r="I247" s="7">
        <v>0</v>
      </c>
      <c r="J247" s="7">
        <v>0</v>
      </c>
      <c r="K247" s="7" t="s">
        <v>260</v>
      </c>
      <c r="L247" s="2">
        <v>44621</v>
      </c>
      <c r="M247" s="1">
        <v>1</v>
      </c>
      <c r="N247" s="1">
        <v>2</v>
      </c>
      <c r="O247" s="1">
        <v>17</v>
      </c>
      <c r="P247" s="1">
        <v>35</v>
      </c>
      <c r="Q247" s="1">
        <v>30</v>
      </c>
      <c r="R247" s="1">
        <v>13</v>
      </c>
      <c r="S247" s="1">
        <v>2</v>
      </c>
      <c r="T247" s="1">
        <v>1</v>
      </c>
    </row>
    <row r="248" spans="1:20" x14ac:dyDescent="0.2">
      <c r="A248" s="7">
        <v>0.13856812933025409</v>
      </c>
      <c r="B248" s="7">
        <v>0.52800288235230008</v>
      </c>
      <c r="C248" s="7">
        <v>0</v>
      </c>
      <c r="D248" s="7">
        <v>0</v>
      </c>
      <c r="E248" s="7">
        <v>0</v>
      </c>
      <c r="F248" s="7">
        <v>1</v>
      </c>
      <c r="G248" s="7">
        <v>0</v>
      </c>
      <c r="H248" s="7">
        <v>0.33333333333333331</v>
      </c>
      <c r="I248" s="7">
        <v>0.66666666666666663</v>
      </c>
      <c r="J248" s="7">
        <v>0</v>
      </c>
      <c r="K248" s="7" t="s">
        <v>261</v>
      </c>
      <c r="L248" s="2">
        <v>44738</v>
      </c>
      <c r="M248" s="1">
        <v>0</v>
      </c>
      <c r="N248" s="1">
        <v>9</v>
      </c>
      <c r="O248" s="1">
        <v>37</v>
      </c>
      <c r="P248" s="1">
        <v>34</v>
      </c>
      <c r="Q248" s="1">
        <v>13</v>
      </c>
      <c r="R248" s="1">
        <v>5</v>
      </c>
      <c r="S248" s="1">
        <v>1</v>
      </c>
      <c r="T248" s="1">
        <v>0</v>
      </c>
    </row>
    <row r="249" spans="1:20" x14ac:dyDescent="0.2">
      <c r="A249" s="7">
        <v>0.1270207852193995</v>
      </c>
      <c r="B249" s="7">
        <v>0.6323385874939943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0.66666666666666663</v>
      </c>
      <c r="I249" s="7">
        <v>0.33333333333333331</v>
      </c>
      <c r="J249" s="7">
        <v>0</v>
      </c>
      <c r="K249" s="7" t="s">
        <v>262</v>
      </c>
      <c r="L249" s="2">
        <v>44826</v>
      </c>
      <c r="M249" s="1">
        <v>1</v>
      </c>
      <c r="N249" s="1">
        <v>14</v>
      </c>
      <c r="O249" s="1">
        <v>35</v>
      </c>
      <c r="P249" s="1">
        <v>29</v>
      </c>
      <c r="Q249" s="1">
        <v>15</v>
      </c>
      <c r="R249" s="1">
        <v>5</v>
      </c>
      <c r="S249" s="1">
        <v>1</v>
      </c>
      <c r="T249" s="1">
        <v>1</v>
      </c>
    </row>
    <row r="250" spans="1:20" x14ac:dyDescent="0.2">
      <c r="A250" s="7">
        <v>0.17782909930715929</v>
      </c>
      <c r="B250" s="7">
        <v>0.29924978131721769</v>
      </c>
      <c r="C250" s="7">
        <v>0</v>
      </c>
      <c r="D250" s="7">
        <v>0</v>
      </c>
      <c r="E250" s="7">
        <v>0</v>
      </c>
      <c r="F250" s="7">
        <v>0</v>
      </c>
      <c r="G250" s="7">
        <v>1</v>
      </c>
      <c r="H250" s="7">
        <v>1</v>
      </c>
      <c r="I250" s="7">
        <v>0</v>
      </c>
      <c r="J250" s="7">
        <v>0</v>
      </c>
      <c r="K250" s="7" t="s">
        <v>263</v>
      </c>
      <c r="L250" s="2">
        <v>44638</v>
      </c>
      <c r="M250" s="1">
        <v>1</v>
      </c>
      <c r="N250" s="1">
        <v>8</v>
      </c>
      <c r="O250" s="1">
        <v>31</v>
      </c>
      <c r="P250" s="1">
        <v>34</v>
      </c>
      <c r="Q250" s="1">
        <v>19</v>
      </c>
      <c r="R250" s="1">
        <v>6</v>
      </c>
      <c r="S250" s="1">
        <v>1</v>
      </c>
      <c r="T250" s="1">
        <v>1</v>
      </c>
    </row>
    <row r="251" spans="1:20" x14ac:dyDescent="0.2">
      <c r="A251" s="7">
        <v>0.27020785219399518</v>
      </c>
      <c r="B251" s="7">
        <v>0.65209254069137446</v>
      </c>
      <c r="C251" s="7">
        <v>0</v>
      </c>
      <c r="D251" s="7">
        <v>0</v>
      </c>
      <c r="E251" s="7">
        <v>0</v>
      </c>
      <c r="F251" s="7">
        <v>1</v>
      </c>
      <c r="G251" s="7">
        <v>0</v>
      </c>
      <c r="H251" s="7">
        <v>0.33333333333333331</v>
      </c>
      <c r="I251" s="7">
        <v>0.66666666666666663</v>
      </c>
      <c r="J251" s="7">
        <v>0</v>
      </c>
      <c r="K251" s="7" t="s">
        <v>264</v>
      </c>
      <c r="L251" s="2">
        <v>44833</v>
      </c>
      <c r="M251" s="1">
        <v>0</v>
      </c>
      <c r="N251" s="1">
        <v>4</v>
      </c>
      <c r="O251" s="1">
        <v>23</v>
      </c>
      <c r="P251" s="1">
        <v>36</v>
      </c>
      <c r="Q251" s="1">
        <v>24</v>
      </c>
      <c r="R251" s="1">
        <v>11</v>
      </c>
      <c r="S251" s="1">
        <v>2</v>
      </c>
      <c r="T251" s="1">
        <v>1</v>
      </c>
    </row>
    <row r="252" spans="1:20" x14ac:dyDescent="0.2">
      <c r="A252" s="7">
        <v>0.25635103926097003</v>
      </c>
      <c r="B252" s="7">
        <v>0.40308900653097129</v>
      </c>
      <c r="C252" s="7">
        <v>0</v>
      </c>
      <c r="D252" s="7">
        <v>0</v>
      </c>
      <c r="E252" s="7">
        <v>0</v>
      </c>
      <c r="F252" s="7">
        <v>0</v>
      </c>
      <c r="G252" s="7">
        <v>1</v>
      </c>
      <c r="H252" s="7">
        <v>0.66666666666666663</v>
      </c>
      <c r="I252" s="7">
        <v>0.33333333333333331</v>
      </c>
      <c r="J252" s="7">
        <v>0</v>
      </c>
      <c r="K252" s="7" t="s">
        <v>265</v>
      </c>
      <c r="L252" s="2">
        <v>44659</v>
      </c>
      <c r="M252" s="1">
        <v>1</v>
      </c>
      <c r="N252" s="1">
        <v>12</v>
      </c>
      <c r="O252" s="1">
        <v>23</v>
      </c>
      <c r="P252" s="1">
        <v>26</v>
      </c>
      <c r="Q252" s="1">
        <v>21</v>
      </c>
      <c r="R252" s="1">
        <v>13</v>
      </c>
      <c r="S252" s="1">
        <v>4</v>
      </c>
      <c r="T252" s="1">
        <v>1</v>
      </c>
    </row>
    <row r="253" spans="1:20" x14ac:dyDescent="0.2">
      <c r="A253" s="7">
        <v>0.19630484988452659</v>
      </c>
      <c r="B253" s="7">
        <v>0.64129777785212938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0.33333333333333331</v>
      </c>
      <c r="I253" s="7">
        <v>0.66666666666666663</v>
      </c>
      <c r="J253" s="7">
        <v>0</v>
      </c>
      <c r="K253" s="7" t="s">
        <v>266</v>
      </c>
      <c r="L253" s="2">
        <v>44834</v>
      </c>
      <c r="M253" s="1">
        <v>0</v>
      </c>
      <c r="N253" s="1">
        <v>8</v>
      </c>
      <c r="O253" s="1">
        <v>31</v>
      </c>
      <c r="P253" s="1">
        <v>35</v>
      </c>
      <c r="Q253" s="1">
        <v>20</v>
      </c>
      <c r="R253" s="1">
        <v>6</v>
      </c>
      <c r="S253" s="1">
        <v>1</v>
      </c>
      <c r="T253" s="1">
        <v>1</v>
      </c>
    </row>
    <row r="254" spans="1:20" x14ac:dyDescent="0.2">
      <c r="A254" s="7">
        <v>0.1685912240184757</v>
      </c>
      <c r="B254" s="7">
        <v>0.49890887689399233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0.66666666666666663</v>
      </c>
      <c r="I254" s="7">
        <v>0.33333333333333331</v>
      </c>
      <c r="J254" s="7">
        <v>0</v>
      </c>
      <c r="K254" s="7" t="s">
        <v>267</v>
      </c>
      <c r="L254" s="2">
        <v>44699</v>
      </c>
      <c r="M254" s="1">
        <v>0</v>
      </c>
      <c r="N254" s="1">
        <v>8</v>
      </c>
      <c r="O254" s="1">
        <v>34</v>
      </c>
      <c r="P254" s="1">
        <v>35</v>
      </c>
      <c r="Q254" s="1">
        <v>17</v>
      </c>
      <c r="R254" s="1">
        <v>5</v>
      </c>
      <c r="S254" s="1">
        <v>1</v>
      </c>
      <c r="T254" s="1">
        <v>1</v>
      </c>
    </row>
    <row r="255" spans="1:20" x14ac:dyDescent="0.2">
      <c r="A255" s="7">
        <v>0.20092378752886841</v>
      </c>
      <c r="B255" s="7">
        <v>0.49413143841490348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0.33333333333333331</v>
      </c>
      <c r="I255" s="7">
        <v>0.66666666666666663</v>
      </c>
      <c r="J255" s="7">
        <v>0</v>
      </c>
      <c r="K255" s="7" t="s">
        <v>268</v>
      </c>
      <c r="L255" s="2">
        <v>44702</v>
      </c>
      <c r="M255" s="1">
        <v>1</v>
      </c>
      <c r="N255" s="1">
        <v>9</v>
      </c>
      <c r="O255" s="1">
        <v>28</v>
      </c>
      <c r="P255" s="1">
        <v>34</v>
      </c>
      <c r="Q255" s="1">
        <v>20</v>
      </c>
      <c r="R255" s="1">
        <v>8</v>
      </c>
      <c r="S255" s="1">
        <v>1</v>
      </c>
      <c r="T255" s="1">
        <v>0</v>
      </c>
    </row>
    <row r="256" spans="1:20" x14ac:dyDescent="0.2">
      <c r="A256" s="7">
        <v>0.42032332563510388</v>
      </c>
      <c r="B256" s="7">
        <v>0.5780888203896436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0.66666666666666663</v>
      </c>
      <c r="I256" s="7">
        <v>0.33333333333333331</v>
      </c>
      <c r="J256" s="7">
        <v>0</v>
      </c>
      <c r="K256" s="7" t="s">
        <v>269</v>
      </c>
      <c r="L256" s="2">
        <v>44746</v>
      </c>
      <c r="M256" s="1">
        <v>0</v>
      </c>
      <c r="N256" s="1">
        <v>2</v>
      </c>
      <c r="O256" s="1">
        <v>13</v>
      </c>
      <c r="P256" s="1">
        <v>27</v>
      </c>
      <c r="Q256" s="1">
        <v>29</v>
      </c>
      <c r="R256" s="1">
        <v>21</v>
      </c>
      <c r="S256" s="1">
        <v>7</v>
      </c>
      <c r="T256" s="1">
        <v>0</v>
      </c>
    </row>
    <row r="257" spans="1:20" x14ac:dyDescent="0.2">
      <c r="A257" s="7">
        <v>0.41339491916859111</v>
      </c>
      <c r="B257" s="7">
        <v>0.1755190859012041</v>
      </c>
      <c r="C257" s="7">
        <v>0</v>
      </c>
      <c r="D257" s="7">
        <v>0</v>
      </c>
      <c r="E257" s="7">
        <v>0</v>
      </c>
      <c r="F257" s="7">
        <v>0</v>
      </c>
      <c r="G257" s="7">
        <v>1</v>
      </c>
      <c r="H257" s="7">
        <v>0.66666666666666663</v>
      </c>
      <c r="I257" s="7">
        <v>0.33333333333333331</v>
      </c>
      <c r="J257" s="7">
        <v>0</v>
      </c>
      <c r="K257" s="7" t="s">
        <v>270</v>
      </c>
      <c r="L257" s="2">
        <v>44609</v>
      </c>
      <c r="M257" s="1">
        <v>1</v>
      </c>
      <c r="N257" s="1">
        <v>6</v>
      </c>
      <c r="O257" s="1">
        <v>16</v>
      </c>
      <c r="P257" s="1">
        <v>23</v>
      </c>
      <c r="Q257" s="1">
        <v>24</v>
      </c>
      <c r="R257" s="1">
        <v>21</v>
      </c>
      <c r="S257" s="1">
        <v>9</v>
      </c>
      <c r="T257" s="1">
        <v>1</v>
      </c>
    </row>
    <row r="258" spans="1:20" x14ac:dyDescent="0.2">
      <c r="A258" s="7">
        <v>0.34411085450346413</v>
      </c>
      <c r="B258" s="7">
        <v>0.34426884506610111</v>
      </c>
      <c r="C258" s="7">
        <v>0</v>
      </c>
      <c r="D258" s="7">
        <v>1</v>
      </c>
      <c r="E258" s="7">
        <v>0</v>
      </c>
      <c r="F258" s="7">
        <v>1</v>
      </c>
      <c r="G258" s="7">
        <v>0</v>
      </c>
      <c r="H258" s="7">
        <v>0.33333333333333331</v>
      </c>
      <c r="I258" s="7">
        <v>0.66666666666666663</v>
      </c>
      <c r="J258" s="7">
        <v>0</v>
      </c>
      <c r="K258" s="7" t="s">
        <v>271</v>
      </c>
      <c r="L258" s="2">
        <v>44649</v>
      </c>
      <c r="M258" s="1">
        <v>0</v>
      </c>
      <c r="N258" s="1">
        <v>3</v>
      </c>
      <c r="O258" s="1">
        <v>17</v>
      </c>
      <c r="P258" s="1">
        <v>30</v>
      </c>
      <c r="Q258" s="1">
        <v>28</v>
      </c>
      <c r="R258" s="1">
        <v>17</v>
      </c>
      <c r="S258" s="1">
        <v>4</v>
      </c>
      <c r="T258" s="1">
        <v>1</v>
      </c>
    </row>
    <row r="259" spans="1:20" x14ac:dyDescent="0.2">
      <c r="A259" s="7">
        <v>0.28637413394919159</v>
      </c>
      <c r="B259" s="7">
        <v>0.41793909972744703</v>
      </c>
      <c r="C259" s="7">
        <v>0</v>
      </c>
      <c r="D259" s="7">
        <v>0</v>
      </c>
      <c r="E259" s="7">
        <v>0</v>
      </c>
      <c r="F259" s="7">
        <v>0</v>
      </c>
      <c r="G259" s="7">
        <v>1</v>
      </c>
      <c r="H259" s="7">
        <v>0.66666666666666663</v>
      </c>
      <c r="I259" s="7">
        <v>0.33333333333333331</v>
      </c>
      <c r="J259" s="7">
        <v>0</v>
      </c>
      <c r="K259" s="7" t="s">
        <v>272</v>
      </c>
      <c r="L259" s="2">
        <v>44666</v>
      </c>
      <c r="M259" s="1">
        <v>1</v>
      </c>
      <c r="N259" s="1">
        <v>11</v>
      </c>
      <c r="O259" s="1">
        <v>22</v>
      </c>
      <c r="P259" s="1">
        <v>25</v>
      </c>
      <c r="Q259" s="1">
        <v>21</v>
      </c>
      <c r="R259" s="1">
        <v>15</v>
      </c>
      <c r="S259" s="1">
        <v>5</v>
      </c>
      <c r="T259" s="1">
        <v>0</v>
      </c>
    </row>
    <row r="260" spans="1:20" x14ac:dyDescent="0.2">
      <c r="A260" s="7">
        <v>0.30484988452655892</v>
      </c>
      <c r="B260" s="7">
        <v>0.20520833997995991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0.33333333333333331</v>
      </c>
      <c r="I260" s="7">
        <v>0.66666666666666663</v>
      </c>
      <c r="J260" s="7">
        <v>0</v>
      </c>
      <c r="K260" s="7" t="s">
        <v>273</v>
      </c>
      <c r="L260" s="2">
        <v>44595</v>
      </c>
      <c r="M260" s="1">
        <v>1</v>
      </c>
      <c r="N260" s="1">
        <v>7</v>
      </c>
      <c r="O260" s="1">
        <v>22</v>
      </c>
      <c r="P260" s="1">
        <v>28</v>
      </c>
      <c r="Q260" s="1">
        <v>25</v>
      </c>
      <c r="R260" s="1">
        <v>14</v>
      </c>
      <c r="S260" s="1">
        <v>4</v>
      </c>
      <c r="T260" s="1">
        <v>1</v>
      </c>
    </row>
    <row r="261" spans="1:20" x14ac:dyDescent="0.2">
      <c r="A261" s="7">
        <v>0.33256351039260967</v>
      </c>
      <c r="B261" s="7">
        <v>0.38106368256798528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0.33333333333333331</v>
      </c>
      <c r="I261" s="7">
        <v>0.66666666666666663</v>
      </c>
      <c r="J261" s="7">
        <v>0</v>
      </c>
      <c r="K261" s="7" t="s">
        <v>274</v>
      </c>
      <c r="L261" s="2">
        <v>44655</v>
      </c>
      <c r="M261" s="1">
        <v>0</v>
      </c>
      <c r="N261" s="1">
        <v>3</v>
      </c>
      <c r="O261" s="1">
        <v>16</v>
      </c>
      <c r="P261" s="1">
        <v>31</v>
      </c>
      <c r="Q261" s="1">
        <v>30</v>
      </c>
      <c r="R261" s="1">
        <v>16</v>
      </c>
      <c r="S261" s="1">
        <v>3</v>
      </c>
      <c r="T261" s="1">
        <v>1</v>
      </c>
    </row>
    <row r="262" spans="1:20" x14ac:dyDescent="0.2">
      <c r="A262" s="7">
        <v>0.15242494226327941</v>
      </c>
      <c r="B262" s="7">
        <v>0.44843104158563862</v>
      </c>
      <c r="C262" s="7">
        <v>0</v>
      </c>
      <c r="D262" s="7">
        <v>0</v>
      </c>
      <c r="E262" s="7">
        <v>0</v>
      </c>
      <c r="F262" s="7">
        <v>0</v>
      </c>
      <c r="G262" s="7">
        <v>1</v>
      </c>
      <c r="H262" s="7">
        <v>0.66666666666666663</v>
      </c>
      <c r="I262" s="7">
        <v>0.33333333333333331</v>
      </c>
      <c r="J262" s="7">
        <v>0</v>
      </c>
      <c r="K262" s="7" t="s">
        <v>275</v>
      </c>
      <c r="L262" s="2">
        <v>44690</v>
      </c>
      <c r="M262" s="1">
        <v>1</v>
      </c>
      <c r="N262" s="1">
        <v>14</v>
      </c>
      <c r="O262" s="1">
        <v>32</v>
      </c>
      <c r="P262" s="1">
        <v>30</v>
      </c>
      <c r="Q262" s="1">
        <v>17</v>
      </c>
      <c r="R262" s="1">
        <v>6</v>
      </c>
      <c r="S262" s="1">
        <v>1</v>
      </c>
      <c r="T262" s="1">
        <v>1</v>
      </c>
    </row>
    <row r="263" spans="1:20" x14ac:dyDescent="0.2">
      <c r="A263" s="7">
        <v>0.20554272517321021</v>
      </c>
      <c r="B263" s="7">
        <v>7.2918492744580329E-2</v>
      </c>
      <c r="C263" s="7">
        <v>0</v>
      </c>
      <c r="D263" s="7">
        <v>0</v>
      </c>
      <c r="E263" s="7">
        <v>0</v>
      </c>
      <c r="F263" s="7">
        <v>0</v>
      </c>
      <c r="G263" s="7">
        <v>1</v>
      </c>
      <c r="H263" s="7">
        <v>0.66666666666666663</v>
      </c>
      <c r="I263" s="7">
        <v>0.33333333333333331</v>
      </c>
      <c r="J263" s="7">
        <v>0</v>
      </c>
      <c r="K263" s="7" t="s">
        <v>276</v>
      </c>
      <c r="L263" s="2">
        <v>44578</v>
      </c>
      <c r="M263" s="1">
        <v>1</v>
      </c>
      <c r="N263" s="1">
        <v>8</v>
      </c>
      <c r="O263" s="1">
        <v>32</v>
      </c>
      <c r="P263" s="1">
        <v>32</v>
      </c>
      <c r="Q263" s="1">
        <v>18</v>
      </c>
      <c r="R263" s="1">
        <v>8</v>
      </c>
      <c r="S263" s="1">
        <v>2</v>
      </c>
      <c r="T263" s="1">
        <v>0</v>
      </c>
    </row>
    <row r="264" spans="1:20" x14ac:dyDescent="0.2">
      <c r="A264" s="7">
        <v>0.21247113163972281</v>
      </c>
      <c r="B264" s="7">
        <v>0.42452385670987453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0.33333333333333331</v>
      </c>
      <c r="I264" s="7">
        <v>0.66666666666666663</v>
      </c>
      <c r="J264" s="7">
        <v>0</v>
      </c>
      <c r="K264" s="7" t="s">
        <v>277</v>
      </c>
      <c r="L264" s="2">
        <v>44678</v>
      </c>
      <c r="M264" s="1">
        <v>0</v>
      </c>
      <c r="N264" s="1">
        <v>6</v>
      </c>
      <c r="O264" s="1">
        <v>26</v>
      </c>
      <c r="P264" s="1">
        <v>36</v>
      </c>
      <c r="Q264" s="1">
        <v>22</v>
      </c>
      <c r="R264" s="1">
        <v>8</v>
      </c>
      <c r="S264" s="1">
        <v>1</v>
      </c>
      <c r="T264" s="1">
        <v>1</v>
      </c>
    </row>
    <row r="265" spans="1:20" x14ac:dyDescent="0.2">
      <c r="A265" s="7">
        <v>0.31870669745958441</v>
      </c>
      <c r="B265" s="7">
        <v>0.5234284688849119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0.33333333333333331</v>
      </c>
      <c r="I265" s="7">
        <v>0.66666666666666663</v>
      </c>
      <c r="J265" s="7">
        <v>0</v>
      </c>
      <c r="K265" s="7" t="s">
        <v>278</v>
      </c>
      <c r="L265" s="2">
        <v>44714</v>
      </c>
      <c r="M265" s="1">
        <v>0</v>
      </c>
      <c r="N265" s="1">
        <v>2</v>
      </c>
      <c r="O265" s="1">
        <v>16</v>
      </c>
      <c r="P265" s="1">
        <v>37</v>
      </c>
      <c r="Q265" s="1">
        <v>30</v>
      </c>
      <c r="R265" s="1">
        <v>13</v>
      </c>
      <c r="S265" s="1">
        <v>2</v>
      </c>
      <c r="T265" s="1">
        <v>1</v>
      </c>
    </row>
    <row r="266" spans="1:20" x14ac:dyDescent="0.2">
      <c r="A266" s="7">
        <v>0.25635103926097003</v>
      </c>
      <c r="B266" s="7">
        <v>0.61017852898472946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0.33333333333333331</v>
      </c>
      <c r="I266" s="7">
        <v>0.66666666666666663</v>
      </c>
      <c r="J266" s="7">
        <v>0</v>
      </c>
      <c r="K266" s="7" t="s">
        <v>279</v>
      </c>
      <c r="L266" s="2">
        <v>44792</v>
      </c>
      <c r="M266" s="1">
        <v>0</v>
      </c>
      <c r="N266" s="1">
        <v>4</v>
      </c>
      <c r="O266" s="1">
        <v>23</v>
      </c>
      <c r="P266" s="1">
        <v>36</v>
      </c>
      <c r="Q266" s="1">
        <v>26</v>
      </c>
      <c r="R266" s="1">
        <v>10</v>
      </c>
      <c r="S266" s="1">
        <v>1</v>
      </c>
      <c r="T266" s="1">
        <v>1</v>
      </c>
    </row>
    <row r="267" spans="1:20" x14ac:dyDescent="0.2">
      <c r="A267" s="7">
        <v>0.3256351039260969</v>
      </c>
      <c r="B267" s="7">
        <v>0.23366095437934981</v>
      </c>
      <c r="C267" s="7">
        <v>0</v>
      </c>
      <c r="D267" s="7">
        <v>1</v>
      </c>
      <c r="E267" s="7">
        <v>0</v>
      </c>
      <c r="F267" s="7">
        <v>0</v>
      </c>
      <c r="G267" s="7">
        <v>0</v>
      </c>
      <c r="H267" s="7">
        <v>0.33333333333333331</v>
      </c>
      <c r="I267" s="7">
        <v>0.66666666666666663</v>
      </c>
      <c r="J267" s="7">
        <v>0</v>
      </c>
      <c r="K267" s="7" t="s">
        <v>280</v>
      </c>
      <c r="L267" s="2">
        <v>44598</v>
      </c>
      <c r="M267" s="1">
        <v>1</v>
      </c>
      <c r="N267" s="1">
        <v>3</v>
      </c>
      <c r="O267" s="1">
        <v>17</v>
      </c>
      <c r="P267" s="1">
        <v>33</v>
      </c>
      <c r="Q267" s="1">
        <v>27</v>
      </c>
      <c r="R267" s="1">
        <v>16</v>
      </c>
      <c r="S267" s="1">
        <v>3</v>
      </c>
      <c r="T267" s="1">
        <v>0</v>
      </c>
    </row>
    <row r="268" spans="1:20" x14ac:dyDescent="0.2">
      <c r="A268" s="7">
        <v>8.3140877598152391E-2</v>
      </c>
      <c r="B268" s="7">
        <v>0.65461680602762295</v>
      </c>
      <c r="C268" s="7">
        <v>0</v>
      </c>
      <c r="D268" s="7">
        <v>0</v>
      </c>
      <c r="E268" s="7">
        <v>0</v>
      </c>
      <c r="F268" s="7">
        <v>0</v>
      </c>
      <c r="G268" s="7">
        <v>1</v>
      </c>
      <c r="H268" s="7">
        <v>0.66666666666666663</v>
      </c>
      <c r="I268" s="7">
        <v>0.33333333333333331</v>
      </c>
      <c r="J268" s="7">
        <v>0</v>
      </c>
      <c r="K268" s="7" t="s">
        <v>281</v>
      </c>
      <c r="L268" s="2">
        <v>44914</v>
      </c>
      <c r="M268" s="1">
        <v>6</v>
      </c>
      <c r="N268" s="1">
        <v>14</v>
      </c>
      <c r="O268" s="1">
        <v>33</v>
      </c>
      <c r="P268" s="1">
        <v>27</v>
      </c>
      <c r="Q268" s="1">
        <v>13</v>
      </c>
      <c r="R268" s="1">
        <v>5</v>
      </c>
      <c r="S268" s="1">
        <v>1</v>
      </c>
      <c r="T268" s="1">
        <v>1</v>
      </c>
    </row>
    <row r="269" spans="1:20" x14ac:dyDescent="0.2">
      <c r="A269" s="7">
        <v>0.29561200923787517</v>
      </c>
      <c r="B269" s="7">
        <v>0.32716596517936841</v>
      </c>
      <c r="C269" s="7">
        <v>0.5</v>
      </c>
      <c r="D269" s="7">
        <v>0</v>
      </c>
      <c r="E269" s="7">
        <v>0</v>
      </c>
      <c r="F269" s="7">
        <v>0</v>
      </c>
      <c r="G269" s="7">
        <v>0</v>
      </c>
      <c r="H269" s="7">
        <v>0.33333333333333331</v>
      </c>
      <c r="I269" s="7">
        <v>0.66666666666666663</v>
      </c>
      <c r="J269" s="7">
        <v>0</v>
      </c>
      <c r="K269" s="7" t="s">
        <v>282</v>
      </c>
      <c r="L269" s="2">
        <v>44642</v>
      </c>
      <c r="M269" s="1">
        <v>0</v>
      </c>
      <c r="N269" s="1">
        <v>2</v>
      </c>
      <c r="O269" s="1">
        <v>19</v>
      </c>
      <c r="P269" s="1">
        <v>36</v>
      </c>
      <c r="Q269" s="1">
        <v>27</v>
      </c>
      <c r="R269" s="1">
        <v>13</v>
      </c>
      <c r="S269" s="1">
        <v>2</v>
      </c>
      <c r="T269" s="1">
        <v>1</v>
      </c>
    </row>
    <row r="270" spans="1:20" x14ac:dyDescent="0.2">
      <c r="A270" s="7">
        <v>0.1016166281755196</v>
      </c>
      <c r="B270" s="7">
        <v>0.64368868269572932</v>
      </c>
      <c r="C270" s="7">
        <v>0</v>
      </c>
      <c r="D270" s="7">
        <v>0</v>
      </c>
      <c r="E270" s="7">
        <v>0</v>
      </c>
      <c r="F270" s="7">
        <v>1</v>
      </c>
      <c r="G270" s="7">
        <v>0</v>
      </c>
      <c r="H270" s="7">
        <v>0.33333333333333331</v>
      </c>
      <c r="I270" s="7">
        <v>0.66666666666666663</v>
      </c>
      <c r="J270" s="7">
        <v>0</v>
      </c>
      <c r="K270" s="7" t="s">
        <v>283</v>
      </c>
      <c r="L270" s="2">
        <v>44840</v>
      </c>
      <c r="M270" s="1">
        <v>1</v>
      </c>
      <c r="N270" s="1">
        <v>10</v>
      </c>
      <c r="O270" s="1">
        <v>38</v>
      </c>
      <c r="P270" s="1">
        <v>34</v>
      </c>
      <c r="Q270" s="1">
        <v>13</v>
      </c>
      <c r="R270" s="1">
        <v>3</v>
      </c>
      <c r="S270" s="1">
        <v>0</v>
      </c>
      <c r="T270" s="1">
        <v>1</v>
      </c>
    </row>
    <row r="271" spans="1:20" x14ac:dyDescent="0.2">
      <c r="A271" s="7">
        <v>0.24480369515011549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0.33333333333333331</v>
      </c>
      <c r="I271" s="7">
        <v>0.66666666666666663</v>
      </c>
      <c r="J271" s="7">
        <v>0</v>
      </c>
      <c r="K271" s="7" t="s">
        <v>284</v>
      </c>
      <c r="L271" s="2">
        <v>44568</v>
      </c>
      <c r="M271" s="1">
        <v>1</v>
      </c>
      <c r="N271" s="1">
        <v>3</v>
      </c>
      <c r="O271" s="1">
        <v>23</v>
      </c>
      <c r="P271" s="1">
        <v>39</v>
      </c>
      <c r="Q271" s="1">
        <v>24</v>
      </c>
      <c r="R271" s="1">
        <v>9</v>
      </c>
      <c r="S271" s="1">
        <v>1</v>
      </c>
      <c r="T271" s="1">
        <v>1</v>
      </c>
    </row>
    <row r="272" spans="1:20" x14ac:dyDescent="0.2">
      <c r="A272" s="7">
        <v>0.33025404157043881</v>
      </c>
      <c r="B272" s="7">
        <v>0.46991577849915411</v>
      </c>
      <c r="C272" s="7">
        <v>0</v>
      </c>
      <c r="D272" s="7">
        <v>0</v>
      </c>
      <c r="E272" s="7">
        <v>0</v>
      </c>
      <c r="F272" s="7">
        <v>1</v>
      </c>
      <c r="G272" s="7">
        <v>0</v>
      </c>
      <c r="H272" s="7">
        <v>0.33333333333333331</v>
      </c>
      <c r="I272" s="7">
        <v>0.66666666666666663</v>
      </c>
      <c r="J272" s="7">
        <v>0</v>
      </c>
      <c r="K272" s="7" t="s">
        <v>285</v>
      </c>
      <c r="L272" s="2">
        <v>44693</v>
      </c>
      <c r="M272" s="1">
        <v>0</v>
      </c>
      <c r="N272" s="1">
        <v>2</v>
      </c>
      <c r="O272" s="1">
        <v>16</v>
      </c>
      <c r="P272" s="1">
        <v>37</v>
      </c>
      <c r="Q272" s="1">
        <v>31</v>
      </c>
      <c r="R272" s="1">
        <v>13</v>
      </c>
      <c r="S272" s="1">
        <v>2</v>
      </c>
      <c r="T272" s="1">
        <v>1</v>
      </c>
    </row>
    <row r="273" spans="1:20" x14ac:dyDescent="0.2">
      <c r="A273" s="7">
        <v>0.31177829099307158</v>
      </c>
      <c r="B273" s="7">
        <v>0.61122730118150315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0.66666666666666663</v>
      </c>
      <c r="I273" s="7">
        <v>0.33333333333333331</v>
      </c>
      <c r="J273" s="7">
        <v>0</v>
      </c>
      <c r="K273" s="7" t="s">
        <v>286</v>
      </c>
      <c r="L273" s="2">
        <v>44780</v>
      </c>
      <c r="M273" s="1">
        <v>0</v>
      </c>
      <c r="N273" s="1">
        <v>2</v>
      </c>
      <c r="O273" s="1">
        <v>16</v>
      </c>
      <c r="P273" s="1">
        <v>39</v>
      </c>
      <c r="Q273" s="1">
        <v>29</v>
      </c>
      <c r="R273" s="1">
        <v>12</v>
      </c>
      <c r="S273" s="1">
        <v>2</v>
      </c>
      <c r="T273" s="1">
        <v>0</v>
      </c>
    </row>
    <row r="274" spans="1:20" x14ac:dyDescent="0.2">
      <c r="A274" s="7">
        <v>0.29330254041570442</v>
      </c>
      <c r="B274" s="7">
        <v>0.28908322720987562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0.33333333333333331</v>
      </c>
      <c r="I274" s="7">
        <v>0.66666666666666663</v>
      </c>
      <c r="J274" s="7">
        <v>0</v>
      </c>
      <c r="K274" s="7" t="s">
        <v>287</v>
      </c>
      <c r="L274" s="2">
        <v>44634</v>
      </c>
      <c r="M274" s="1">
        <v>0</v>
      </c>
      <c r="N274" s="1">
        <v>5</v>
      </c>
      <c r="O274" s="1">
        <v>19</v>
      </c>
      <c r="P274" s="1">
        <v>33</v>
      </c>
      <c r="Q274" s="1">
        <v>28</v>
      </c>
      <c r="R274" s="1">
        <v>13</v>
      </c>
      <c r="S274" s="1">
        <v>2</v>
      </c>
      <c r="T274" s="1">
        <v>1</v>
      </c>
    </row>
    <row r="275" spans="1:20" x14ac:dyDescent="0.2">
      <c r="A275" s="7">
        <v>0.27020785219399518</v>
      </c>
      <c r="B275" s="7">
        <v>0.53205977569553498</v>
      </c>
      <c r="C275" s="7">
        <v>0</v>
      </c>
      <c r="D275" s="7">
        <v>0</v>
      </c>
      <c r="E275" s="7">
        <v>0</v>
      </c>
      <c r="F275" s="7">
        <v>0</v>
      </c>
      <c r="G275" s="7">
        <v>1</v>
      </c>
      <c r="H275" s="7">
        <v>0.66666666666666663</v>
      </c>
      <c r="I275" s="7">
        <v>0.33333333333333331</v>
      </c>
      <c r="J275" s="7">
        <v>0</v>
      </c>
      <c r="K275" s="7" t="s">
        <v>288</v>
      </c>
      <c r="L275" s="2">
        <v>44736</v>
      </c>
      <c r="M275" s="1">
        <v>0</v>
      </c>
      <c r="N275" s="1">
        <v>6</v>
      </c>
      <c r="O275" s="1">
        <v>23</v>
      </c>
      <c r="P275" s="1">
        <v>35</v>
      </c>
      <c r="Q275" s="1">
        <v>24</v>
      </c>
      <c r="R275" s="1">
        <v>11</v>
      </c>
      <c r="S275" s="1">
        <v>2</v>
      </c>
      <c r="T275" s="1">
        <v>1</v>
      </c>
    </row>
    <row r="276" spans="1:20" x14ac:dyDescent="0.2">
      <c r="A276" s="7">
        <v>0.31639722863741332</v>
      </c>
      <c r="B276" s="7">
        <v>0.68324252542091535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0.33333333333333331</v>
      </c>
      <c r="I276" s="7">
        <v>0.66666666666666663</v>
      </c>
      <c r="J276" s="7">
        <v>0</v>
      </c>
      <c r="K276" s="7" t="s">
        <v>289</v>
      </c>
      <c r="L276" s="2">
        <v>44880</v>
      </c>
      <c r="M276" s="1">
        <v>0</v>
      </c>
      <c r="N276" s="1">
        <v>5</v>
      </c>
      <c r="O276" s="1">
        <v>21</v>
      </c>
      <c r="P276" s="1">
        <v>31</v>
      </c>
      <c r="Q276" s="1">
        <v>24</v>
      </c>
      <c r="R276" s="1">
        <v>15</v>
      </c>
      <c r="S276" s="1">
        <v>4</v>
      </c>
      <c r="T276" s="1">
        <v>1</v>
      </c>
    </row>
    <row r="277" spans="1:20" x14ac:dyDescent="0.2">
      <c r="A277" s="7">
        <v>0.20554272517321021</v>
      </c>
      <c r="B277" s="7">
        <v>0.6661702439909607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0.66666666666666663</v>
      </c>
      <c r="I277" s="7">
        <v>0.33333333333333331</v>
      </c>
      <c r="J277" s="7">
        <v>0</v>
      </c>
      <c r="K277" s="7" t="s">
        <v>290</v>
      </c>
      <c r="L277" s="2">
        <v>44862</v>
      </c>
      <c r="M277" s="1">
        <v>0</v>
      </c>
      <c r="N277" s="1">
        <v>7</v>
      </c>
      <c r="O277" s="1">
        <v>28</v>
      </c>
      <c r="P277" s="1">
        <v>36</v>
      </c>
      <c r="Q277" s="1">
        <v>21</v>
      </c>
      <c r="R277" s="1">
        <v>7</v>
      </c>
      <c r="S277" s="1">
        <v>1</v>
      </c>
      <c r="T277" s="1">
        <v>1</v>
      </c>
    </row>
    <row r="278" spans="1:20" x14ac:dyDescent="0.2">
      <c r="A278" s="7">
        <v>0.3510392609699769</v>
      </c>
      <c r="B278" s="7">
        <v>0.38410444607599958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0.66666666666666663</v>
      </c>
      <c r="I278" s="7">
        <v>0.33333333333333331</v>
      </c>
      <c r="J278" s="7">
        <v>0</v>
      </c>
      <c r="K278" s="7" t="s">
        <v>291</v>
      </c>
      <c r="L278" s="2">
        <v>44652</v>
      </c>
      <c r="M278" s="1">
        <v>1</v>
      </c>
      <c r="N278" s="1">
        <v>4</v>
      </c>
      <c r="O278" s="1">
        <v>19</v>
      </c>
      <c r="P278" s="1">
        <v>27</v>
      </c>
      <c r="Q278" s="1">
        <v>26</v>
      </c>
      <c r="R278" s="1">
        <v>18</v>
      </c>
      <c r="S278" s="1">
        <v>5</v>
      </c>
      <c r="T278" s="1">
        <v>1</v>
      </c>
    </row>
    <row r="279" spans="1:20" x14ac:dyDescent="0.2">
      <c r="A279" s="7">
        <v>0.29099307159353349</v>
      </c>
      <c r="B279" s="7">
        <v>0.65537560996924349</v>
      </c>
      <c r="C279" s="7">
        <v>0</v>
      </c>
      <c r="D279" s="7">
        <v>1</v>
      </c>
      <c r="E279" s="7">
        <v>0</v>
      </c>
      <c r="F279" s="7">
        <v>0</v>
      </c>
      <c r="G279" s="7">
        <v>0</v>
      </c>
      <c r="H279" s="7">
        <v>0.33333333333333331</v>
      </c>
      <c r="I279" s="7">
        <v>0.66666666666666663</v>
      </c>
      <c r="J279" s="7">
        <v>0</v>
      </c>
      <c r="K279" s="7" t="s">
        <v>292</v>
      </c>
      <c r="L279" s="2">
        <v>44831</v>
      </c>
      <c r="M279" s="1">
        <v>0</v>
      </c>
      <c r="N279" s="1">
        <v>2</v>
      </c>
      <c r="O279" s="1">
        <v>18</v>
      </c>
      <c r="P279" s="1">
        <v>38</v>
      </c>
      <c r="Q279" s="1">
        <v>28</v>
      </c>
      <c r="R279" s="1">
        <v>11</v>
      </c>
      <c r="S279" s="1">
        <v>2</v>
      </c>
      <c r="T279" s="1">
        <v>1</v>
      </c>
    </row>
    <row r="280" spans="1:20" x14ac:dyDescent="0.2">
      <c r="A280" s="7">
        <v>0.17321016166281761</v>
      </c>
      <c r="B280" s="7">
        <v>5.7944494261999283E-2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0.66666666666666663</v>
      </c>
      <c r="I280" s="7">
        <v>0.33333333333333331</v>
      </c>
      <c r="J280" s="7">
        <v>0</v>
      </c>
      <c r="K280" s="7" t="s">
        <v>293</v>
      </c>
      <c r="L280" s="2">
        <v>44577</v>
      </c>
      <c r="M280" s="1">
        <v>1</v>
      </c>
      <c r="N280" s="1">
        <v>9</v>
      </c>
      <c r="O280" s="1">
        <v>32</v>
      </c>
      <c r="P280" s="1">
        <v>32</v>
      </c>
      <c r="Q280" s="1">
        <v>18</v>
      </c>
      <c r="R280" s="1">
        <v>7</v>
      </c>
      <c r="S280" s="1">
        <v>1</v>
      </c>
      <c r="T280" s="1">
        <v>0</v>
      </c>
    </row>
    <row r="281" spans="1:20" x14ac:dyDescent="0.2">
      <c r="A281" s="7">
        <v>0.18244803695150119</v>
      </c>
      <c r="B281" s="7">
        <v>0.65961231540566345</v>
      </c>
      <c r="C281" s="7">
        <v>0</v>
      </c>
      <c r="D281" s="7">
        <v>0</v>
      </c>
      <c r="E281" s="7">
        <v>0</v>
      </c>
      <c r="F281" s="7">
        <v>1</v>
      </c>
      <c r="G281" s="7">
        <v>1</v>
      </c>
      <c r="H281" s="7">
        <v>0.66666666666666663</v>
      </c>
      <c r="I281" s="7">
        <v>0.33333333333333331</v>
      </c>
      <c r="J281" s="7">
        <v>0</v>
      </c>
      <c r="K281" s="7" t="s">
        <v>294</v>
      </c>
      <c r="L281" s="2">
        <v>44850</v>
      </c>
      <c r="M281" s="1">
        <v>1</v>
      </c>
      <c r="N281" s="1">
        <v>8</v>
      </c>
      <c r="O281" s="1">
        <v>29</v>
      </c>
      <c r="P281" s="1">
        <v>36</v>
      </c>
      <c r="Q281" s="1">
        <v>19</v>
      </c>
      <c r="R281" s="1">
        <v>6</v>
      </c>
      <c r="S281" s="1">
        <v>1</v>
      </c>
      <c r="T281" s="1">
        <v>0</v>
      </c>
    </row>
    <row r="282" spans="1:20" x14ac:dyDescent="0.2">
      <c r="A282" s="7">
        <v>0.23556581986143191</v>
      </c>
      <c r="B282" s="7">
        <v>0.65366344467979787</v>
      </c>
      <c r="C282" s="7">
        <v>0</v>
      </c>
      <c r="D282" s="7">
        <v>1</v>
      </c>
      <c r="E282" s="7">
        <v>0</v>
      </c>
      <c r="F282" s="7">
        <v>1</v>
      </c>
      <c r="G282" s="7">
        <v>0</v>
      </c>
      <c r="H282" s="7">
        <v>0.33333333333333331</v>
      </c>
      <c r="I282" s="7">
        <v>0.66666666666666663</v>
      </c>
      <c r="J282" s="7">
        <v>0</v>
      </c>
      <c r="K282" s="7" t="s">
        <v>295</v>
      </c>
      <c r="L282" s="2">
        <v>44873</v>
      </c>
      <c r="M282" s="1">
        <v>0</v>
      </c>
      <c r="N282" s="1">
        <v>4</v>
      </c>
      <c r="O282" s="1">
        <v>24</v>
      </c>
      <c r="P282" s="1">
        <v>37</v>
      </c>
      <c r="Q282" s="1">
        <v>24</v>
      </c>
      <c r="R282" s="1">
        <v>9</v>
      </c>
      <c r="S282" s="1">
        <v>1</v>
      </c>
      <c r="T282" s="1">
        <v>1</v>
      </c>
    </row>
    <row r="283" spans="1:20" x14ac:dyDescent="0.2">
      <c r="A283" s="7">
        <v>0.19630484988452659</v>
      </c>
      <c r="B283" s="7">
        <v>0.6846627558409496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0.66666666666666663</v>
      </c>
      <c r="I283" s="7">
        <v>0.33333333333333331</v>
      </c>
      <c r="J283" s="7">
        <v>0</v>
      </c>
      <c r="K283" s="7" t="s">
        <v>296</v>
      </c>
      <c r="L283" s="2">
        <v>44856</v>
      </c>
      <c r="M283" s="1">
        <v>0</v>
      </c>
      <c r="N283" s="1">
        <v>7</v>
      </c>
      <c r="O283" s="1">
        <v>32</v>
      </c>
      <c r="P283" s="1">
        <v>36</v>
      </c>
      <c r="Q283" s="1">
        <v>19</v>
      </c>
      <c r="R283" s="1">
        <v>6</v>
      </c>
      <c r="S283" s="1">
        <v>1</v>
      </c>
      <c r="T283" s="1">
        <v>0</v>
      </c>
    </row>
    <row r="284" spans="1:20" x14ac:dyDescent="0.2">
      <c r="A284" s="7">
        <v>0.2424942263279446</v>
      </c>
      <c r="B284" s="7">
        <v>0.20372031718894459</v>
      </c>
      <c r="C284" s="7">
        <v>0</v>
      </c>
      <c r="D284" s="7">
        <v>1</v>
      </c>
      <c r="E284" s="7">
        <v>0</v>
      </c>
      <c r="F284" s="7">
        <v>0</v>
      </c>
      <c r="G284" s="7">
        <v>0</v>
      </c>
      <c r="H284" s="7">
        <v>0.33333333333333331</v>
      </c>
      <c r="I284" s="7">
        <v>0.66666666666666663</v>
      </c>
      <c r="J284" s="7">
        <v>0</v>
      </c>
      <c r="K284" s="7" t="s">
        <v>297</v>
      </c>
      <c r="L284" s="2">
        <v>44618</v>
      </c>
      <c r="M284" s="1">
        <v>1</v>
      </c>
      <c r="N284" s="1">
        <v>5</v>
      </c>
      <c r="O284" s="1">
        <v>26</v>
      </c>
      <c r="P284" s="1">
        <v>34</v>
      </c>
      <c r="Q284" s="1">
        <v>22</v>
      </c>
      <c r="R284" s="1">
        <v>10</v>
      </c>
      <c r="S284" s="1">
        <v>2</v>
      </c>
      <c r="T284" s="1">
        <v>0</v>
      </c>
    </row>
    <row r="285" spans="1:20" x14ac:dyDescent="0.2">
      <c r="A285" s="7">
        <v>0.16628175519630481</v>
      </c>
      <c r="B285" s="7">
        <v>0.64740557505600071</v>
      </c>
      <c r="C285" s="7">
        <v>0</v>
      </c>
      <c r="D285" s="7">
        <v>0</v>
      </c>
      <c r="E285" s="7">
        <v>0</v>
      </c>
      <c r="F285" s="7">
        <v>0</v>
      </c>
      <c r="G285" s="7">
        <v>1</v>
      </c>
      <c r="H285" s="7">
        <v>0.66666666666666663</v>
      </c>
      <c r="I285" s="7">
        <v>0.33333333333333331</v>
      </c>
      <c r="J285" s="7">
        <v>0</v>
      </c>
      <c r="K285" s="7" t="s">
        <v>298</v>
      </c>
      <c r="L285" s="2">
        <v>44908</v>
      </c>
      <c r="M285" s="1">
        <v>0</v>
      </c>
      <c r="N285" s="1">
        <v>6</v>
      </c>
      <c r="O285" s="1">
        <v>31</v>
      </c>
      <c r="P285" s="1">
        <v>38</v>
      </c>
      <c r="Q285" s="1">
        <v>19</v>
      </c>
      <c r="R285" s="1">
        <v>5</v>
      </c>
      <c r="S285" s="1">
        <v>0</v>
      </c>
      <c r="T285" s="1">
        <v>1</v>
      </c>
    </row>
    <row r="286" spans="1:20" x14ac:dyDescent="0.2">
      <c r="A286" s="7">
        <v>0.29330254041570442</v>
      </c>
      <c r="B286" s="7">
        <v>0.42074262428836801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0.66666666666666663</v>
      </c>
      <c r="I286" s="7">
        <v>0.33333333333333331</v>
      </c>
      <c r="J286" s="7">
        <v>1</v>
      </c>
      <c r="K286" s="7" t="s">
        <v>299</v>
      </c>
      <c r="L286" s="2">
        <v>44662</v>
      </c>
      <c r="M286" s="1">
        <v>0</v>
      </c>
      <c r="N286" s="1">
        <v>3</v>
      </c>
      <c r="O286" s="1">
        <v>20</v>
      </c>
      <c r="P286" s="1">
        <v>33</v>
      </c>
      <c r="Q286" s="1">
        <v>27</v>
      </c>
      <c r="R286" s="1">
        <v>14</v>
      </c>
      <c r="S286" s="1">
        <v>2</v>
      </c>
      <c r="T286" s="1">
        <v>1</v>
      </c>
    </row>
    <row r="287" spans="1:20" x14ac:dyDescent="0.2">
      <c r="A287" s="7">
        <v>8.083140877598155E-2</v>
      </c>
      <c r="B287" s="7">
        <v>0.40120041275540508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0.66666666666666663</v>
      </c>
      <c r="I287" s="7">
        <v>0.33333333333333331</v>
      </c>
      <c r="J287" s="7">
        <v>0</v>
      </c>
      <c r="K287" s="7" t="s">
        <v>300</v>
      </c>
      <c r="L287" s="2">
        <v>44660</v>
      </c>
      <c r="M287" s="1">
        <v>2</v>
      </c>
      <c r="N287" s="1">
        <v>21</v>
      </c>
      <c r="O287" s="1">
        <v>36</v>
      </c>
      <c r="P287" s="1">
        <v>26</v>
      </c>
      <c r="Q287" s="1">
        <v>11</v>
      </c>
      <c r="R287" s="1">
        <v>4</v>
      </c>
      <c r="S287" s="1">
        <v>1</v>
      </c>
      <c r="T287" s="1">
        <v>0</v>
      </c>
    </row>
    <row r="288" spans="1:20" x14ac:dyDescent="0.2">
      <c r="A288" s="7">
        <v>0.13625866050808311</v>
      </c>
      <c r="B288" s="7">
        <v>0.68778975838993062</v>
      </c>
      <c r="C288" s="7">
        <v>0</v>
      </c>
      <c r="D288" s="7">
        <v>0</v>
      </c>
      <c r="E288" s="7">
        <v>0</v>
      </c>
      <c r="F288" s="7">
        <v>0</v>
      </c>
      <c r="G288" s="7">
        <v>1</v>
      </c>
      <c r="H288" s="7">
        <v>0.66666666666666663</v>
      </c>
      <c r="I288" s="7">
        <v>0.33333333333333331</v>
      </c>
      <c r="J288" s="7">
        <v>0</v>
      </c>
      <c r="K288" s="7" t="s">
        <v>301</v>
      </c>
      <c r="L288" s="2">
        <v>44871</v>
      </c>
      <c r="M288" s="1">
        <v>2</v>
      </c>
      <c r="N288" s="1">
        <v>19</v>
      </c>
      <c r="O288" s="1">
        <v>30</v>
      </c>
      <c r="P288" s="1">
        <v>27</v>
      </c>
      <c r="Q288" s="1">
        <v>15</v>
      </c>
      <c r="R288" s="1">
        <v>6</v>
      </c>
      <c r="S288" s="1">
        <v>2</v>
      </c>
      <c r="T288" s="1">
        <v>0</v>
      </c>
    </row>
    <row r="289" spans="1:20" x14ac:dyDescent="0.2">
      <c r="A289" s="7">
        <v>0.31639722863741332</v>
      </c>
      <c r="B289" s="7">
        <v>0.57213744201590289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0.66666666666666663</v>
      </c>
      <c r="I289" s="7">
        <v>0.33333333333333331</v>
      </c>
      <c r="J289" s="7">
        <v>0</v>
      </c>
      <c r="K289" s="7" t="s">
        <v>302</v>
      </c>
      <c r="L289" s="2">
        <v>44751</v>
      </c>
      <c r="M289" s="1">
        <v>1</v>
      </c>
      <c r="N289" s="1">
        <v>6</v>
      </c>
      <c r="O289" s="1">
        <v>20</v>
      </c>
      <c r="P289" s="1">
        <v>27</v>
      </c>
      <c r="Q289" s="1">
        <v>28</v>
      </c>
      <c r="R289" s="1">
        <v>16</v>
      </c>
      <c r="S289" s="1">
        <v>3</v>
      </c>
      <c r="T289" s="1">
        <v>0</v>
      </c>
    </row>
    <row r="290" spans="1:20" x14ac:dyDescent="0.2">
      <c r="A290" s="7">
        <v>0.15011547344110851</v>
      </c>
      <c r="B290" s="7">
        <v>0.66925319094542279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0.66666666666666663</v>
      </c>
      <c r="I290" s="7">
        <v>0.33333333333333331</v>
      </c>
      <c r="J290" s="7">
        <v>0</v>
      </c>
      <c r="K290" s="7" t="s">
        <v>303</v>
      </c>
      <c r="L290" s="2">
        <v>44851</v>
      </c>
      <c r="M290" s="1">
        <v>1</v>
      </c>
      <c r="N290" s="1">
        <v>12</v>
      </c>
      <c r="O290" s="1">
        <v>34</v>
      </c>
      <c r="P290" s="1">
        <v>32</v>
      </c>
      <c r="Q290" s="1">
        <v>16</v>
      </c>
      <c r="R290" s="1">
        <v>5</v>
      </c>
      <c r="S290" s="1">
        <v>1</v>
      </c>
      <c r="T290" s="1">
        <v>1</v>
      </c>
    </row>
    <row r="291" spans="1:20" x14ac:dyDescent="0.2">
      <c r="A291" s="7">
        <v>0.1177829099307159</v>
      </c>
      <c r="B291" s="7">
        <v>0.64309966025579335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0.33333333333333331</v>
      </c>
      <c r="I291" s="7">
        <v>0.66666666666666663</v>
      </c>
      <c r="J291" s="7">
        <v>0</v>
      </c>
      <c r="K291" s="7" t="s">
        <v>304</v>
      </c>
      <c r="L291" s="2">
        <v>44822</v>
      </c>
      <c r="M291" s="1">
        <v>1</v>
      </c>
      <c r="N291" s="1">
        <v>9</v>
      </c>
      <c r="O291" s="1">
        <v>36</v>
      </c>
      <c r="P291" s="1">
        <v>35</v>
      </c>
      <c r="Q291" s="1">
        <v>14</v>
      </c>
      <c r="R291" s="1">
        <v>4</v>
      </c>
      <c r="S291" s="1">
        <v>0</v>
      </c>
      <c r="T291" s="1">
        <v>0</v>
      </c>
    </row>
    <row r="292" spans="1:20" x14ac:dyDescent="0.2">
      <c r="A292" s="7">
        <v>0.21016166281755189</v>
      </c>
      <c r="B292" s="7">
        <v>0.64461743130790305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0.33333333333333331</v>
      </c>
      <c r="I292" s="7">
        <v>0.66666666666666663</v>
      </c>
      <c r="J292" s="7">
        <v>0</v>
      </c>
      <c r="K292" s="7" t="s">
        <v>305</v>
      </c>
      <c r="L292" s="2">
        <v>44837</v>
      </c>
      <c r="M292" s="1">
        <v>1</v>
      </c>
      <c r="N292" s="1">
        <v>10</v>
      </c>
      <c r="O292" s="1">
        <v>30</v>
      </c>
      <c r="P292" s="1">
        <v>33</v>
      </c>
      <c r="Q292" s="1">
        <v>18</v>
      </c>
      <c r="R292" s="1">
        <v>8</v>
      </c>
      <c r="S292" s="1">
        <v>2</v>
      </c>
      <c r="T292" s="1">
        <v>1</v>
      </c>
    </row>
    <row r="293" spans="1:20" x14ac:dyDescent="0.2">
      <c r="A293" s="7">
        <v>0.23325635103926101</v>
      </c>
      <c r="B293" s="7">
        <v>0.59224187335517731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0.33333333333333331</v>
      </c>
      <c r="I293" s="7">
        <v>0.66666666666666663</v>
      </c>
      <c r="J293" s="7">
        <v>0</v>
      </c>
      <c r="K293" s="7" t="s">
        <v>306</v>
      </c>
      <c r="L293" s="2">
        <v>44770</v>
      </c>
      <c r="M293" s="1">
        <v>0</v>
      </c>
      <c r="N293" s="1">
        <v>7</v>
      </c>
      <c r="O293" s="1">
        <v>26</v>
      </c>
      <c r="P293" s="1">
        <v>32</v>
      </c>
      <c r="Q293" s="1">
        <v>21</v>
      </c>
      <c r="R293" s="1">
        <v>11</v>
      </c>
      <c r="S293" s="1">
        <v>2</v>
      </c>
      <c r="T293" s="1">
        <v>1</v>
      </c>
    </row>
    <row r="294" spans="1:20" x14ac:dyDescent="0.2">
      <c r="A294" s="7">
        <v>0.23556581986143191</v>
      </c>
      <c r="B294" s="7">
        <v>0.44126662290363111</v>
      </c>
      <c r="C294" s="7">
        <v>0</v>
      </c>
      <c r="D294" s="7">
        <v>0</v>
      </c>
      <c r="E294" s="7">
        <v>0</v>
      </c>
      <c r="F294" s="7">
        <v>1</v>
      </c>
      <c r="G294" s="7">
        <v>0</v>
      </c>
      <c r="H294" s="7">
        <v>0.33333333333333331</v>
      </c>
      <c r="I294" s="7">
        <v>0.66666666666666663</v>
      </c>
      <c r="J294" s="7">
        <v>0</v>
      </c>
      <c r="K294" s="7" t="s">
        <v>307</v>
      </c>
      <c r="L294" s="2">
        <v>44683</v>
      </c>
      <c r="M294" s="1">
        <v>1</v>
      </c>
      <c r="N294" s="1">
        <v>10</v>
      </c>
      <c r="O294" s="1">
        <v>23</v>
      </c>
      <c r="P294" s="1">
        <v>29</v>
      </c>
      <c r="Q294" s="1">
        <v>24</v>
      </c>
      <c r="R294" s="1">
        <v>11</v>
      </c>
      <c r="S294" s="1">
        <v>2</v>
      </c>
      <c r="T294" s="1">
        <v>1</v>
      </c>
    </row>
    <row r="295" spans="1:20" x14ac:dyDescent="0.2">
      <c r="A295" s="7">
        <v>0.38106235565819863</v>
      </c>
      <c r="B295" s="7">
        <v>0.36095418440594951</v>
      </c>
      <c r="C295" s="7">
        <v>0</v>
      </c>
      <c r="D295" s="7">
        <v>0</v>
      </c>
      <c r="E295" s="7">
        <v>0</v>
      </c>
      <c r="F295" s="7">
        <v>1</v>
      </c>
      <c r="G295" s="7">
        <v>1</v>
      </c>
      <c r="H295" s="7">
        <v>0.66666666666666663</v>
      </c>
      <c r="I295" s="7">
        <v>0.33333333333333331</v>
      </c>
      <c r="J295" s="7">
        <v>0</v>
      </c>
      <c r="K295" s="7" t="s">
        <v>308</v>
      </c>
      <c r="L295" s="2">
        <v>44650</v>
      </c>
      <c r="M295" s="1">
        <v>0</v>
      </c>
      <c r="N295" s="1">
        <v>5</v>
      </c>
      <c r="O295" s="1">
        <v>16</v>
      </c>
      <c r="P295" s="1">
        <v>24</v>
      </c>
      <c r="Q295" s="1">
        <v>27</v>
      </c>
      <c r="R295" s="1">
        <v>21</v>
      </c>
      <c r="S295" s="1">
        <v>6</v>
      </c>
      <c r="T295" s="1">
        <v>1</v>
      </c>
    </row>
    <row r="296" spans="1:20" x14ac:dyDescent="0.2">
      <c r="A296" s="7">
        <v>0.21478060046189379</v>
      </c>
      <c r="B296" s="7">
        <v>0.12549088387983559</v>
      </c>
      <c r="C296" s="7">
        <v>0</v>
      </c>
      <c r="D296" s="7">
        <v>0</v>
      </c>
      <c r="E296" s="7">
        <v>0</v>
      </c>
      <c r="F296" s="7">
        <v>1</v>
      </c>
      <c r="G296" s="7">
        <v>0</v>
      </c>
      <c r="H296" s="7">
        <v>0.66666666666666663</v>
      </c>
      <c r="I296" s="7">
        <v>0.33333333333333331</v>
      </c>
      <c r="J296" s="7">
        <v>0</v>
      </c>
      <c r="K296" s="7" t="s">
        <v>309</v>
      </c>
      <c r="L296" s="2">
        <v>44586</v>
      </c>
      <c r="M296" s="1">
        <v>1</v>
      </c>
      <c r="N296" s="1">
        <v>6</v>
      </c>
      <c r="O296" s="1">
        <v>25</v>
      </c>
      <c r="P296" s="1">
        <v>34</v>
      </c>
      <c r="Q296" s="1">
        <v>23</v>
      </c>
      <c r="R296" s="1">
        <v>9</v>
      </c>
      <c r="S296" s="1">
        <v>1</v>
      </c>
      <c r="T296" s="1">
        <v>1</v>
      </c>
    </row>
    <row r="297" spans="1:20" x14ac:dyDescent="0.2">
      <c r="A297" s="7">
        <v>0.2979214780600461</v>
      </c>
      <c r="B297" s="7">
        <v>0.25921546638888338</v>
      </c>
      <c r="C297" s="7">
        <v>0</v>
      </c>
      <c r="D297" s="7">
        <v>1</v>
      </c>
      <c r="E297" s="7">
        <v>0</v>
      </c>
      <c r="F297" s="7">
        <v>0</v>
      </c>
      <c r="G297" s="7">
        <v>0</v>
      </c>
      <c r="H297" s="7">
        <v>0.66666666666666663</v>
      </c>
      <c r="I297" s="7">
        <v>0.33333333333333331</v>
      </c>
      <c r="J297" s="7">
        <v>0</v>
      </c>
      <c r="K297" s="7" t="s">
        <v>310</v>
      </c>
      <c r="L297" s="2">
        <v>44628</v>
      </c>
      <c r="M297" s="1">
        <v>1</v>
      </c>
      <c r="N297" s="1">
        <v>5</v>
      </c>
      <c r="O297" s="1">
        <v>18</v>
      </c>
      <c r="P297" s="1">
        <v>31</v>
      </c>
      <c r="Q297" s="1">
        <v>28</v>
      </c>
      <c r="R297" s="1">
        <v>15</v>
      </c>
      <c r="S297" s="1">
        <v>2</v>
      </c>
      <c r="T297" s="1">
        <v>1</v>
      </c>
    </row>
    <row r="298" spans="1:20" x14ac:dyDescent="0.2">
      <c r="A298" s="7">
        <v>0.52655889145496526</v>
      </c>
      <c r="B298" s="7">
        <v>0.19686372945928299</v>
      </c>
      <c r="C298" s="7">
        <v>0</v>
      </c>
      <c r="D298" s="7">
        <v>1</v>
      </c>
      <c r="E298" s="7">
        <v>0</v>
      </c>
      <c r="F298" s="7">
        <v>1</v>
      </c>
      <c r="G298" s="7">
        <v>0</v>
      </c>
      <c r="H298" s="7">
        <v>0.33333333333333331</v>
      </c>
      <c r="I298" s="7">
        <v>0.66666666666666663</v>
      </c>
      <c r="J298" s="7">
        <v>0</v>
      </c>
      <c r="K298" s="7" t="s">
        <v>311</v>
      </c>
      <c r="L298" s="2">
        <v>44611</v>
      </c>
      <c r="M298" s="1">
        <v>1</v>
      </c>
      <c r="N298" s="1">
        <v>1</v>
      </c>
      <c r="O298" s="1">
        <v>8</v>
      </c>
      <c r="P298" s="1">
        <v>19</v>
      </c>
      <c r="Q298" s="1">
        <v>31</v>
      </c>
      <c r="R298" s="1">
        <v>30</v>
      </c>
      <c r="S298" s="1">
        <v>10</v>
      </c>
      <c r="T298" s="1">
        <v>0</v>
      </c>
    </row>
    <row r="299" spans="1:20" x14ac:dyDescent="0.2">
      <c r="A299" s="7">
        <v>0.30946882217090083</v>
      </c>
      <c r="B299" s="7">
        <v>0.2035307321393145</v>
      </c>
      <c r="C299" s="7">
        <v>0.5</v>
      </c>
      <c r="D299" s="7">
        <v>0</v>
      </c>
      <c r="E299" s="7">
        <v>0</v>
      </c>
      <c r="F299" s="7">
        <v>0</v>
      </c>
      <c r="G299" s="7">
        <v>0</v>
      </c>
      <c r="H299" s="7">
        <v>0.66666666666666663</v>
      </c>
      <c r="I299" s="7">
        <v>0.33333333333333331</v>
      </c>
      <c r="J299" s="7">
        <v>0</v>
      </c>
      <c r="K299" s="7" t="s">
        <v>312</v>
      </c>
      <c r="L299" s="2">
        <v>44612</v>
      </c>
      <c r="M299" s="1">
        <v>1</v>
      </c>
      <c r="N299" s="1">
        <v>4</v>
      </c>
      <c r="O299" s="1">
        <v>21</v>
      </c>
      <c r="P299" s="1">
        <v>32</v>
      </c>
      <c r="Q299" s="1">
        <v>26</v>
      </c>
      <c r="R299" s="1">
        <v>14</v>
      </c>
      <c r="S299" s="1">
        <v>3</v>
      </c>
      <c r="T299" s="1">
        <v>0</v>
      </c>
    </row>
    <row r="300" spans="1:20" x14ac:dyDescent="0.2">
      <c r="A300" s="7">
        <v>0.32794457274826783</v>
      </c>
      <c r="B300" s="7">
        <v>5.6856346840884531E-2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0.33333333333333331</v>
      </c>
      <c r="I300" s="7">
        <v>0.66666666666666663</v>
      </c>
      <c r="J300" s="7">
        <v>0</v>
      </c>
      <c r="K300" s="7" t="s">
        <v>313</v>
      </c>
      <c r="L300" s="2">
        <v>44575</v>
      </c>
      <c r="M300" s="1">
        <v>1</v>
      </c>
      <c r="N300" s="1">
        <v>4</v>
      </c>
      <c r="O300" s="1">
        <v>21</v>
      </c>
      <c r="P300" s="1">
        <v>30</v>
      </c>
      <c r="Q300" s="1">
        <v>24</v>
      </c>
      <c r="R300" s="1">
        <v>15</v>
      </c>
      <c r="S300" s="1">
        <v>5</v>
      </c>
      <c r="T300" s="1">
        <v>1</v>
      </c>
    </row>
    <row r="301" spans="1:20" x14ac:dyDescent="0.2">
      <c r="A301" s="7">
        <v>0.24480369515011549</v>
      </c>
      <c r="B301" s="7">
        <v>0.67164281620157973</v>
      </c>
      <c r="C301" s="7">
        <v>0</v>
      </c>
      <c r="D301" s="7">
        <v>0</v>
      </c>
      <c r="E301" s="7">
        <v>0</v>
      </c>
      <c r="F301" s="7">
        <v>1</v>
      </c>
      <c r="G301" s="7">
        <v>0</v>
      </c>
      <c r="H301" s="7">
        <v>0.66666666666666663</v>
      </c>
      <c r="I301" s="7">
        <v>0.33333333333333331</v>
      </c>
      <c r="J301" s="7">
        <v>0</v>
      </c>
      <c r="K301" s="7" t="s">
        <v>314</v>
      </c>
      <c r="L301" s="2">
        <v>44913</v>
      </c>
      <c r="M301" s="1">
        <v>0</v>
      </c>
      <c r="N301" s="1">
        <v>8</v>
      </c>
      <c r="O301" s="1">
        <v>28</v>
      </c>
      <c r="P301" s="1">
        <v>30</v>
      </c>
      <c r="Q301" s="1">
        <v>20</v>
      </c>
      <c r="R301" s="1">
        <v>11</v>
      </c>
      <c r="S301" s="1">
        <v>3</v>
      </c>
      <c r="T301" s="1">
        <v>0</v>
      </c>
    </row>
    <row r="302" spans="1:20" x14ac:dyDescent="0.2">
      <c r="A302" s="7">
        <v>0.44803695150115469</v>
      </c>
      <c r="B302" s="7">
        <v>0.64776268300666051</v>
      </c>
      <c r="C302" s="7">
        <v>0.5</v>
      </c>
      <c r="D302" s="7">
        <v>0</v>
      </c>
      <c r="E302" s="7">
        <v>0</v>
      </c>
      <c r="F302" s="7">
        <v>0</v>
      </c>
      <c r="G302" s="7">
        <v>0</v>
      </c>
      <c r="H302" s="7">
        <v>0.66666666666666663</v>
      </c>
      <c r="I302" s="7">
        <v>0.33333333333333331</v>
      </c>
      <c r="J302" s="7">
        <v>0</v>
      </c>
      <c r="K302" s="7" t="s">
        <v>315</v>
      </c>
      <c r="L302" s="2">
        <v>44810</v>
      </c>
      <c r="M302" s="1">
        <v>0</v>
      </c>
      <c r="N302" s="1">
        <v>4</v>
      </c>
      <c r="O302" s="1">
        <v>19</v>
      </c>
      <c r="P302" s="1">
        <v>27</v>
      </c>
      <c r="Q302" s="1">
        <v>21</v>
      </c>
      <c r="R302" s="1">
        <v>16</v>
      </c>
      <c r="S302" s="1">
        <v>13</v>
      </c>
      <c r="T302" s="1">
        <v>1</v>
      </c>
    </row>
    <row r="303" spans="1:20" x14ac:dyDescent="0.2">
      <c r="A303" s="7">
        <v>0.15011547344110851</v>
      </c>
      <c r="B303" s="7">
        <v>0.27929898634947281</v>
      </c>
      <c r="C303" s="7">
        <v>0</v>
      </c>
      <c r="D303" s="7">
        <v>0</v>
      </c>
      <c r="E303" s="7">
        <v>0</v>
      </c>
      <c r="F303" s="7">
        <v>1</v>
      </c>
      <c r="G303" s="7">
        <v>1</v>
      </c>
      <c r="H303" s="7">
        <v>1</v>
      </c>
      <c r="I303" s="7">
        <v>0</v>
      </c>
      <c r="J303" s="7">
        <v>0</v>
      </c>
      <c r="K303" s="7" t="s">
        <v>316</v>
      </c>
      <c r="L303" s="2">
        <v>44635</v>
      </c>
      <c r="M303" s="1">
        <v>1</v>
      </c>
      <c r="N303" s="1">
        <v>16</v>
      </c>
      <c r="O303" s="1">
        <v>32</v>
      </c>
      <c r="P303" s="1">
        <v>30</v>
      </c>
      <c r="Q303" s="1">
        <v>16</v>
      </c>
      <c r="R303" s="1">
        <v>6</v>
      </c>
      <c r="S303" s="1">
        <v>1</v>
      </c>
      <c r="T303" s="1">
        <v>1</v>
      </c>
    </row>
    <row r="304" spans="1:20" x14ac:dyDescent="0.2">
      <c r="A304" s="7">
        <v>0.1085450346420323</v>
      </c>
      <c r="B304" s="7">
        <v>0.67379682561149401</v>
      </c>
      <c r="C304" s="7">
        <v>0</v>
      </c>
      <c r="D304" s="7">
        <v>0</v>
      </c>
      <c r="E304" s="7">
        <v>0</v>
      </c>
      <c r="F304" s="7">
        <v>1</v>
      </c>
      <c r="G304" s="7">
        <v>0</v>
      </c>
      <c r="H304" s="7">
        <v>0.66666666666666663</v>
      </c>
      <c r="I304" s="7">
        <v>0.33333333333333331</v>
      </c>
      <c r="J304" s="7">
        <v>0</v>
      </c>
      <c r="K304" s="7" t="s">
        <v>317</v>
      </c>
      <c r="L304" s="2">
        <v>44893</v>
      </c>
      <c r="M304" s="1">
        <v>0</v>
      </c>
      <c r="N304" s="1">
        <v>10</v>
      </c>
      <c r="O304" s="1">
        <v>38</v>
      </c>
      <c r="P304" s="1">
        <v>35</v>
      </c>
      <c r="Q304" s="1">
        <v>13</v>
      </c>
      <c r="R304" s="1">
        <v>3</v>
      </c>
      <c r="S304" s="1">
        <v>0</v>
      </c>
      <c r="T304" s="1">
        <v>1</v>
      </c>
    </row>
    <row r="305" spans="1:20" x14ac:dyDescent="0.2">
      <c r="A305" s="7">
        <v>8.5450346420323342E-2</v>
      </c>
      <c r="B305" s="7">
        <v>0.30995582323112641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0.66666666666666663</v>
      </c>
      <c r="I305" s="7">
        <v>0.33333333333333331</v>
      </c>
      <c r="J305" s="7">
        <v>0</v>
      </c>
      <c r="K305" s="7" t="s">
        <v>318</v>
      </c>
      <c r="L305" s="2">
        <v>44641</v>
      </c>
      <c r="M305" s="1">
        <v>2</v>
      </c>
      <c r="N305" s="1">
        <v>14</v>
      </c>
      <c r="O305" s="1">
        <v>36</v>
      </c>
      <c r="P305" s="1">
        <v>30</v>
      </c>
      <c r="Q305" s="1">
        <v>13</v>
      </c>
      <c r="R305" s="1">
        <v>4</v>
      </c>
      <c r="S305" s="1">
        <v>0</v>
      </c>
      <c r="T305" s="1">
        <v>1</v>
      </c>
    </row>
    <row r="306" spans="1:20" x14ac:dyDescent="0.2">
      <c r="A306" s="7">
        <v>0.1547344110854503</v>
      </c>
      <c r="B306" s="7">
        <v>0.63144862154553361</v>
      </c>
      <c r="C306" s="7">
        <v>0</v>
      </c>
      <c r="D306" s="7">
        <v>0</v>
      </c>
      <c r="E306" s="7">
        <v>0</v>
      </c>
      <c r="F306" s="7">
        <v>0</v>
      </c>
      <c r="G306" s="7">
        <v>1</v>
      </c>
      <c r="H306" s="7">
        <v>0.66666666666666663</v>
      </c>
      <c r="I306" s="7">
        <v>0.33333333333333331</v>
      </c>
      <c r="J306" s="7">
        <v>0</v>
      </c>
      <c r="K306" s="7" t="s">
        <v>319</v>
      </c>
      <c r="L306" s="2">
        <v>44813</v>
      </c>
      <c r="M306" s="1">
        <v>0</v>
      </c>
      <c r="N306" s="1">
        <v>8</v>
      </c>
      <c r="O306" s="1">
        <v>29</v>
      </c>
      <c r="P306" s="1">
        <v>40</v>
      </c>
      <c r="Q306" s="1">
        <v>18</v>
      </c>
      <c r="R306" s="1">
        <v>4</v>
      </c>
      <c r="S306" s="1">
        <v>0</v>
      </c>
      <c r="T306" s="1">
        <v>1</v>
      </c>
    </row>
    <row r="307" spans="1:20" x14ac:dyDescent="0.2">
      <c r="A307" s="7">
        <v>0.11316397228637411</v>
      </c>
      <c r="B307" s="7">
        <v>0.6460221692732564</v>
      </c>
      <c r="C307" s="7">
        <v>0</v>
      </c>
      <c r="D307" s="7">
        <v>0</v>
      </c>
      <c r="E307" s="7">
        <v>0</v>
      </c>
      <c r="F307" s="7">
        <v>0</v>
      </c>
      <c r="G307" s="7">
        <v>1</v>
      </c>
      <c r="H307" s="7">
        <v>0.66666666666666663</v>
      </c>
      <c r="I307" s="7">
        <v>0.33333333333333331</v>
      </c>
      <c r="J307" s="7">
        <v>0</v>
      </c>
      <c r="K307" s="7" t="s">
        <v>320</v>
      </c>
      <c r="L307" s="2">
        <v>44882</v>
      </c>
      <c r="M307" s="1">
        <v>0</v>
      </c>
      <c r="N307" s="1">
        <v>14</v>
      </c>
      <c r="O307" s="1">
        <v>35</v>
      </c>
      <c r="P307" s="1">
        <v>33</v>
      </c>
      <c r="Q307" s="1">
        <v>14</v>
      </c>
      <c r="R307" s="1">
        <v>4</v>
      </c>
      <c r="S307" s="1">
        <v>0</v>
      </c>
      <c r="T307" s="1">
        <v>1</v>
      </c>
    </row>
    <row r="308" spans="1:20" x14ac:dyDescent="0.2">
      <c r="A308" s="7">
        <v>8.5450346420323342E-2</v>
      </c>
      <c r="B308" s="7">
        <v>0.65938804408970542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0.33333333333333331</v>
      </c>
      <c r="I308" s="7">
        <v>0.66666666666666663</v>
      </c>
      <c r="J308" s="7">
        <v>0</v>
      </c>
      <c r="K308" s="7" t="s">
        <v>321</v>
      </c>
      <c r="L308" s="2">
        <v>44915</v>
      </c>
      <c r="M308" s="1">
        <v>1</v>
      </c>
      <c r="N308" s="1">
        <v>10</v>
      </c>
      <c r="O308" s="1">
        <v>47</v>
      </c>
      <c r="P308" s="1">
        <v>32</v>
      </c>
      <c r="Q308" s="1">
        <v>9</v>
      </c>
      <c r="R308" s="1">
        <v>2</v>
      </c>
      <c r="S308" s="1">
        <v>0</v>
      </c>
      <c r="T308" s="1">
        <v>1</v>
      </c>
    </row>
    <row r="309" spans="1:20" x14ac:dyDescent="0.2">
      <c r="A309" s="7">
        <v>8.5450346420323342E-2</v>
      </c>
      <c r="B309" s="7">
        <v>0.1861070021420895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0.33333333333333331</v>
      </c>
      <c r="I309" s="7">
        <v>0.66666666666666663</v>
      </c>
      <c r="J309" s="7">
        <v>0</v>
      </c>
      <c r="K309" s="7" t="s">
        <v>322</v>
      </c>
      <c r="L309" s="2">
        <v>44614</v>
      </c>
      <c r="M309" s="1">
        <v>1</v>
      </c>
      <c r="N309" s="1">
        <v>14</v>
      </c>
      <c r="O309" s="1">
        <v>38</v>
      </c>
      <c r="P309" s="1">
        <v>30</v>
      </c>
      <c r="Q309" s="1">
        <v>12</v>
      </c>
      <c r="R309" s="1">
        <v>4</v>
      </c>
      <c r="S309" s="1">
        <v>0</v>
      </c>
      <c r="T309" s="1">
        <v>1</v>
      </c>
    </row>
    <row r="310" spans="1:20" x14ac:dyDescent="0.2">
      <c r="A310" s="7">
        <v>0.13856812933025409</v>
      </c>
      <c r="B310" s="7">
        <v>0.18720171066928859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0.66666666666666663</v>
      </c>
      <c r="I310" s="7">
        <v>0.33333333333333331</v>
      </c>
      <c r="J310" s="7">
        <v>0</v>
      </c>
      <c r="K310" s="7" t="s">
        <v>323</v>
      </c>
      <c r="L310" s="2">
        <v>44593</v>
      </c>
      <c r="M310" s="1">
        <v>1</v>
      </c>
      <c r="N310" s="1">
        <v>13</v>
      </c>
      <c r="O310" s="1">
        <v>34</v>
      </c>
      <c r="P310" s="1">
        <v>30</v>
      </c>
      <c r="Q310" s="1">
        <v>15</v>
      </c>
      <c r="R310" s="1">
        <v>6</v>
      </c>
      <c r="S310" s="1">
        <v>1</v>
      </c>
      <c r="T310" s="1">
        <v>1</v>
      </c>
    </row>
    <row r="311" spans="1:20" x14ac:dyDescent="0.2">
      <c r="A311" s="7">
        <v>0.1893764434180138</v>
      </c>
      <c r="B311" s="7">
        <v>0.63992173184414203</v>
      </c>
      <c r="C311" s="7">
        <v>0</v>
      </c>
      <c r="D311" s="7">
        <v>0</v>
      </c>
      <c r="E311" s="7">
        <v>0</v>
      </c>
      <c r="F311" s="7">
        <v>1</v>
      </c>
      <c r="G311" s="7">
        <v>1</v>
      </c>
      <c r="H311" s="7">
        <v>0.33333333333333331</v>
      </c>
      <c r="I311" s="7">
        <v>0.66666666666666663</v>
      </c>
      <c r="J311" s="7">
        <v>0</v>
      </c>
      <c r="K311" s="7" t="s">
        <v>324</v>
      </c>
      <c r="L311" s="2">
        <v>44818</v>
      </c>
      <c r="M311" s="1">
        <v>1</v>
      </c>
      <c r="N311" s="1">
        <v>5</v>
      </c>
      <c r="O311" s="1">
        <v>24</v>
      </c>
      <c r="P311" s="1">
        <v>41</v>
      </c>
      <c r="Q311" s="1">
        <v>23</v>
      </c>
      <c r="R311" s="1">
        <v>5</v>
      </c>
      <c r="S311" s="1">
        <v>0</v>
      </c>
      <c r="T311" s="1">
        <v>1</v>
      </c>
    </row>
    <row r="312" spans="1:20" x14ac:dyDescent="0.2">
      <c r="A312" s="7">
        <v>0.17782909930715929</v>
      </c>
      <c r="B312" s="7">
        <v>0.50622506838729331</v>
      </c>
      <c r="C312" s="7">
        <v>0</v>
      </c>
      <c r="D312" s="7">
        <v>0</v>
      </c>
      <c r="E312" s="7">
        <v>0</v>
      </c>
      <c r="F312" s="7">
        <v>0</v>
      </c>
      <c r="G312" s="7">
        <v>1</v>
      </c>
      <c r="H312" s="7">
        <v>1</v>
      </c>
      <c r="I312" s="7">
        <v>0</v>
      </c>
      <c r="J312" s="7">
        <v>0</v>
      </c>
      <c r="K312" s="7" t="s">
        <v>325</v>
      </c>
      <c r="L312" s="2">
        <v>44708</v>
      </c>
      <c r="M312" s="1">
        <v>0</v>
      </c>
      <c r="N312" s="1">
        <v>8</v>
      </c>
      <c r="O312" s="1">
        <v>36</v>
      </c>
      <c r="P312" s="1">
        <v>33</v>
      </c>
      <c r="Q312" s="1">
        <v>17</v>
      </c>
      <c r="R312" s="1">
        <v>6</v>
      </c>
      <c r="S312" s="1">
        <v>1</v>
      </c>
      <c r="T312" s="1">
        <v>1</v>
      </c>
    </row>
    <row r="313" spans="1:20" x14ac:dyDescent="0.2">
      <c r="A313" s="7">
        <v>0.31408775981524251</v>
      </c>
      <c r="B313" s="7">
        <v>0.6787039575776056</v>
      </c>
      <c r="C313" s="7">
        <v>0</v>
      </c>
      <c r="D313" s="7">
        <v>0</v>
      </c>
      <c r="E313" s="7">
        <v>0</v>
      </c>
      <c r="F313" s="7">
        <v>0</v>
      </c>
      <c r="G313" s="7">
        <v>1</v>
      </c>
      <c r="H313" s="7">
        <v>1</v>
      </c>
      <c r="I313" s="7">
        <v>0</v>
      </c>
      <c r="J313" s="7">
        <v>0</v>
      </c>
      <c r="K313" s="7" t="s">
        <v>326</v>
      </c>
      <c r="L313" s="2">
        <v>44815</v>
      </c>
      <c r="M313" s="1">
        <v>0</v>
      </c>
      <c r="N313" s="1">
        <v>1</v>
      </c>
      <c r="O313" s="1">
        <v>14</v>
      </c>
      <c r="P313" s="1">
        <v>40</v>
      </c>
      <c r="Q313" s="1">
        <v>30</v>
      </c>
      <c r="R313" s="1">
        <v>12</v>
      </c>
      <c r="S313" s="1">
        <v>2</v>
      </c>
      <c r="T313" s="1">
        <v>0</v>
      </c>
    </row>
    <row r="314" spans="1:20" x14ac:dyDescent="0.2">
      <c r="A314" s="7">
        <v>0.18013856812933021</v>
      </c>
      <c r="B314" s="7">
        <v>0.46616122848157943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0.33333333333333331</v>
      </c>
      <c r="I314" s="7">
        <v>0.66666666666666663</v>
      </c>
      <c r="J314" s="7">
        <v>0</v>
      </c>
      <c r="K314" s="7" t="s">
        <v>327</v>
      </c>
      <c r="L314" s="2">
        <v>44694</v>
      </c>
      <c r="M314" s="1">
        <v>0</v>
      </c>
      <c r="N314" s="1">
        <v>6</v>
      </c>
      <c r="O314" s="1">
        <v>33</v>
      </c>
      <c r="P314" s="1">
        <v>38</v>
      </c>
      <c r="Q314" s="1">
        <v>17</v>
      </c>
      <c r="R314" s="1">
        <v>5</v>
      </c>
      <c r="S314" s="1">
        <v>1</v>
      </c>
      <c r="T314" s="1">
        <v>1</v>
      </c>
    </row>
    <row r="315" spans="1:20" x14ac:dyDescent="0.2">
      <c r="A315" s="7">
        <v>0.19399538106235559</v>
      </c>
      <c r="B315" s="7">
        <v>0.27317162605704121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0.66666666666666663</v>
      </c>
      <c r="I315" s="7">
        <v>0.33333333333333331</v>
      </c>
      <c r="J315" s="7">
        <v>0</v>
      </c>
      <c r="K315" s="7" t="s">
        <v>328</v>
      </c>
      <c r="L315" s="2">
        <v>44632</v>
      </c>
      <c r="M315" s="1">
        <v>1</v>
      </c>
      <c r="N315" s="1">
        <v>7</v>
      </c>
      <c r="O315" s="1">
        <v>29</v>
      </c>
      <c r="P315" s="1">
        <v>35</v>
      </c>
      <c r="Q315" s="1">
        <v>20</v>
      </c>
      <c r="R315" s="1">
        <v>7</v>
      </c>
      <c r="S315" s="1">
        <v>1</v>
      </c>
      <c r="T315" s="1">
        <v>0</v>
      </c>
    </row>
    <row r="316" spans="1:20" x14ac:dyDescent="0.2">
      <c r="A316" s="7">
        <v>0.18013856812933021</v>
      </c>
      <c r="B316" s="7">
        <v>0.66792437803097437</v>
      </c>
      <c r="C316" s="7">
        <v>0</v>
      </c>
      <c r="D316" s="7">
        <v>0</v>
      </c>
      <c r="E316" s="7">
        <v>0</v>
      </c>
      <c r="F316" s="7">
        <v>0</v>
      </c>
      <c r="G316" s="7">
        <v>1</v>
      </c>
      <c r="H316" s="7">
        <v>0.66666666666666663</v>
      </c>
      <c r="I316" s="7">
        <v>0.33333333333333331</v>
      </c>
      <c r="J316" s="7">
        <v>0</v>
      </c>
      <c r="K316" s="7" t="s">
        <v>329</v>
      </c>
      <c r="L316" s="2">
        <v>44898</v>
      </c>
      <c r="M316" s="1">
        <v>0</v>
      </c>
      <c r="N316" s="1">
        <v>4</v>
      </c>
      <c r="O316" s="1">
        <v>35</v>
      </c>
      <c r="P316" s="1">
        <v>36</v>
      </c>
      <c r="Q316" s="1">
        <v>17</v>
      </c>
      <c r="R316" s="1">
        <v>6</v>
      </c>
      <c r="S316" s="1">
        <v>1</v>
      </c>
      <c r="T316" s="1">
        <v>0</v>
      </c>
    </row>
    <row r="317" spans="1:20" x14ac:dyDescent="0.2">
      <c r="A317" s="7">
        <v>0</v>
      </c>
      <c r="B317" s="7">
        <v>0.43221236520995487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0.66666666666666663</v>
      </c>
      <c r="I317" s="7">
        <v>0.33333333333333331</v>
      </c>
      <c r="J317" s="7">
        <v>0</v>
      </c>
      <c r="K317" s="7" t="s">
        <v>330</v>
      </c>
      <c r="L317" s="2">
        <v>44685</v>
      </c>
      <c r="M317" s="1">
        <v>6</v>
      </c>
      <c r="N317" s="1">
        <v>26</v>
      </c>
      <c r="O317" s="1">
        <v>32</v>
      </c>
      <c r="P317" s="1">
        <v>22</v>
      </c>
      <c r="Q317" s="1">
        <v>10</v>
      </c>
      <c r="R317" s="1">
        <v>3</v>
      </c>
      <c r="S317" s="1">
        <v>0</v>
      </c>
      <c r="T317" s="1">
        <v>1</v>
      </c>
    </row>
    <row r="318" spans="1:20" x14ac:dyDescent="0.2">
      <c r="A318" s="7">
        <v>0.26327944572748269</v>
      </c>
      <c r="B318" s="7">
        <v>0.50325089495333364</v>
      </c>
      <c r="C318" s="7">
        <v>0.5</v>
      </c>
      <c r="D318" s="7">
        <v>0</v>
      </c>
      <c r="E318" s="7">
        <v>0</v>
      </c>
      <c r="F318" s="7">
        <v>0</v>
      </c>
      <c r="G318" s="7">
        <v>0</v>
      </c>
      <c r="H318" s="7">
        <v>0.66666666666666663</v>
      </c>
      <c r="I318" s="7">
        <v>0.33333333333333331</v>
      </c>
      <c r="J318" s="7">
        <v>0</v>
      </c>
      <c r="K318" s="7" t="s">
        <v>331</v>
      </c>
      <c r="L318" s="2">
        <v>44720</v>
      </c>
      <c r="M318" s="1">
        <v>0</v>
      </c>
      <c r="N318" s="1">
        <v>6</v>
      </c>
      <c r="O318" s="1">
        <v>22</v>
      </c>
      <c r="P318" s="1">
        <v>35</v>
      </c>
      <c r="Q318" s="1">
        <v>24</v>
      </c>
      <c r="R318" s="1">
        <v>11</v>
      </c>
      <c r="S318" s="1">
        <v>2</v>
      </c>
      <c r="T318" s="1">
        <v>1</v>
      </c>
    </row>
    <row r="319" spans="1:20" x14ac:dyDescent="0.2">
      <c r="A319" s="7">
        <v>0.1039260969976905</v>
      </c>
      <c r="B319" s="7">
        <v>0.58449068224605316</v>
      </c>
      <c r="C319" s="7">
        <v>0.5</v>
      </c>
      <c r="D319" s="7">
        <v>0</v>
      </c>
      <c r="E319" s="7">
        <v>0</v>
      </c>
      <c r="F319" s="7">
        <v>1</v>
      </c>
      <c r="G319" s="7">
        <v>0</v>
      </c>
      <c r="H319" s="7">
        <v>0.66666666666666663</v>
      </c>
      <c r="I319" s="7">
        <v>0.33333333333333331</v>
      </c>
      <c r="J319" s="7">
        <v>0</v>
      </c>
      <c r="K319" s="7" t="s">
        <v>332</v>
      </c>
      <c r="L319" s="2">
        <v>44793</v>
      </c>
      <c r="M319" s="1">
        <v>1</v>
      </c>
      <c r="N319" s="1">
        <v>22</v>
      </c>
      <c r="O319" s="1">
        <v>32</v>
      </c>
      <c r="P319" s="1">
        <v>26</v>
      </c>
      <c r="Q319" s="1">
        <v>14</v>
      </c>
      <c r="R319" s="1">
        <v>5</v>
      </c>
      <c r="S319" s="1">
        <v>1</v>
      </c>
      <c r="T319" s="1">
        <v>0</v>
      </c>
    </row>
    <row r="320" spans="1:20" x14ac:dyDescent="0.2">
      <c r="A320" s="7">
        <v>0.40184757505773672</v>
      </c>
      <c r="B320" s="7">
        <v>0.69534176324968355</v>
      </c>
      <c r="C320" s="7">
        <v>0</v>
      </c>
      <c r="D320" s="7">
        <v>0</v>
      </c>
      <c r="E320" s="7">
        <v>0</v>
      </c>
      <c r="F320" s="7">
        <v>1</v>
      </c>
      <c r="G320" s="7">
        <v>1</v>
      </c>
      <c r="H320" s="7">
        <v>0.66666666666666663</v>
      </c>
      <c r="I320" s="7">
        <v>0.33333333333333331</v>
      </c>
      <c r="J320" s="7">
        <v>0</v>
      </c>
      <c r="K320" s="7" t="s">
        <v>333</v>
      </c>
      <c r="L320" s="2">
        <v>44823</v>
      </c>
      <c r="M320" s="1">
        <v>0</v>
      </c>
      <c r="N320" s="1">
        <v>5</v>
      </c>
      <c r="O320" s="1">
        <v>24</v>
      </c>
      <c r="P320" s="1">
        <v>25</v>
      </c>
      <c r="Q320" s="1">
        <v>18</v>
      </c>
      <c r="R320" s="1">
        <v>17</v>
      </c>
      <c r="S320" s="1">
        <v>11</v>
      </c>
      <c r="T320" s="1">
        <v>1</v>
      </c>
    </row>
    <row r="321" spans="1:20" x14ac:dyDescent="0.2">
      <c r="A321" s="7">
        <v>0.52193995381062364</v>
      </c>
      <c r="B321" s="7">
        <v>0.60418687366395285</v>
      </c>
      <c r="C321" s="7">
        <v>0.5</v>
      </c>
      <c r="D321" s="7">
        <v>0</v>
      </c>
      <c r="E321" s="7">
        <v>0</v>
      </c>
      <c r="F321" s="7">
        <v>1</v>
      </c>
      <c r="G321" s="7">
        <v>1</v>
      </c>
      <c r="H321" s="7">
        <v>0.66666666666666663</v>
      </c>
      <c r="I321" s="7">
        <v>0.33333333333333331</v>
      </c>
      <c r="J321" s="7">
        <v>0</v>
      </c>
      <c r="K321" s="7" t="s">
        <v>334</v>
      </c>
      <c r="L321" s="2">
        <v>44762</v>
      </c>
      <c r="M321" s="1">
        <v>0</v>
      </c>
      <c r="N321" s="1">
        <v>4</v>
      </c>
      <c r="O321" s="1">
        <v>14</v>
      </c>
      <c r="P321" s="1">
        <v>22</v>
      </c>
      <c r="Q321" s="1">
        <v>22</v>
      </c>
      <c r="R321" s="1">
        <v>23</v>
      </c>
      <c r="S321" s="1">
        <v>15</v>
      </c>
      <c r="T321" s="1">
        <v>1</v>
      </c>
    </row>
    <row r="322" spans="1:20" x14ac:dyDescent="0.2">
      <c r="A322" s="7">
        <v>0.1270207852193995</v>
      </c>
      <c r="B322" s="7">
        <v>0.370772776607108</v>
      </c>
      <c r="C322" s="7">
        <v>0</v>
      </c>
      <c r="D322" s="7">
        <v>0</v>
      </c>
      <c r="E322" s="7">
        <v>0</v>
      </c>
      <c r="F322" s="7">
        <v>1</v>
      </c>
      <c r="G322" s="7">
        <v>1</v>
      </c>
      <c r="H322" s="7">
        <v>0.66666666666666663</v>
      </c>
      <c r="I322" s="7">
        <v>0.33333333333333331</v>
      </c>
      <c r="J322" s="7">
        <v>0</v>
      </c>
      <c r="K322" s="7" t="s">
        <v>335</v>
      </c>
      <c r="L322" s="2">
        <v>44653</v>
      </c>
      <c r="M322" s="1">
        <v>1</v>
      </c>
      <c r="N322" s="1">
        <v>16</v>
      </c>
      <c r="O322" s="1">
        <v>33</v>
      </c>
      <c r="P322" s="1">
        <v>28</v>
      </c>
      <c r="Q322" s="1">
        <v>15</v>
      </c>
      <c r="R322" s="1">
        <v>6</v>
      </c>
      <c r="S322" s="1">
        <v>1</v>
      </c>
      <c r="T322" s="1">
        <v>0</v>
      </c>
    </row>
    <row r="323" spans="1:20" x14ac:dyDescent="0.2">
      <c r="A323" s="7">
        <v>0.42032332563510388</v>
      </c>
      <c r="B323" s="7">
        <v>0.20797577845741719</v>
      </c>
      <c r="C323" s="7">
        <v>0</v>
      </c>
      <c r="D323" s="7">
        <v>0</v>
      </c>
      <c r="E323" s="7">
        <v>0</v>
      </c>
      <c r="F323" s="7">
        <v>1</v>
      </c>
      <c r="G323" s="7">
        <v>1</v>
      </c>
      <c r="H323" s="7">
        <v>0.66666666666666663</v>
      </c>
      <c r="I323" s="7">
        <v>0.33333333333333331</v>
      </c>
      <c r="J323" s="7">
        <v>0</v>
      </c>
      <c r="K323" s="7" t="s">
        <v>336</v>
      </c>
      <c r="L323" s="2">
        <v>44615</v>
      </c>
      <c r="M323" s="1">
        <v>1</v>
      </c>
      <c r="N323" s="1">
        <v>5</v>
      </c>
      <c r="O323" s="1">
        <v>16</v>
      </c>
      <c r="P323" s="1">
        <v>24</v>
      </c>
      <c r="Q323" s="1">
        <v>25</v>
      </c>
      <c r="R323" s="1">
        <v>22</v>
      </c>
      <c r="S323" s="1">
        <v>8</v>
      </c>
      <c r="T323" s="1">
        <v>1</v>
      </c>
    </row>
    <row r="324" spans="1:20" x14ac:dyDescent="0.2">
      <c r="A324" s="7">
        <v>0.22863741339491911</v>
      </c>
      <c r="B324" s="7">
        <v>0.58521631138033892</v>
      </c>
      <c r="C324" s="7">
        <v>0.5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1</v>
      </c>
      <c r="J324" s="7">
        <v>0</v>
      </c>
      <c r="K324" s="7" t="s">
        <v>337</v>
      </c>
      <c r="L324" s="2">
        <v>44764</v>
      </c>
      <c r="M324" s="1">
        <v>0</v>
      </c>
      <c r="N324" s="1">
        <v>3</v>
      </c>
      <c r="O324" s="1">
        <v>26</v>
      </c>
      <c r="P324" s="1">
        <v>41</v>
      </c>
      <c r="Q324" s="1">
        <v>23</v>
      </c>
      <c r="R324" s="1">
        <v>6</v>
      </c>
      <c r="S324" s="1">
        <v>1</v>
      </c>
      <c r="T324" s="1">
        <v>1</v>
      </c>
    </row>
    <row r="325" spans="1:20" x14ac:dyDescent="0.2">
      <c r="A325" s="7">
        <v>0.25635103926097003</v>
      </c>
      <c r="B325" s="7">
        <v>0.63461888102036113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0.33333333333333331</v>
      </c>
      <c r="I325" s="7">
        <v>0.66666666666666663</v>
      </c>
      <c r="J325" s="7">
        <v>0</v>
      </c>
      <c r="K325" s="7" t="s">
        <v>338</v>
      </c>
      <c r="L325" s="2">
        <v>44791</v>
      </c>
      <c r="M325" s="1">
        <v>0</v>
      </c>
      <c r="N325" s="1">
        <v>3</v>
      </c>
      <c r="O325" s="1">
        <v>22</v>
      </c>
      <c r="P325" s="1">
        <v>43</v>
      </c>
      <c r="Q325" s="1">
        <v>25</v>
      </c>
      <c r="R325" s="1">
        <v>7</v>
      </c>
      <c r="S325" s="1">
        <v>1</v>
      </c>
      <c r="T325" s="1">
        <v>1</v>
      </c>
    </row>
    <row r="326" spans="1:20" x14ac:dyDescent="0.2">
      <c r="A326" s="7">
        <v>0.20785219399538099</v>
      </c>
      <c r="B326" s="7">
        <v>0.61576657322729844</v>
      </c>
      <c r="C326" s="7">
        <v>0</v>
      </c>
      <c r="D326" s="7">
        <v>0</v>
      </c>
      <c r="E326" s="7">
        <v>0</v>
      </c>
      <c r="F326" s="7">
        <v>0</v>
      </c>
      <c r="G326" s="7">
        <v>1</v>
      </c>
      <c r="H326" s="7">
        <v>0.66666666666666663</v>
      </c>
      <c r="I326" s="7">
        <v>0.33333333333333331</v>
      </c>
      <c r="J326" s="7">
        <v>0</v>
      </c>
      <c r="K326" s="7" t="s">
        <v>339</v>
      </c>
      <c r="L326" s="2">
        <v>44790</v>
      </c>
      <c r="M326" s="1">
        <v>1</v>
      </c>
      <c r="N326" s="1">
        <v>6</v>
      </c>
      <c r="O326" s="1">
        <v>28</v>
      </c>
      <c r="P326" s="1">
        <v>38</v>
      </c>
      <c r="Q326" s="1">
        <v>21</v>
      </c>
      <c r="R326" s="1">
        <v>6</v>
      </c>
      <c r="S326" s="1">
        <v>1</v>
      </c>
      <c r="T326" s="1">
        <v>1</v>
      </c>
    </row>
    <row r="327" spans="1:20" x14ac:dyDescent="0.2">
      <c r="A327" s="7">
        <v>0.19861431870669741</v>
      </c>
      <c r="B327" s="7">
        <v>0.64698589613815438</v>
      </c>
      <c r="C327" s="7">
        <v>0</v>
      </c>
      <c r="D327" s="7">
        <v>0</v>
      </c>
      <c r="E327" s="7">
        <v>0</v>
      </c>
      <c r="F327" s="7">
        <v>0</v>
      </c>
      <c r="G327" s="7">
        <v>1</v>
      </c>
      <c r="H327" s="7">
        <v>0.66666666666666663</v>
      </c>
      <c r="I327" s="7">
        <v>0.33333333333333331</v>
      </c>
      <c r="J327" s="7">
        <v>0</v>
      </c>
      <c r="K327" s="7" t="s">
        <v>340</v>
      </c>
      <c r="L327" s="2">
        <v>44836</v>
      </c>
      <c r="M327" s="1">
        <v>0</v>
      </c>
      <c r="N327" s="1">
        <v>6</v>
      </c>
      <c r="O327" s="1">
        <v>28</v>
      </c>
      <c r="P327" s="1">
        <v>40</v>
      </c>
      <c r="Q327" s="1">
        <v>20</v>
      </c>
      <c r="R327" s="1">
        <v>5</v>
      </c>
      <c r="S327" s="1">
        <v>1</v>
      </c>
      <c r="T327" s="1">
        <v>0</v>
      </c>
    </row>
    <row r="328" spans="1:20" x14ac:dyDescent="0.2">
      <c r="A328" s="7">
        <v>0.32101616628175522</v>
      </c>
      <c r="B328" s="7">
        <v>0.1823690781734407</v>
      </c>
      <c r="C328" s="7">
        <v>0</v>
      </c>
      <c r="D328" s="7">
        <v>0</v>
      </c>
      <c r="E328" s="7">
        <v>1</v>
      </c>
      <c r="F328" s="7">
        <v>0</v>
      </c>
      <c r="G328" s="7">
        <v>0</v>
      </c>
      <c r="H328" s="7">
        <v>0.66666666666666663</v>
      </c>
      <c r="I328" s="7">
        <v>0.33333333333333331</v>
      </c>
      <c r="J328" s="7">
        <v>0</v>
      </c>
      <c r="K328" s="7" t="s">
        <v>341</v>
      </c>
      <c r="L328" s="2">
        <v>44603</v>
      </c>
      <c r="M328" s="1">
        <v>1</v>
      </c>
      <c r="N328" s="1">
        <v>4</v>
      </c>
      <c r="O328" s="1">
        <v>18</v>
      </c>
      <c r="P328" s="1">
        <v>30</v>
      </c>
      <c r="Q328" s="1">
        <v>28</v>
      </c>
      <c r="R328" s="1">
        <v>16</v>
      </c>
      <c r="S328" s="1">
        <v>3</v>
      </c>
      <c r="T328" s="1">
        <v>1</v>
      </c>
    </row>
    <row r="329" spans="1:20" x14ac:dyDescent="0.2">
      <c r="A329" s="7">
        <v>0.23094688221708989</v>
      </c>
      <c r="B329" s="7">
        <v>0.15118195105670779</v>
      </c>
      <c r="C329" s="7">
        <v>0</v>
      </c>
      <c r="D329" s="7">
        <v>0</v>
      </c>
      <c r="E329" s="7">
        <v>1</v>
      </c>
      <c r="F329" s="7">
        <v>1</v>
      </c>
      <c r="G329" s="7">
        <v>1</v>
      </c>
      <c r="H329" s="7">
        <v>0.66666666666666663</v>
      </c>
      <c r="I329" s="7">
        <v>0.33333333333333331</v>
      </c>
      <c r="J329" s="7">
        <v>0</v>
      </c>
      <c r="K329" s="7" t="s">
        <v>342</v>
      </c>
      <c r="L329" s="2">
        <v>44604</v>
      </c>
      <c r="M329" s="1">
        <v>1</v>
      </c>
      <c r="N329" s="1">
        <v>7</v>
      </c>
      <c r="O329" s="1">
        <v>23</v>
      </c>
      <c r="P329" s="1">
        <v>34</v>
      </c>
      <c r="Q329" s="1">
        <v>24</v>
      </c>
      <c r="R329" s="1">
        <v>10</v>
      </c>
      <c r="S329" s="1">
        <v>1</v>
      </c>
      <c r="T329" s="1">
        <v>0</v>
      </c>
    </row>
    <row r="330" spans="1:20" x14ac:dyDescent="0.2">
      <c r="A330" s="7">
        <v>0.31408775981524251</v>
      </c>
      <c r="B330" s="7">
        <v>0.69277207685312103</v>
      </c>
      <c r="C330" s="7">
        <v>0.5</v>
      </c>
      <c r="D330" s="7">
        <v>0</v>
      </c>
      <c r="E330" s="7">
        <v>1</v>
      </c>
      <c r="F330" s="7">
        <v>0</v>
      </c>
      <c r="G330" s="7">
        <v>1</v>
      </c>
      <c r="H330" s="7">
        <v>1</v>
      </c>
      <c r="I330" s="7">
        <v>0</v>
      </c>
      <c r="J330" s="7">
        <v>0</v>
      </c>
      <c r="K330" s="7" t="s">
        <v>343</v>
      </c>
      <c r="L330" s="2">
        <v>44894</v>
      </c>
      <c r="M330" s="1">
        <v>0</v>
      </c>
      <c r="N330" s="1">
        <v>3</v>
      </c>
      <c r="O330" s="1">
        <v>19</v>
      </c>
      <c r="P330" s="1">
        <v>35</v>
      </c>
      <c r="Q330" s="1">
        <v>29</v>
      </c>
      <c r="R330" s="1">
        <v>13</v>
      </c>
      <c r="S330" s="1">
        <v>2</v>
      </c>
      <c r="T330" s="1">
        <v>1</v>
      </c>
    </row>
    <row r="331" spans="1:20" x14ac:dyDescent="0.2">
      <c r="A331" s="7">
        <v>0.25173210161662818</v>
      </c>
      <c r="B331" s="7">
        <v>0.62555704885604835</v>
      </c>
      <c r="C331" s="7">
        <v>0</v>
      </c>
      <c r="D331" s="7">
        <v>0</v>
      </c>
      <c r="E331" s="7">
        <v>1</v>
      </c>
      <c r="F331" s="7">
        <v>1</v>
      </c>
      <c r="G331" s="7">
        <v>0</v>
      </c>
      <c r="H331" s="7">
        <v>0.66666666666666663</v>
      </c>
      <c r="I331" s="7">
        <v>0.33333333333333331</v>
      </c>
      <c r="J331" s="7">
        <v>0</v>
      </c>
      <c r="K331" s="7" t="s">
        <v>344</v>
      </c>
      <c r="L331" s="2">
        <v>44781</v>
      </c>
      <c r="M331" s="1">
        <v>0</v>
      </c>
      <c r="N331" s="1">
        <v>3</v>
      </c>
      <c r="O331" s="1">
        <v>24</v>
      </c>
      <c r="P331" s="1">
        <v>38</v>
      </c>
      <c r="Q331" s="1">
        <v>25</v>
      </c>
      <c r="R331" s="1">
        <v>9</v>
      </c>
      <c r="S331" s="1">
        <v>1</v>
      </c>
      <c r="T331" s="1">
        <v>1</v>
      </c>
    </row>
    <row r="332" spans="1:20" x14ac:dyDescent="0.2">
      <c r="A332" s="7">
        <v>0.1570438799076212</v>
      </c>
      <c r="B332" s="7">
        <v>0.66003427009983473</v>
      </c>
      <c r="C332" s="7">
        <v>0</v>
      </c>
      <c r="D332" s="7">
        <v>0</v>
      </c>
      <c r="E332" s="7">
        <v>1</v>
      </c>
      <c r="F332" s="7">
        <v>0</v>
      </c>
      <c r="G332" s="7">
        <v>1</v>
      </c>
      <c r="H332" s="7">
        <v>1</v>
      </c>
      <c r="I332" s="7">
        <v>0</v>
      </c>
      <c r="J332" s="7">
        <v>0</v>
      </c>
      <c r="K332" s="7" t="s">
        <v>345</v>
      </c>
      <c r="L332" s="2">
        <v>44875</v>
      </c>
      <c r="M332" s="1">
        <v>1</v>
      </c>
      <c r="N332" s="1">
        <v>11</v>
      </c>
      <c r="O332" s="1">
        <v>31</v>
      </c>
      <c r="P332" s="1">
        <v>33</v>
      </c>
      <c r="Q332" s="1">
        <v>18</v>
      </c>
      <c r="R332" s="1">
        <v>5</v>
      </c>
      <c r="S332" s="1">
        <v>1</v>
      </c>
      <c r="T332" s="1">
        <v>1</v>
      </c>
    </row>
    <row r="333" spans="1:20" x14ac:dyDescent="0.2">
      <c r="A333" s="7">
        <v>0.2032332563510392</v>
      </c>
      <c r="B333" s="7">
        <v>0.58507432870116094</v>
      </c>
      <c r="C333" s="7">
        <v>0</v>
      </c>
      <c r="D333" s="7">
        <v>0</v>
      </c>
      <c r="E333" s="7">
        <v>1</v>
      </c>
      <c r="F333" s="7">
        <v>0</v>
      </c>
      <c r="G333" s="7">
        <v>0</v>
      </c>
      <c r="H333" s="7">
        <v>0.66666666666666663</v>
      </c>
      <c r="I333" s="7">
        <v>0.33333333333333331</v>
      </c>
      <c r="J333" s="7">
        <v>0</v>
      </c>
      <c r="K333" s="7" t="s">
        <v>346</v>
      </c>
      <c r="L333" s="2">
        <v>44771</v>
      </c>
      <c r="M333" s="1">
        <v>0</v>
      </c>
      <c r="N333" s="1">
        <v>5</v>
      </c>
      <c r="O333" s="1">
        <v>30</v>
      </c>
      <c r="P333" s="1">
        <v>38</v>
      </c>
      <c r="Q333" s="1">
        <v>20</v>
      </c>
      <c r="R333" s="1">
        <v>6</v>
      </c>
      <c r="S333" s="1">
        <v>1</v>
      </c>
      <c r="T333" s="1">
        <v>1</v>
      </c>
    </row>
    <row r="334" spans="1:20" x14ac:dyDescent="0.2">
      <c r="A334" s="7">
        <v>0.27020785219399518</v>
      </c>
      <c r="B334" s="7">
        <v>0.69953142452493877</v>
      </c>
      <c r="C334" s="7">
        <v>0.5</v>
      </c>
      <c r="D334" s="7">
        <v>0</v>
      </c>
      <c r="E334" s="7">
        <v>1</v>
      </c>
      <c r="F334" s="7">
        <v>0</v>
      </c>
      <c r="G334" s="7">
        <v>0</v>
      </c>
      <c r="H334" s="7">
        <v>1</v>
      </c>
      <c r="I334" s="7">
        <v>0</v>
      </c>
      <c r="J334" s="7">
        <v>0</v>
      </c>
      <c r="K334" s="7" t="s">
        <v>347</v>
      </c>
      <c r="L334" s="2">
        <v>44909</v>
      </c>
      <c r="M334" s="1">
        <v>0</v>
      </c>
      <c r="N334" s="1">
        <v>3</v>
      </c>
      <c r="O334" s="1">
        <v>20</v>
      </c>
      <c r="P334" s="1">
        <v>39</v>
      </c>
      <c r="Q334" s="1">
        <v>27</v>
      </c>
      <c r="R334" s="1">
        <v>10</v>
      </c>
      <c r="S334" s="1">
        <v>1</v>
      </c>
      <c r="T334" s="1">
        <v>1</v>
      </c>
    </row>
    <row r="335" spans="1:20" x14ac:dyDescent="0.2">
      <c r="A335" s="7">
        <v>0.2424942263279446</v>
      </c>
      <c r="B335" s="7">
        <v>0.67852308918069226</v>
      </c>
      <c r="C335" s="7">
        <v>0.5</v>
      </c>
      <c r="D335" s="7">
        <v>0</v>
      </c>
      <c r="E335" s="7">
        <v>1</v>
      </c>
      <c r="F335" s="7">
        <v>0</v>
      </c>
      <c r="G335" s="7">
        <v>0</v>
      </c>
      <c r="H335" s="7">
        <v>0.66666666666666663</v>
      </c>
      <c r="I335" s="7">
        <v>0.33333333333333331</v>
      </c>
      <c r="J335" s="7">
        <v>0</v>
      </c>
      <c r="K335" s="7" t="s">
        <v>348</v>
      </c>
      <c r="L335" s="2">
        <v>44832</v>
      </c>
      <c r="M335" s="1">
        <v>0</v>
      </c>
      <c r="N335" s="1">
        <v>3</v>
      </c>
      <c r="O335" s="1">
        <v>21</v>
      </c>
      <c r="P335" s="1">
        <v>38</v>
      </c>
      <c r="Q335" s="1">
        <v>26</v>
      </c>
      <c r="R335" s="1">
        <v>9</v>
      </c>
      <c r="S335" s="1">
        <v>1</v>
      </c>
      <c r="T335" s="1">
        <v>1</v>
      </c>
    </row>
    <row r="336" spans="1:20" x14ac:dyDescent="0.2">
      <c r="A336" s="7">
        <v>0.2424942263279446</v>
      </c>
      <c r="B336" s="7">
        <v>0.67541055713400444</v>
      </c>
      <c r="C336" s="7">
        <v>0</v>
      </c>
      <c r="D336" s="7">
        <v>0</v>
      </c>
      <c r="E336" s="7">
        <v>0</v>
      </c>
      <c r="F336" s="7">
        <v>1</v>
      </c>
      <c r="G336" s="7">
        <v>0</v>
      </c>
      <c r="H336" s="7">
        <v>0.66666666666666663</v>
      </c>
      <c r="I336" s="7">
        <v>0.33333333333333331</v>
      </c>
      <c r="J336" s="7">
        <v>0</v>
      </c>
      <c r="K336" s="7" t="s">
        <v>349</v>
      </c>
      <c r="L336" s="2">
        <v>44877</v>
      </c>
      <c r="M336" s="1">
        <v>0</v>
      </c>
      <c r="N336" s="1">
        <v>4</v>
      </c>
      <c r="O336" s="1">
        <v>22</v>
      </c>
      <c r="P336" s="1">
        <v>38</v>
      </c>
      <c r="Q336" s="1">
        <v>25</v>
      </c>
      <c r="R336" s="1">
        <v>9</v>
      </c>
      <c r="S336" s="1">
        <v>1</v>
      </c>
      <c r="T336" s="1">
        <v>0</v>
      </c>
    </row>
    <row r="337" spans="1:20" x14ac:dyDescent="0.2">
      <c r="A337" s="7">
        <v>0.2240184757505774</v>
      </c>
      <c r="B337" s="7">
        <v>0.68201139913174058</v>
      </c>
      <c r="C337" s="7">
        <v>0</v>
      </c>
      <c r="D337" s="7">
        <v>0</v>
      </c>
      <c r="E337" s="7">
        <v>0</v>
      </c>
      <c r="F337" s="7">
        <v>1</v>
      </c>
      <c r="G337" s="7">
        <v>0</v>
      </c>
      <c r="H337" s="7">
        <v>0.66666666666666663</v>
      </c>
      <c r="I337" s="7">
        <v>0.33333333333333331</v>
      </c>
      <c r="J337" s="7">
        <v>0</v>
      </c>
      <c r="K337" s="7" t="s">
        <v>350</v>
      </c>
      <c r="L337" s="2">
        <v>44845</v>
      </c>
      <c r="M337" s="1">
        <v>0</v>
      </c>
      <c r="N337" s="1">
        <v>4</v>
      </c>
      <c r="O337" s="1">
        <v>28</v>
      </c>
      <c r="P337" s="1">
        <v>38</v>
      </c>
      <c r="Q337" s="1">
        <v>21</v>
      </c>
      <c r="R337" s="1">
        <v>8</v>
      </c>
      <c r="S337" s="1">
        <v>1</v>
      </c>
      <c r="T337" s="1">
        <v>1</v>
      </c>
    </row>
    <row r="338" spans="1:20" x14ac:dyDescent="0.2">
      <c r="A338" s="7">
        <v>0.31870669745958441</v>
      </c>
      <c r="B338" s="7">
        <v>0.69823724634980722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0.66666666666666663</v>
      </c>
      <c r="I338" s="7">
        <v>0.33333333333333331</v>
      </c>
      <c r="J338" s="7">
        <v>0</v>
      </c>
      <c r="K338" s="7" t="s">
        <v>351</v>
      </c>
      <c r="L338" s="2">
        <v>44842</v>
      </c>
      <c r="M338" s="1">
        <v>0</v>
      </c>
      <c r="N338" s="1">
        <v>2</v>
      </c>
      <c r="O338" s="1">
        <v>15</v>
      </c>
      <c r="P338" s="1">
        <v>35</v>
      </c>
      <c r="Q338" s="1">
        <v>31</v>
      </c>
      <c r="R338" s="1">
        <v>14</v>
      </c>
      <c r="S338" s="1">
        <v>2</v>
      </c>
      <c r="T338" s="1">
        <v>0</v>
      </c>
    </row>
    <row r="339" spans="1:20" x14ac:dyDescent="0.2">
      <c r="A339" s="7">
        <v>0.39722863741339498</v>
      </c>
      <c r="B339" s="7">
        <v>0.2471317725418071</v>
      </c>
      <c r="C339" s="7">
        <v>0.5</v>
      </c>
      <c r="D339" s="7">
        <v>0</v>
      </c>
      <c r="E339" s="7">
        <v>0</v>
      </c>
      <c r="F339" s="7">
        <v>0</v>
      </c>
      <c r="G339" s="7">
        <v>0</v>
      </c>
      <c r="H339" s="7">
        <v>0.66666666666666663</v>
      </c>
      <c r="I339" s="7">
        <v>0.33333333333333331</v>
      </c>
      <c r="J339" s="7">
        <v>0</v>
      </c>
      <c r="K339" s="7" t="s">
        <v>352</v>
      </c>
      <c r="L339" s="2">
        <v>44617</v>
      </c>
      <c r="M339" s="1">
        <v>1</v>
      </c>
      <c r="N339" s="1">
        <v>2</v>
      </c>
      <c r="O339" s="1">
        <v>10</v>
      </c>
      <c r="P339" s="1">
        <v>29</v>
      </c>
      <c r="Q339" s="1">
        <v>33</v>
      </c>
      <c r="R339" s="1">
        <v>21</v>
      </c>
      <c r="S339" s="1">
        <v>4</v>
      </c>
      <c r="T339" s="1">
        <v>1</v>
      </c>
    </row>
    <row r="340" spans="1:20" x14ac:dyDescent="0.2">
      <c r="A340" s="7">
        <v>0.23556581986143191</v>
      </c>
      <c r="B340" s="7">
        <v>0.55390234193786614</v>
      </c>
      <c r="C340" s="7">
        <v>0</v>
      </c>
      <c r="D340" s="7">
        <v>0</v>
      </c>
      <c r="E340" s="7">
        <v>0</v>
      </c>
      <c r="F340" s="7">
        <v>0</v>
      </c>
      <c r="G340" s="7">
        <v>1</v>
      </c>
      <c r="H340" s="7">
        <v>1</v>
      </c>
      <c r="I340" s="7">
        <v>0</v>
      </c>
      <c r="J340" s="7">
        <v>0</v>
      </c>
      <c r="K340" s="7" t="s">
        <v>353</v>
      </c>
      <c r="L340" s="2">
        <v>44750</v>
      </c>
      <c r="M340" s="1">
        <v>1</v>
      </c>
      <c r="N340" s="1">
        <v>5</v>
      </c>
      <c r="O340" s="1">
        <v>24</v>
      </c>
      <c r="P340" s="1">
        <v>35</v>
      </c>
      <c r="Q340" s="1">
        <v>25</v>
      </c>
      <c r="R340" s="1">
        <v>9</v>
      </c>
      <c r="S340" s="1">
        <v>1</v>
      </c>
      <c r="T340" s="1">
        <v>1</v>
      </c>
    </row>
    <row r="341" spans="1:20" x14ac:dyDescent="0.2">
      <c r="A341" s="7">
        <v>0.43879907621247111</v>
      </c>
      <c r="B341" s="7">
        <v>0.51692743470774105</v>
      </c>
      <c r="C341" s="7">
        <v>0</v>
      </c>
      <c r="D341" s="7">
        <v>0</v>
      </c>
      <c r="E341" s="7">
        <v>0</v>
      </c>
      <c r="F341" s="7">
        <v>1</v>
      </c>
      <c r="G341" s="7">
        <v>0</v>
      </c>
      <c r="H341" s="7">
        <v>0.66666666666666663</v>
      </c>
      <c r="I341" s="7">
        <v>0.33333333333333331</v>
      </c>
      <c r="J341" s="7">
        <v>0</v>
      </c>
      <c r="K341" s="7" t="s">
        <v>354</v>
      </c>
      <c r="L341" s="2">
        <v>44706</v>
      </c>
      <c r="M341" s="1">
        <v>0</v>
      </c>
      <c r="N341" s="1">
        <v>2</v>
      </c>
      <c r="O341" s="1">
        <v>9</v>
      </c>
      <c r="P341" s="1">
        <v>25</v>
      </c>
      <c r="Q341" s="1">
        <v>33</v>
      </c>
      <c r="R341" s="1">
        <v>24</v>
      </c>
      <c r="S341" s="1">
        <v>6</v>
      </c>
      <c r="T341" s="1">
        <v>1</v>
      </c>
    </row>
    <row r="342" spans="1:20" x14ac:dyDescent="0.2">
      <c r="A342" s="7">
        <v>0.27944572748267887</v>
      </c>
      <c r="B342" s="7">
        <v>0.58014488553922861</v>
      </c>
      <c r="C342" s="7">
        <v>0</v>
      </c>
      <c r="D342" s="7">
        <v>0</v>
      </c>
      <c r="E342" s="7">
        <v>0</v>
      </c>
      <c r="F342" s="7">
        <v>1</v>
      </c>
      <c r="G342" s="7">
        <v>0</v>
      </c>
      <c r="H342" s="7">
        <v>0.33333333333333331</v>
      </c>
      <c r="I342" s="7">
        <v>0.66666666666666663</v>
      </c>
      <c r="J342" s="7">
        <v>0</v>
      </c>
      <c r="K342" s="7" t="s">
        <v>355</v>
      </c>
      <c r="L342" s="2">
        <v>44759</v>
      </c>
      <c r="M342" s="1">
        <v>0</v>
      </c>
      <c r="N342" s="1">
        <v>3</v>
      </c>
      <c r="O342" s="1">
        <v>18</v>
      </c>
      <c r="P342" s="1">
        <v>39</v>
      </c>
      <c r="Q342" s="1">
        <v>27</v>
      </c>
      <c r="R342" s="1">
        <v>10</v>
      </c>
      <c r="S342" s="1">
        <v>2</v>
      </c>
      <c r="T342" s="1">
        <v>0</v>
      </c>
    </row>
    <row r="343" spans="1:20" x14ac:dyDescent="0.2">
      <c r="A343" s="7">
        <v>0.37413394919168591</v>
      </c>
      <c r="B343" s="7">
        <v>0.7237427218204121</v>
      </c>
      <c r="C343" s="7">
        <v>0</v>
      </c>
      <c r="D343" s="7">
        <v>0</v>
      </c>
      <c r="E343" s="7">
        <v>0</v>
      </c>
      <c r="F343" s="7">
        <v>1</v>
      </c>
      <c r="G343" s="7">
        <v>0</v>
      </c>
      <c r="H343" s="7">
        <v>0.33333333333333331</v>
      </c>
      <c r="I343" s="7">
        <v>0.66666666666666663</v>
      </c>
      <c r="J343" s="7">
        <v>1</v>
      </c>
      <c r="K343" s="7" t="s">
        <v>356</v>
      </c>
      <c r="L343" s="2">
        <v>44864</v>
      </c>
      <c r="M343" s="1">
        <v>0</v>
      </c>
      <c r="N343" s="1">
        <v>2</v>
      </c>
      <c r="O343" s="1">
        <v>11</v>
      </c>
      <c r="P343" s="1">
        <v>29</v>
      </c>
      <c r="Q343" s="1">
        <v>35</v>
      </c>
      <c r="R343" s="1">
        <v>19</v>
      </c>
      <c r="S343" s="1">
        <v>3</v>
      </c>
      <c r="T343" s="1">
        <v>0</v>
      </c>
    </row>
    <row r="344" spans="1:20" x14ac:dyDescent="0.2">
      <c r="A344" s="7">
        <v>0.32794457274826783</v>
      </c>
      <c r="B344" s="7">
        <v>0.6231306590774478</v>
      </c>
      <c r="C344" s="7">
        <v>0</v>
      </c>
      <c r="D344" s="7">
        <v>0</v>
      </c>
      <c r="E344" s="7">
        <v>0</v>
      </c>
      <c r="F344" s="7">
        <v>1</v>
      </c>
      <c r="G344" s="7">
        <v>1</v>
      </c>
      <c r="H344" s="7">
        <v>0.66666666666666663</v>
      </c>
      <c r="I344" s="7">
        <v>0.33333333333333331</v>
      </c>
      <c r="J344" s="7">
        <v>0</v>
      </c>
      <c r="K344" s="7" t="s">
        <v>357</v>
      </c>
      <c r="L344" s="2">
        <v>44794</v>
      </c>
      <c r="M344" s="1">
        <v>1</v>
      </c>
      <c r="N344" s="1">
        <v>7</v>
      </c>
      <c r="O344" s="1">
        <v>19</v>
      </c>
      <c r="P344" s="1">
        <v>27</v>
      </c>
      <c r="Q344" s="1">
        <v>24</v>
      </c>
      <c r="R344" s="1">
        <v>17</v>
      </c>
      <c r="S344" s="1">
        <v>5</v>
      </c>
      <c r="T344" s="1">
        <v>0</v>
      </c>
    </row>
    <row r="345" spans="1:20" x14ac:dyDescent="0.2">
      <c r="A345" s="7">
        <v>0.56812933025404144</v>
      </c>
      <c r="B345" s="7">
        <v>0.32539894079873621</v>
      </c>
      <c r="C345" s="7">
        <v>0</v>
      </c>
      <c r="D345" s="7">
        <v>0</v>
      </c>
      <c r="E345" s="7">
        <v>0</v>
      </c>
      <c r="F345" s="7">
        <v>1</v>
      </c>
      <c r="G345" s="7">
        <v>0</v>
      </c>
      <c r="H345" s="7">
        <v>0.33333333333333331</v>
      </c>
      <c r="I345" s="7">
        <v>0.66666666666666663</v>
      </c>
      <c r="J345" s="7">
        <v>0</v>
      </c>
      <c r="K345" s="7" t="s">
        <v>358</v>
      </c>
      <c r="L345" s="2">
        <v>44631</v>
      </c>
      <c r="M345" s="1">
        <v>1</v>
      </c>
      <c r="N345" s="1">
        <v>6</v>
      </c>
      <c r="O345" s="1">
        <v>14</v>
      </c>
      <c r="P345" s="1">
        <v>18</v>
      </c>
      <c r="Q345" s="1">
        <v>17</v>
      </c>
      <c r="R345" s="1">
        <v>24</v>
      </c>
      <c r="S345" s="1">
        <v>20</v>
      </c>
      <c r="T345" s="1">
        <v>1</v>
      </c>
    </row>
    <row r="346" spans="1:20" x14ac:dyDescent="0.2">
      <c r="A346" s="7">
        <v>0.37413394919168591</v>
      </c>
      <c r="B346" s="7">
        <v>0.58886453541043982</v>
      </c>
      <c r="C346" s="7">
        <v>0</v>
      </c>
      <c r="D346" s="7">
        <v>0</v>
      </c>
      <c r="E346" s="7">
        <v>0</v>
      </c>
      <c r="F346" s="7">
        <v>1</v>
      </c>
      <c r="G346" s="7">
        <v>1</v>
      </c>
      <c r="H346" s="7">
        <v>0.66666666666666663</v>
      </c>
      <c r="I346" s="7">
        <v>0.33333333333333331</v>
      </c>
      <c r="J346" s="7">
        <v>0</v>
      </c>
      <c r="K346" s="7" t="s">
        <v>359</v>
      </c>
      <c r="L346" s="2">
        <v>44757</v>
      </c>
      <c r="M346" s="1">
        <v>0</v>
      </c>
      <c r="N346" s="1">
        <v>2</v>
      </c>
      <c r="O346" s="1">
        <v>11</v>
      </c>
      <c r="P346" s="1">
        <v>32</v>
      </c>
      <c r="Q346" s="1">
        <v>37</v>
      </c>
      <c r="R346" s="1">
        <v>17</v>
      </c>
      <c r="S346" s="1">
        <v>2</v>
      </c>
      <c r="T346" s="1">
        <v>1</v>
      </c>
    </row>
    <row r="347" spans="1:20" x14ac:dyDescent="0.2">
      <c r="A347" s="7">
        <v>0.26096997690531187</v>
      </c>
      <c r="B347" s="7">
        <v>0.1436024135973393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0.33333333333333331</v>
      </c>
      <c r="I347" s="7">
        <v>0.66666666666666663</v>
      </c>
      <c r="J347" s="7">
        <v>0</v>
      </c>
      <c r="K347" s="7" t="s">
        <v>360</v>
      </c>
      <c r="L347" s="2">
        <v>44587</v>
      </c>
      <c r="M347" s="1">
        <v>1</v>
      </c>
      <c r="N347" s="1">
        <v>4</v>
      </c>
      <c r="O347" s="1">
        <v>22</v>
      </c>
      <c r="P347" s="1">
        <v>37</v>
      </c>
      <c r="Q347" s="1">
        <v>24</v>
      </c>
      <c r="R347" s="1">
        <v>10</v>
      </c>
      <c r="S347" s="1">
        <v>2</v>
      </c>
      <c r="T347" s="1">
        <v>1</v>
      </c>
    </row>
    <row r="348" spans="1:20" x14ac:dyDescent="0.2">
      <c r="A348" s="7">
        <v>0.28868360277136251</v>
      </c>
      <c r="B348" s="7">
        <v>0.63414417984245974</v>
      </c>
      <c r="C348" s="7">
        <v>0</v>
      </c>
      <c r="D348" s="7">
        <v>1</v>
      </c>
      <c r="E348" s="7">
        <v>0</v>
      </c>
      <c r="F348" s="7">
        <v>0</v>
      </c>
      <c r="G348" s="7">
        <v>0</v>
      </c>
      <c r="H348" s="7">
        <v>0.66666666666666663</v>
      </c>
      <c r="I348" s="7">
        <v>0.33333333333333331</v>
      </c>
      <c r="J348" s="7">
        <v>0</v>
      </c>
      <c r="K348" s="7" t="s">
        <v>361</v>
      </c>
      <c r="L348" s="2">
        <v>44809</v>
      </c>
      <c r="M348" s="1">
        <v>0</v>
      </c>
      <c r="N348" s="1">
        <v>1</v>
      </c>
      <c r="O348" s="1">
        <v>16</v>
      </c>
      <c r="P348" s="1">
        <v>47</v>
      </c>
      <c r="Q348" s="1">
        <v>29</v>
      </c>
      <c r="R348" s="1">
        <v>7</v>
      </c>
      <c r="S348" s="1">
        <v>1</v>
      </c>
      <c r="T348" s="1">
        <v>0</v>
      </c>
    </row>
    <row r="349" spans="1:20" x14ac:dyDescent="0.2">
      <c r="A349" s="7">
        <v>0.33487297921478049</v>
      </c>
      <c r="B349" s="7">
        <v>9.8534287546021893E-2</v>
      </c>
      <c r="C349" s="7">
        <v>0</v>
      </c>
      <c r="D349" s="7">
        <v>0</v>
      </c>
      <c r="E349" s="7">
        <v>0</v>
      </c>
      <c r="F349" s="7">
        <v>0</v>
      </c>
      <c r="G349" s="7">
        <v>1</v>
      </c>
      <c r="H349" s="7">
        <v>0.66666666666666663</v>
      </c>
      <c r="I349" s="7">
        <v>0.33333333333333331</v>
      </c>
      <c r="J349" s="7">
        <v>0</v>
      </c>
      <c r="K349" s="7" t="s">
        <v>362</v>
      </c>
      <c r="L349" s="2">
        <v>44583</v>
      </c>
      <c r="M349" s="1">
        <v>1</v>
      </c>
      <c r="N349" s="1">
        <v>3</v>
      </c>
      <c r="O349" s="1">
        <v>17</v>
      </c>
      <c r="P349" s="1">
        <v>33</v>
      </c>
      <c r="Q349" s="1">
        <v>29</v>
      </c>
      <c r="R349" s="1">
        <v>15</v>
      </c>
      <c r="S349" s="1">
        <v>3</v>
      </c>
      <c r="T349" s="1">
        <v>0</v>
      </c>
    </row>
    <row r="350" spans="1:20" x14ac:dyDescent="0.2">
      <c r="A350" s="7">
        <v>0.42032332563510388</v>
      </c>
      <c r="B350" s="7">
        <v>0.67095131512433459</v>
      </c>
      <c r="C350" s="7">
        <v>0</v>
      </c>
      <c r="D350" s="7">
        <v>0</v>
      </c>
      <c r="E350" s="7">
        <v>0</v>
      </c>
      <c r="F350" s="7">
        <v>1</v>
      </c>
      <c r="G350" s="7">
        <v>0</v>
      </c>
      <c r="H350" s="7">
        <v>0.66666666666666663</v>
      </c>
      <c r="I350" s="7">
        <v>0.33333333333333331</v>
      </c>
      <c r="J350" s="7">
        <v>0</v>
      </c>
      <c r="K350" s="7" t="s">
        <v>363</v>
      </c>
      <c r="L350" s="2">
        <v>44900</v>
      </c>
      <c r="M350" s="1">
        <v>0</v>
      </c>
      <c r="N350" s="1">
        <v>2</v>
      </c>
      <c r="O350" s="1">
        <v>10</v>
      </c>
      <c r="P350" s="1">
        <v>25</v>
      </c>
      <c r="Q350" s="1">
        <v>36</v>
      </c>
      <c r="R350" s="1">
        <v>23</v>
      </c>
      <c r="S350" s="1">
        <v>4</v>
      </c>
      <c r="T350" s="1">
        <v>1</v>
      </c>
    </row>
    <row r="351" spans="1:20" x14ac:dyDescent="0.2">
      <c r="A351" s="7">
        <v>0.35334872979214782</v>
      </c>
      <c r="B351" s="7">
        <v>0.60572052362332685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0.66666666666666663</v>
      </c>
      <c r="I351" s="7">
        <v>0.33333333333333331</v>
      </c>
      <c r="J351" s="7">
        <v>0</v>
      </c>
      <c r="K351" s="7" t="s">
        <v>364</v>
      </c>
      <c r="L351" s="2">
        <v>44796</v>
      </c>
      <c r="M351" s="1">
        <v>0</v>
      </c>
      <c r="N351" s="1">
        <v>2</v>
      </c>
      <c r="O351" s="1">
        <v>13</v>
      </c>
      <c r="P351" s="1">
        <v>32</v>
      </c>
      <c r="Q351" s="1">
        <v>32</v>
      </c>
      <c r="R351" s="1">
        <v>17</v>
      </c>
      <c r="S351" s="1">
        <v>3</v>
      </c>
      <c r="T351" s="1">
        <v>1</v>
      </c>
    </row>
    <row r="352" spans="1:20" x14ac:dyDescent="0.2">
      <c r="A352" s="7">
        <v>0.302540415704388</v>
      </c>
      <c r="B352" s="7">
        <v>0.19076950962284539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0.33333333333333331</v>
      </c>
      <c r="I352" s="7">
        <v>0.66666666666666663</v>
      </c>
      <c r="J352" s="7">
        <v>0</v>
      </c>
      <c r="K352" s="7" t="s">
        <v>365</v>
      </c>
      <c r="L352" s="2">
        <v>44591</v>
      </c>
      <c r="M352" s="1">
        <v>0</v>
      </c>
      <c r="N352" s="1">
        <v>2</v>
      </c>
      <c r="O352" s="1">
        <v>18</v>
      </c>
      <c r="P352" s="1">
        <v>39</v>
      </c>
      <c r="Q352" s="1">
        <v>27</v>
      </c>
      <c r="R352" s="1">
        <v>12</v>
      </c>
      <c r="S352" s="1">
        <v>2</v>
      </c>
      <c r="T352" s="1">
        <v>0</v>
      </c>
    </row>
    <row r="353" spans="1:20" x14ac:dyDescent="0.2">
      <c r="A353" s="7">
        <v>0.35796766743648972</v>
      </c>
      <c r="B353" s="7">
        <v>0.48998517147085768</v>
      </c>
      <c r="C353" s="7">
        <v>0</v>
      </c>
      <c r="D353" s="7">
        <v>0</v>
      </c>
      <c r="E353" s="7">
        <v>0</v>
      </c>
      <c r="F353" s="7">
        <v>1</v>
      </c>
      <c r="G353" s="7">
        <v>0</v>
      </c>
      <c r="H353" s="7">
        <v>0.66666666666666663</v>
      </c>
      <c r="I353" s="7">
        <v>0.33333333333333331</v>
      </c>
      <c r="J353" s="7">
        <v>0</v>
      </c>
      <c r="K353" s="7" t="s">
        <v>366</v>
      </c>
      <c r="L353" s="2">
        <v>44696</v>
      </c>
      <c r="M353" s="1">
        <v>0</v>
      </c>
      <c r="N353" s="1">
        <v>4</v>
      </c>
      <c r="O353" s="1">
        <v>16</v>
      </c>
      <c r="P353" s="1">
        <v>29</v>
      </c>
      <c r="Q353" s="1">
        <v>29</v>
      </c>
      <c r="R353" s="1">
        <v>18</v>
      </c>
      <c r="S353" s="1">
        <v>4</v>
      </c>
      <c r="T353" s="1">
        <v>0</v>
      </c>
    </row>
    <row r="354" spans="1:20" x14ac:dyDescent="0.2">
      <c r="A354" s="7">
        <v>0.3256351039260969</v>
      </c>
      <c r="B354" s="7">
        <v>0.59935823451146786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0.66666666666666663</v>
      </c>
      <c r="I354" s="7">
        <v>0.33333333333333331</v>
      </c>
      <c r="J354" s="7">
        <v>0</v>
      </c>
      <c r="K354" s="7" t="s">
        <v>367</v>
      </c>
      <c r="L354" s="2">
        <v>44776</v>
      </c>
      <c r="M354" s="1">
        <v>1</v>
      </c>
      <c r="N354" s="1">
        <v>5</v>
      </c>
      <c r="O354" s="1">
        <v>17</v>
      </c>
      <c r="P354" s="1">
        <v>31</v>
      </c>
      <c r="Q354" s="1">
        <v>29</v>
      </c>
      <c r="R354" s="1">
        <v>15</v>
      </c>
      <c r="S354" s="1">
        <v>3</v>
      </c>
      <c r="T354" s="1">
        <v>1</v>
      </c>
    </row>
    <row r="355" spans="1:20" x14ac:dyDescent="0.2">
      <c r="A355" s="7">
        <v>0.43879907621247111</v>
      </c>
      <c r="B355" s="7">
        <v>0.464462889606788</v>
      </c>
      <c r="C355" s="7">
        <v>0</v>
      </c>
      <c r="D355" s="7">
        <v>0</v>
      </c>
      <c r="E355" s="7">
        <v>0</v>
      </c>
      <c r="F355" s="7">
        <v>1</v>
      </c>
      <c r="G355" s="7">
        <v>0</v>
      </c>
      <c r="H355" s="7">
        <v>0.33333333333333331</v>
      </c>
      <c r="I355" s="7">
        <v>0.66666666666666663</v>
      </c>
      <c r="J355" s="7">
        <v>1</v>
      </c>
      <c r="K355" s="7" t="s">
        <v>368</v>
      </c>
      <c r="L355" s="2">
        <v>44679</v>
      </c>
      <c r="M355" s="1">
        <v>0</v>
      </c>
      <c r="N355" s="1">
        <v>2</v>
      </c>
      <c r="O355" s="1">
        <v>12</v>
      </c>
      <c r="P355" s="1">
        <v>27</v>
      </c>
      <c r="Q355" s="1">
        <v>30</v>
      </c>
      <c r="R355" s="1">
        <v>22</v>
      </c>
      <c r="S355" s="1">
        <v>7</v>
      </c>
      <c r="T355" s="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</vt:lpstr>
      <vt:lpstr>Q1Method</vt:lpstr>
      <vt:lpstr>wordle</vt:lpstr>
      <vt:lpstr>Q2try</vt:lpstr>
      <vt:lpstr>normal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Zixuan Zhu</cp:lastModifiedBy>
  <cp:revision/>
  <dcterms:created xsi:type="dcterms:W3CDTF">2023-02-17T07:57:56Z</dcterms:created>
  <dcterms:modified xsi:type="dcterms:W3CDTF">2023-02-18T04:06:16Z</dcterms:modified>
  <cp:category/>
  <cp:contentStatus/>
</cp:coreProperties>
</file>